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filterPrivacy="1" defaultThemeVersion="124226"/>
  <bookViews>
    <workbookView xWindow="240" yWindow="105" windowWidth="14805" windowHeight="8010" tabRatio="748"/>
  </bookViews>
  <sheets>
    <sheet name="RPPS - Indice " sheetId="7" r:id="rId1"/>
    <sheet name="DRAA" sheetId="8" state="hidden" r:id="rId2"/>
  </sheets>
  <externalReferences>
    <externalReference r:id="rId3"/>
  </externalReferences>
  <definedNames>
    <definedName name="_xlnm._FilterDatabase" localSheetId="0" hidden="1">'RPPS - Indice '!$A$2:$L$2109</definedName>
    <definedName name="JR_PAGE_ANCHOR_0_1" localSheetId="0">[1]diprResultadoPrevidenciario!#REF!</definedName>
    <definedName name="JR_PAGE_ANCHOR_0_1">[1]diprResultadoPrevidenciario!#REF!</definedName>
  </definedNames>
  <calcPr calcId="152511"/>
</workbook>
</file>

<file path=xl/calcChain.xml><?xml version="1.0" encoding="utf-8"?>
<calcChain xmlns="http://schemas.openxmlformats.org/spreadsheetml/2006/main">
  <c r="L2109" i="7" l="1"/>
  <c r="I2109" i="7"/>
  <c r="H2109" i="7"/>
  <c r="F2109" i="7"/>
  <c r="E2109" i="7"/>
  <c r="D2109" i="7"/>
  <c r="C2109" i="7"/>
  <c r="L2108" i="7"/>
  <c r="I2108" i="7"/>
  <c r="H2108" i="7"/>
  <c r="F2108" i="7"/>
  <c r="E2108" i="7"/>
  <c r="D2108" i="7"/>
  <c r="C2108" i="7"/>
  <c r="L2107" i="7"/>
  <c r="I2107" i="7"/>
  <c r="H2107" i="7"/>
  <c r="F2107" i="7"/>
  <c r="E2107" i="7"/>
  <c r="D2107" i="7"/>
  <c r="C2107" i="7"/>
  <c r="L2106" i="7"/>
  <c r="I2106" i="7"/>
  <c r="H2106" i="7"/>
  <c r="F2106" i="7"/>
  <c r="E2106" i="7"/>
  <c r="D2106" i="7"/>
  <c r="C2106" i="7"/>
  <c r="L2105" i="7"/>
  <c r="I2105" i="7"/>
  <c r="H2105" i="7"/>
  <c r="F2105" i="7"/>
  <c r="E2105" i="7"/>
  <c r="D2105" i="7"/>
  <c r="C2105" i="7"/>
  <c r="L2104" i="7"/>
  <c r="K2104" i="7" s="1"/>
  <c r="I2104" i="7"/>
  <c r="H2104" i="7"/>
  <c r="F2104" i="7"/>
  <c r="E2104" i="7"/>
  <c r="D2104" i="7"/>
  <c r="C2104" i="7"/>
  <c r="L2103" i="7"/>
  <c r="I2103" i="7"/>
  <c r="H2103" i="7"/>
  <c r="F2103" i="7"/>
  <c r="E2103" i="7"/>
  <c r="D2103" i="7"/>
  <c r="C2103" i="7"/>
  <c r="L2102" i="7"/>
  <c r="K2102" i="7" s="1"/>
  <c r="I2102" i="7"/>
  <c r="H2102" i="7"/>
  <c r="F2102" i="7"/>
  <c r="E2102" i="7"/>
  <c r="D2102" i="7"/>
  <c r="C2102" i="7"/>
  <c r="L2101" i="7"/>
  <c r="I2101" i="7"/>
  <c r="H2101" i="7"/>
  <c r="F2101" i="7"/>
  <c r="E2101" i="7"/>
  <c r="D2101" i="7"/>
  <c r="C2101" i="7"/>
  <c r="L2100" i="7"/>
  <c r="I2100" i="7"/>
  <c r="H2100" i="7"/>
  <c r="F2100" i="7"/>
  <c r="E2100" i="7"/>
  <c r="D2100" i="7"/>
  <c r="C2100" i="7"/>
  <c r="L2099" i="7"/>
  <c r="I2099" i="7"/>
  <c r="H2099" i="7"/>
  <c r="F2099" i="7"/>
  <c r="E2099" i="7"/>
  <c r="D2099" i="7"/>
  <c r="C2099" i="7"/>
  <c r="L2098" i="7"/>
  <c r="I2098" i="7"/>
  <c r="H2098" i="7"/>
  <c r="F2098" i="7"/>
  <c r="E2098" i="7"/>
  <c r="D2098" i="7"/>
  <c r="C2098" i="7"/>
  <c r="L2097" i="7"/>
  <c r="K2097" i="7" s="1"/>
  <c r="I2097" i="7"/>
  <c r="H2097" i="7"/>
  <c r="F2097" i="7"/>
  <c r="E2097" i="7"/>
  <c r="D2097" i="7"/>
  <c r="C2097" i="7"/>
  <c r="L2096" i="7"/>
  <c r="I2096" i="7"/>
  <c r="H2096" i="7"/>
  <c r="F2096" i="7"/>
  <c r="E2096" i="7"/>
  <c r="D2096" i="7"/>
  <c r="C2096" i="7"/>
  <c r="L2095" i="7"/>
  <c r="I2095" i="7"/>
  <c r="H2095" i="7"/>
  <c r="F2095" i="7"/>
  <c r="E2095" i="7"/>
  <c r="D2095" i="7"/>
  <c r="C2095" i="7"/>
  <c r="L2094" i="7"/>
  <c r="I2094" i="7"/>
  <c r="H2094" i="7"/>
  <c r="F2094" i="7"/>
  <c r="E2094" i="7"/>
  <c r="D2094" i="7"/>
  <c r="C2094" i="7"/>
  <c r="L2093" i="7"/>
  <c r="I2093" i="7"/>
  <c r="H2093" i="7"/>
  <c r="F2093" i="7"/>
  <c r="E2093" i="7"/>
  <c r="D2093" i="7"/>
  <c r="C2093" i="7"/>
  <c r="L2092" i="7"/>
  <c r="I2092" i="7"/>
  <c r="H2092" i="7"/>
  <c r="F2092" i="7"/>
  <c r="E2092" i="7"/>
  <c r="D2092" i="7"/>
  <c r="C2092" i="7"/>
  <c r="L2091" i="7"/>
  <c r="I2091" i="7"/>
  <c r="H2091" i="7"/>
  <c r="F2091" i="7"/>
  <c r="E2091" i="7"/>
  <c r="D2091" i="7"/>
  <c r="C2091" i="7"/>
  <c r="L2090" i="7"/>
  <c r="I2090" i="7"/>
  <c r="H2090" i="7"/>
  <c r="F2090" i="7"/>
  <c r="E2090" i="7"/>
  <c r="D2090" i="7"/>
  <c r="C2090" i="7"/>
  <c r="L2089" i="7"/>
  <c r="I2089" i="7"/>
  <c r="H2089" i="7"/>
  <c r="F2089" i="7"/>
  <c r="E2089" i="7"/>
  <c r="D2089" i="7"/>
  <c r="C2089" i="7"/>
  <c r="L2088" i="7"/>
  <c r="I2088" i="7"/>
  <c r="H2088" i="7"/>
  <c r="F2088" i="7"/>
  <c r="E2088" i="7"/>
  <c r="D2088" i="7"/>
  <c r="C2088" i="7"/>
  <c r="L2087" i="7"/>
  <c r="I2087" i="7"/>
  <c r="H2087" i="7"/>
  <c r="F2087" i="7"/>
  <c r="E2087" i="7"/>
  <c r="D2087" i="7"/>
  <c r="C2087" i="7"/>
  <c r="L2086" i="7"/>
  <c r="I2086" i="7"/>
  <c r="H2086" i="7"/>
  <c r="F2086" i="7"/>
  <c r="E2086" i="7"/>
  <c r="D2086" i="7"/>
  <c r="C2086" i="7"/>
  <c r="L2085" i="7"/>
  <c r="I2085" i="7"/>
  <c r="H2085" i="7"/>
  <c r="F2085" i="7"/>
  <c r="E2085" i="7"/>
  <c r="D2085" i="7"/>
  <c r="C2085" i="7"/>
  <c r="L2084" i="7"/>
  <c r="I2084" i="7"/>
  <c r="H2084" i="7"/>
  <c r="F2084" i="7"/>
  <c r="E2084" i="7"/>
  <c r="D2084" i="7"/>
  <c r="C2084" i="7"/>
  <c r="L2083" i="7"/>
  <c r="I2083" i="7"/>
  <c r="H2083" i="7"/>
  <c r="F2083" i="7"/>
  <c r="E2083" i="7"/>
  <c r="D2083" i="7"/>
  <c r="C2083" i="7"/>
  <c r="L2082" i="7"/>
  <c r="I2082" i="7"/>
  <c r="H2082" i="7"/>
  <c r="F2082" i="7"/>
  <c r="E2082" i="7"/>
  <c r="D2082" i="7"/>
  <c r="C2082" i="7"/>
  <c r="L2081" i="7"/>
  <c r="I2081" i="7"/>
  <c r="H2081" i="7"/>
  <c r="F2081" i="7"/>
  <c r="E2081" i="7"/>
  <c r="D2081" i="7"/>
  <c r="C2081" i="7"/>
  <c r="L2080" i="7"/>
  <c r="K2080" i="7" s="1"/>
  <c r="I2080" i="7"/>
  <c r="H2080" i="7"/>
  <c r="F2080" i="7"/>
  <c r="E2080" i="7"/>
  <c r="D2080" i="7"/>
  <c r="C2080" i="7"/>
  <c r="L2079" i="7"/>
  <c r="I2079" i="7"/>
  <c r="H2079" i="7"/>
  <c r="F2079" i="7"/>
  <c r="E2079" i="7"/>
  <c r="D2079" i="7"/>
  <c r="C2079" i="7"/>
  <c r="L2078" i="7"/>
  <c r="I2078" i="7"/>
  <c r="H2078" i="7"/>
  <c r="F2078" i="7"/>
  <c r="E2078" i="7"/>
  <c r="D2078" i="7"/>
  <c r="C2078" i="7"/>
  <c r="L2077" i="7"/>
  <c r="I2077" i="7"/>
  <c r="H2077" i="7"/>
  <c r="F2077" i="7"/>
  <c r="E2077" i="7"/>
  <c r="D2077" i="7"/>
  <c r="C2077" i="7"/>
  <c r="L2076" i="7"/>
  <c r="I2076" i="7"/>
  <c r="H2076" i="7"/>
  <c r="F2076" i="7"/>
  <c r="E2076" i="7"/>
  <c r="D2076" i="7"/>
  <c r="C2076" i="7"/>
  <c r="L2075" i="7"/>
  <c r="I2075" i="7"/>
  <c r="H2075" i="7"/>
  <c r="F2075" i="7"/>
  <c r="E2075" i="7"/>
  <c r="D2075" i="7"/>
  <c r="C2075" i="7"/>
  <c r="L2074" i="7"/>
  <c r="I2074" i="7"/>
  <c r="H2074" i="7"/>
  <c r="F2074" i="7"/>
  <c r="E2074" i="7"/>
  <c r="D2074" i="7"/>
  <c r="C2074" i="7"/>
  <c r="L2073" i="7"/>
  <c r="I2073" i="7"/>
  <c r="H2073" i="7"/>
  <c r="F2073" i="7"/>
  <c r="E2073" i="7"/>
  <c r="D2073" i="7"/>
  <c r="C2073" i="7"/>
  <c r="L2072" i="7"/>
  <c r="I2072" i="7"/>
  <c r="H2072" i="7"/>
  <c r="F2072" i="7"/>
  <c r="E2072" i="7"/>
  <c r="D2072" i="7"/>
  <c r="C2072" i="7"/>
  <c r="L2071" i="7"/>
  <c r="K2071" i="7" s="1"/>
  <c r="I2071" i="7"/>
  <c r="H2071" i="7"/>
  <c r="F2071" i="7"/>
  <c r="E2071" i="7"/>
  <c r="D2071" i="7"/>
  <c r="C2071" i="7"/>
  <c r="L2070" i="7"/>
  <c r="I2070" i="7"/>
  <c r="H2070" i="7"/>
  <c r="F2070" i="7"/>
  <c r="E2070" i="7"/>
  <c r="D2070" i="7"/>
  <c r="C2070" i="7"/>
  <c r="L2069" i="7"/>
  <c r="I2069" i="7"/>
  <c r="H2069" i="7"/>
  <c r="F2069" i="7"/>
  <c r="E2069" i="7"/>
  <c r="D2069" i="7"/>
  <c r="C2069" i="7"/>
  <c r="L2068" i="7"/>
  <c r="I2068" i="7"/>
  <c r="H2068" i="7"/>
  <c r="F2068" i="7"/>
  <c r="E2068" i="7"/>
  <c r="D2068" i="7"/>
  <c r="C2068" i="7"/>
  <c r="L2067" i="7"/>
  <c r="K2067" i="7" s="1"/>
  <c r="I2067" i="7"/>
  <c r="H2067" i="7"/>
  <c r="F2067" i="7"/>
  <c r="E2067" i="7"/>
  <c r="D2067" i="7"/>
  <c r="C2067" i="7"/>
  <c r="L2066" i="7"/>
  <c r="I2066" i="7"/>
  <c r="H2066" i="7"/>
  <c r="F2066" i="7"/>
  <c r="E2066" i="7"/>
  <c r="D2066" i="7"/>
  <c r="C2066" i="7"/>
  <c r="L2065" i="7"/>
  <c r="I2065" i="7"/>
  <c r="H2065" i="7"/>
  <c r="F2065" i="7"/>
  <c r="E2065" i="7"/>
  <c r="D2065" i="7"/>
  <c r="C2065" i="7"/>
  <c r="L2064" i="7"/>
  <c r="I2064" i="7"/>
  <c r="H2064" i="7"/>
  <c r="F2064" i="7"/>
  <c r="E2064" i="7"/>
  <c r="D2064" i="7"/>
  <c r="C2064" i="7"/>
  <c r="L2063" i="7"/>
  <c r="I2063" i="7"/>
  <c r="H2063" i="7"/>
  <c r="F2063" i="7"/>
  <c r="E2063" i="7"/>
  <c r="D2063" i="7"/>
  <c r="C2063" i="7"/>
  <c r="L2062" i="7"/>
  <c r="I2062" i="7"/>
  <c r="H2062" i="7"/>
  <c r="F2062" i="7"/>
  <c r="E2062" i="7"/>
  <c r="D2062" i="7"/>
  <c r="C2062" i="7"/>
  <c r="L2061" i="7"/>
  <c r="I2061" i="7"/>
  <c r="H2061" i="7"/>
  <c r="F2061" i="7"/>
  <c r="E2061" i="7"/>
  <c r="D2061" i="7"/>
  <c r="C2061" i="7"/>
  <c r="L2060" i="7"/>
  <c r="I2060" i="7"/>
  <c r="H2060" i="7"/>
  <c r="F2060" i="7"/>
  <c r="E2060" i="7"/>
  <c r="D2060" i="7"/>
  <c r="C2060" i="7"/>
  <c r="L2059" i="7"/>
  <c r="I2059" i="7"/>
  <c r="H2059" i="7"/>
  <c r="F2059" i="7"/>
  <c r="E2059" i="7"/>
  <c r="D2059" i="7"/>
  <c r="C2059" i="7"/>
  <c r="L2058" i="7"/>
  <c r="I2058" i="7"/>
  <c r="H2058" i="7"/>
  <c r="F2058" i="7"/>
  <c r="E2058" i="7"/>
  <c r="D2058" i="7"/>
  <c r="C2058" i="7"/>
  <c r="L2057" i="7"/>
  <c r="K2057" i="7" s="1"/>
  <c r="I2057" i="7"/>
  <c r="H2057" i="7"/>
  <c r="F2057" i="7"/>
  <c r="E2057" i="7"/>
  <c r="D2057" i="7"/>
  <c r="C2057" i="7"/>
  <c r="L2056" i="7"/>
  <c r="I2056" i="7"/>
  <c r="H2056" i="7"/>
  <c r="F2056" i="7"/>
  <c r="E2056" i="7"/>
  <c r="D2056" i="7"/>
  <c r="C2056" i="7"/>
  <c r="L2055" i="7"/>
  <c r="K2055" i="7" s="1"/>
  <c r="I2055" i="7"/>
  <c r="H2055" i="7"/>
  <c r="F2055" i="7"/>
  <c r="E2055" i="7"/>
  <c r="D2055" i="7"/>
  <c r="C2055" i="7"/>
  <c r="L2054" i="7"/>
  <c r="K2054" i="7" s="1"/>
  <c r="I2054" i="7"/>
  <c r="H2054" i="7"/>
  <c r="F2054" i="7"/>
  <c r="E2054" i="7"/>
  <c r="D2054" i="7"/>
  <c r="C2054" i="7"/>
  <c r="L2053" i="7"/>
  <c r="I2053" i="7"/>
  <c r="H2053" i="7"/>
  <c r="F2053" i="7"/>
  <c r="E2053" i="7"/>
  <c r="D2053" i="7"/>
  <c r="C2053" i="7"/>
  <c r="L2052" i="7"/>
  <c r="I2052" i="7"/>
  <c r="H2052" i="7"/>
  <c r="F2052" i="7"/>
  <c r="E2052" i="7"/>
  <c r="D2052" i="7"/>
  <c r="C2052" i="7"/>
  <c r="L2051" i="7"/>
  <c r="I2051" i="7"/>
  <c r="H2051" i="7"/>
  <c r="F2051" i="7"/>
  <c r="E2051" i="7"/>
  <c r="D2051" i="7"/>
  <c r="C2051" i="7"/>
  <c r="L2050" i="7"/>
  <c r="I2050" i="7"/>
  <c r="H2050" i="7"/>
  <c r="F2050" i="7"/>
  <c r="E2050" i="7"/>
  <c r="D2050" i="7"/>
  <c r="C2050" i="7"/>
  <c r="L2049" i="7"/>
  <c r="I2049" i="7"/>
  <c r="H2049" i="7"/>
  <c r="F2049" i="7"/>
  <c r="E2049" i="7"/>
  <c r="D2049" i="7"/>
  <c r="C2049" i="7"/>
  <c r="L2048" i="7"/>
  <c r="I2048" i="7"/>
  <c r="H2048" i="7"/>
  <c r="F2048" i="7"/>
  <c r="E2048" i="7"/>
  <c r="D2048" i="7"/>
  <c r="C2048" i="7"/>
  <c r="L2047" i="7"/>
  <c r="I2047" i="7"/>
  <c r="H2047" i="7"/>
  <c r="F2047" i="7"/>
  <c r="E2047" i="7"/>
  <c r="D2047" i="7"/>
  <c r="C2047" i="7"/>
  <c r="L2046" i="7"/>
  <c r="I2046" i="7"/>
  <c r="H2046" i="7"/>
  <c r="F2046" i="7"/>
  <c r="E2046" i="7"/>
  <c r="D2046" i="7"/>
  <c r="C2046" i="7"/>
  <c r="L2045" i="7"/>
  <c r="I2045" i="7"/>
  <c r="H2045" i="7"/>
  <c r="F2045" i="7"/>
  <c r="E2045" i="7"/>
  <c r="D2045" i="7"/>
  <c r="C2045" i="7"/>
  <c r="L2044" i="7"/>
  <c r="I2044" i="7"/>
  <c r="H2044" i="7"/>
  <c r="F2044" i="7"/>
  <c r="E2044" i="7"/>
  <c r="D2044" i="7"/>
  <c r="C2044" i="7"/>
  <c r="L2043" i="7"/>
  <c r="I2043" i="7"/>
  <c r="H2043" i="7"/>
  <c r="F2043" i="7"/>
  <c r="E2043" i="7"/>
  <c r="D2043" i="7"/>
  <c r="C2043" i="7"/>
  <c r="L2042" i="7"/>
  <c r="I2042" i="7"/>
  <c r="H2042" i="7"/>
  <c r="F2042" i="7"/>
  <c r="E2042" i="7"/>
  <c r="D2042" i="7"/>
  <c r="C2042" i="7"/>
  <c r="L2041" i="7"/>
  <c r="I2041" i="7"/>
  <c r="H2041" i="7"/>
  <c r="F2041" i="7"/>
  <c r="E2041" i="7"/>
  <c r="D2041" i="7"/>
  <c r="C2041" i="7"/>
  <c r="L2040" i="7"/>
  <c r="I2040" i="7"/>
  <c r="H2040" i="7"/>
  <c r="F2040" i="7"/>
  <c r="E2040" i="7"/>
  <c r="D2040" i="7"/>
  <c r="C2040" i="7"/>
  <c r="L2039" i="7"/>
  <c r="I2039" i="7"/>
  <c r="H2039" i="7"/>
  <c r="F2039" i="7"/>
  <c r="E2039" i="7"/>
  <c r="D2039" i="7"/>
  <c r="C2039" i="7"/>
  <c r="L2038" i="7"/>
  <c r="I2038" i="7"/>
  <c r="H2038" i="7"/>
  <c r="F2038" i="7"/>
  <c r="E2038" i="7"/>
  <c r="D2038" i="7"/>
  <c r="C2038" i="7"/>
  <c r="L2037" i="7"/>
  <c r="K2037" i="7" s="1"/>
  <c r="I2037" i="7"/>
  <c r="H2037" i="7"/>
  <c r="F2037" i="7"/>
  <c r="E2037" i="7"/>
  <c r="D2037" i="7"/>
  <c r="C2037" i="7"/>
  <c r="L2036" i="7"/>
  <c r="K2036" i="7" s="1"/>
  <c r="I2036" i="7"/>
  <c r="H2036" i="7"/>
  <c r="F2036" i="7"/>
  <c r="E2036" i="7"/>
  <c r="D2036" i="7"/>
  <c r="C2036" i="7"/>
  <c r="L2035" i="7"/>
  <c r="K2035" i="7" s="1"/>
  <c r="I2035" i="7"/>
  <c r="H2035" i="7"/>
  <c r="F2035" i="7"/>
  <c r="E2035" i="7"/>
  <c r="D2035" i="7"/>
  <c r="C2035" i="7"/>
  <c r="L2034" i="7"/>
  <c r="I2034" i="7"/>
  <c r="H2034" i="7"/>
  <c r="F2034" i="7"/>
  <c r="E2034" i="7"/>
  <c r="D2034" i="7"/>
  <c r="C2034" i="7"/>
  <c r="L2033" i="7"/>
  <c r="I2033" i="7"/>
  <c r="H2033" i="7"/>
  <c r="F2033" i="7"/>
  <c r="E2033" i="7"/>
  <c r="D2033" i="7"/>
  <c r="C2033" i="7"/>
  <c r="L2032" i="7"/>
  <c r="K2032" i="7" s="1"/>
  <c r="I2032" i="7"/>
  <c r="H2032" i="7"/>
  <c r="F2032" i="7"/>
  <c r="E2032" i="7"/>
  <c r="D2032" i="7"/>
  <c r="C2032" i="7"/>
  <c r="L2031" i="7"/>
  <c r="I2031" i="7"/>
  <c r="H2031" i="7"/>
  <c r="F2031" i="7"/>
  <c r="E2031" i="7"/>
  <c r="D2031" i="7"/>
  <c r="C2031" i="7"/>
  <c r="L2030" i="7"/>
  <c r="K2030" i="7" s="1"/>
  <c r="I2030" i="7"/>
  <c r="H2030" i="7"/>
  <c r="F2030" i="7"/>
  <c r="E2030" i="7"/>
  <c r="D2030" i="7"/>
  <c r="C2030" i="7"/>
  <c r="L2029" i="7"/>
  <c r="I2029" i="7"/>
  <c r="H2029" i="7"/>
  <c r="F2029" i="7"/>
  <c r="E2029" i="7"/>
  <c r="D2029" i="7"/>
  <c r="C2029" i="7"/>
  <c r="L2028" i="7"/>
  <c r="I2028" i="7"/>
  <c r="H2028" i="7"/>
  <c r="F2028" i="7"/>
  <c r="E2028" i="7"/>
  <c r="D2028" i="7"/>
  <c r="C2028" i="7"/>
  <c r="L2027" i="7"/>
  <c r="I2027" i="7"/>
  <c r="H2027" i="7"/>
  <c r="F2027" i="7"/>
  <c r="E2027" i="7"/>
  <c r="D2027" i="7"/>
  <c r="C2027" i="7"/>
  <c r="L2026" i="7"/>
  <c r="I2026" i="7"/>
  <c r="H2026" i="7"/>
  <c r="F2026" i="7"/>
  <c r="E2026" i="7"/>
  <c r="D2026" i="7"/>
  <c r="C2026" i="7"/>
  <c r="L2025" i="7"/>
  <c r="I2025" i="7"/>
  <c r="H2025" i="7"/>
  <c r="F2025" i="7"/>
  <c r="E2025" i="7"/>
  <c r="D2025" i="7"/>
  <c r="C2025" i="7"/>
  <c r="L2024" i="7"/>
  <c r="I2024" i="7"/>
  <c r="H2024" i="7"/>
  <c r="F2024" i="7"/>
  <c r="E2024" i="7"/>
  <c r="D2024" i="7"/>
  <c r="C2024" i="7"/>
  <c r="L2023" i="7"/>
  <c r="I2023" i="7"/>
  <c r="H2023" i="7"/>
  <c r="F2023" i="7"/>
  <c r="E2023" i="7"/>
  <c r="D2023" i="7"/>
  <c r="C2023" i="7"/>
  <c r="L2022" i="7"/>
  <c r="I2022" i="7"/>
  <c r="H2022" i="7"/>
  <c r="F2022" i="7"/>
  <c r="E2022" i="7"/>
  <c r="D2022" i="7"/>
  <c r="C2022" i="7"/>
  <c r="L2021" i="7"/>
  <c r="I2021" i="7"/>
  <c r="H2021" i="7"/>
  <c r="F2021" i="7"/>
  <c r="E2021" i="7"/>
  <c r="D2021" i="7"/>
  <c r="C2021" i="7"/>
  <c r="L2020" i="7"/>
  <c r="I2020" i="7"/>
  <c r="H2020" i="7"/>
  <c r="F2020" i="7"/>
  <c r="E2020" i="7"/>
  <c r="D2020" i="7"/>
  <c r="C2020" i="7"/>
  <c r="L2019" i="7"/>
  <c r="I2019" i="7"/>
  <c r="H2019" i="7"/>
  <c r="F2019" i="7"/>
  <c r="E2019" i="7"/>
  <c r="D2019" i="7"/>
  <c r="C2019" i="7"/>
  <c r="L2018" i="7"/>
  <c r="K2018" i="7" s="1"/>
  <c r="I2018" i="7"/>
  <c r="H2018" i="7"/>
  <c r="F2018" i="7"/>
  <c r="E2018" i="7"/>
  <c r="D2018" i="7"/>
  <c r="C2018" i="7"/>
  <c r="L2017" i="7"/>
  <c r="I2017" i="7"/>
  <c r="H2017" i="7"/>
  <c r="F2017" i="7"/>
  <c r="E2017" i="7"/>
  <c r="D2017" i="7"/>
  <c r="C2017" i="7"/>
  <c r="L2016" i="7"/>
  <c r="I2016" i="7"/>
  <c r="H2016" i="7"/>
  <c r="F2016" i="7"/>
  <c r="E2016" i="7"/>
  <c r="D2016" i="7"/>
  <c r="C2016" i="7"/>
  <c r="L2015" i="7"/>
  <c r="I2015" i="7"/>
  <c r="H2015" i="7"/>
  <c r="F2015" i="7"/>
  <c r="E2015" i="7"/>
  <c r="D2015" i="7"/>
  <c r="C2015" i="7"/>
  <c r="L2014" i="7"/>
  <c r="K2014" i="7" s="1"/>
  <c r="I2014" i="7"/>
  <c r="H2014" i="7"/>
  <c r="F2014" i="7"/>
  <c r="E2014" i="7"/>
  <c r="D2014" i="7"/>
  <c r="C2014" i="7"/>
  <c r="L2013" i="7"/>
  <c r="I2013" i="7"/>
  <c r="H2013" i="7"/>
  <c r="F2013" i="7"/>
  <c r="E2013" i="7"/>
  <c r="D2013" i="7"/>
  <c r="C2013" i="7"/>
  <c r="L2012" i="7"/>
  <c r="I2012" i="7"/>
  <c r="H2012" i="7"/>
  <c r="F2012" i="7"/>
  <c r="E2012" i="7"/>
  <c r="D2012" i="7"/>
  <c r="C2012" i="7"/>
  <c r="L2011" i="7"/>
  <c r="I2011" i="7"/>
  <c r="H2011" i="7"/>
  <c r="F2011" i="7"/>
  <c r="E2011" i="7"/>
  <c r="D2011" i="7"/>
  <c r="C2011" i="7"/>
  <c r="L2010" i="7"/>
  <c r="I2010" i="7"/>
  <c r="H2010" i="7"/>
  <c r="F2010" i="7"/>
  <c r="E2010" i="7"/>
  <c r="D2010" i="7"/>
  <c r="C2010" i="7"/>
  <c r="L2009" i="7"/>
  <c r="I2009" i="7"/>
  <c r="H2009" i="7"/>
  <c r="F2009" i="7"/>
  <c r="E2009" i="7"/>
  <c r="D2009" i="7"/>
  <c r="C2009" i="7"/>
  <c r="L2008" i="7"/>
  <c r="I2008" i="7"/>
  <c r="H2008" i="7"/>
  <c r="F2008" i="7"/>
  <c r="E2008" i="7"/>
  <c r="D2008" i="7"/>
  <c r="C2008" i="7"/>
  <c r="L2007" i="7"/>
  <c r="K2007" i="7" s="1"/>
  <c r="I2007" i="7"/>
  <c r="H2007" i="7"/>
  <c r="F2007" i="7"/>
  <c r="E2007" i="7"/>
  <c r="D2007" i="7"/>
  <c r="C2007" i="7"/>
  <c r="L2006" i="7"/>
  <c r="I2006" i="7"/>
  <c r="H2006" i="7"/>
  <c r="F2006" i="7"/>
  <c r="E2006" i="7"/>
  <c r="D2006" i="7"/>
  <c r="C2006" i="7"/>
  <c r="L2005" i="7"/>
  <c r="I2005" i="7"/>
  <c r="H2005" i="7"/>
  <c r="F2005" i="7"/>
  <c r="E2005" i="7"/>
  <c r="D2005" i="7"/>
  <c r="C2005" i="7"/>
  <c r="L2004" i="7"/>
  <c r="K2004" i="7" s="1"/>
  <c r="I2004" i="7"/>
  <c r="H2004" i="7"/>
  <c r="F2004" i="7"/>
  <c r="E2004" i="7"/>
  <c r="D2004" i="7"/>
  <c r="C2004" i="7"/>
  <c r="L2003" i="7"/>
  <c r="I2003" i="7"/>
  <c r="H2003" i="7"/>
  <c r="F2003" i="7"/>
  <c r="E2003" i="7"/>
  <c r="D2003" i="7"/>
  <c r="C2003" i="7"/>
  <c r="L2002" i="7"/>
  <c r="I2002" i="7"/>
  <c r="H2002" i="7"/>
  <c r="F2002" i="7"/>
  <c r="E2002" i="7"/>
  <c r="D2002" i="7"/>
  <c r="C2002" i="7"/>
  <c r="L2001" i="7"/>
  <c r="I2001" i="7"/>
  <c r="H2001" i="7"/>
  <c r="F2001" i="7"/>
  <c r="E2001" i="7"/>
  <c r="D2001" i="7"/>
  <c r="C2001" i="7"/>
  <c r="L2000" i="7"/>
  <c r="I2000" i="7"/>
  <c r="H2000" i="7"/>
  <c r="F2000" i="7"/>
  <c r="E2000" i="7"/>
  <c r="D2000" i="7"/>
  <c r="C2000" i="7"/>
  <c r="L1999" i="7"/>
  <c r="I1999" i="7"/>
  <c r="H1999" i="7"/>
  <c r="F1999" i="7"/>
  <c r="E1999" i="7"/>
  <c r="D1999" i="7"/>
  <c r="C1999" i="7"/>
  <c r="L1998" i="7"/>
  <c r="I1998" i="7"/>
  <c r="H1998" i="7"/>
  <c r="F1998" i="7"/>
  <c r="E1998" i="7"/>
  <c r="D1998" i="7"/>
  <c r="C1998" i="7"/>
  <c r="L1997" i="7"/>
  <c r="I1997" i="7"/>
  <c r="H1997" i="7"/>
  <c r="F1997" i="7"/>
  <c r="E1997" i="7"/>
  <c r="D1997" i="7"/>
  <c r="C1997" i="7"/>
  <c r="L1996" i="7"/>
  <c r="I1996" i="7"/>
  <c r="H1996" i="7"/>
  <c r="F1996" i="7"/>
  <c r="E1996" i="7"/>
  <c r="D1996" i="7"/>
  <c r="C1996" i="7"/>
  <c r="L1995" i="7"/>
  <c r="I1995" i="7"/>
  <c r="H1995" i="7"/>
  <c r="F1995" i="7"/>
  <c r="E1995" i="7"/>
  <c r="D1995" i="7"/>
  <c r="C1995" i="7"/>
  <c r="L1994" i="7"/>
  <c r="I1994" i="7"/>
  <c r="H1994" i="7"/>
  <c r="F1994" i="7"/>
  <c r="E1994" i="7"/>
  <c r="D1994" i="7"/>
  <c r="C1994" i="7"/>
  <c r="L1993" i="7"/>
  <c r="I1993" i="7"/>
  <c r="H1993" i="7"/>
  <c r="F1993" i="7"/>
  <c r="E1993" i="7"/>
  <c r="D1993" i="7"/>
  <c r="C1993" i="7"/>
  <c r="L1992" i="7"/>
  <c r="I1992" i="7"/>
  <c r="H1992" i="7"/>
  <c r="F1992" i="7"/>
  <c r="E1992" i="7"/>
  <c r="D1992" i="7"/>
  <c r="C1992" i="7"/>
  <c r="L1991" i="7"/>
  <c r="I1991" i="7"/>
  <c r="H1991" i="7"/>
  <c r="F1991" i="7"/>
  <c r="E1991" i="7"/>
  <c r="D1991" i="7"/>
  <c r="C1991" i="7"/>
  <c r="L1990" i="7"/>
  <c r="I1990" i="7"/>
  <c r="H1990" i="7"/>
  <c r="F1990" i="7"/>
  <c r="E1990" i="7"/>
  <c r="D1990" i="7"/>
  <c r="C1990" i="7"/>
  <c r="L1989" i="7"/>
  <c r="I1989" i="7"/>
  <c r="H1989" i="7"/>
  <c r="F1989" i="7"/>
  <c r="E1989" i="7"/>
  <c r="D1989" i="7"/>
  <c r="C1989" i="7"/>
  <c r="L1988" i="7"/>
  <c r="I1988" i="7"/>
  <c r="H1988" i="7"/>
  <c r="F1988" i="7"/>
  <c r="E1988" i="7"/>
  <c r="D1988" i="7"/>
  <c r="C1988" i="7"/>
  <c r="L1987" i="7"/>
  <c r="K1987" i="7" s="1"/>
  <c r="I1987" i="7"/>
  <c r="H1987" i="7"/>
  <c r="F1987" i="7"/>
  <c r="E1987" i="7"/>
  <c r="D1987" i="7"/>
  <c r="C1987" i="7"/>
  <c r="L1986" i="7"/>
  <c r="I1986" i="7"/>
  <c r="H1986" i="7"/>
  <c r="F1986" i="7"/>
  <c r="E1986" i="7"/>
  <c r="D1986" i="7"/>
  <c r="C1986" i="7"/>
  <c r="L1985" i="7"/>
  <c r="I1985" i="7"/>
  <c r="H1985" i="7"/>
  <c r="F1985" i="7"/>
  <c r="E1985" i="7"/>
  <c r="D1985" i="7"/>
  <c r="C1985" i="7"/>
  <c r="L1984" i="7"/>
  <c r="I1984" i="7"/>
  <c r="H1984" i="7"/>
  <c r="F1984" i="7"/>
  <c r="E1984" i="7"/>
  <c r="D1984" i="7"/>
  <c r="C1984" i="7"/>
  <c r="L1983" i="7"/>
  <c r="I1983" i="7"/>
  <c r="H1983" i="7"/>
  <c r="F1983" i="7"/>
  <c r="E1983" i="7"/>
  <c r="D1983" i="7"/>
  <c r="C1983" i="7"/>
  <c r="L1982" i="7"/>
  <c r="K1982" i="7" s="1"/>
  <c r="I1982" i="7"/>
  <c r="H1982" i="7"/>
  <c r="F1982" i="7"/>
  <c r="E1982" i="7"/>
  <c r="D1982" i="7"/>
  <c r="C1982" i="7"/>
  <c r="L1981" i="7"/>
  <c r="K1981" i="7" s="1"/>
  <c r="I1981" i="7"/>
  <c r="H1981" i="7"/>
  <c r="F1981" i="7"/>
  <c r="E1981" i="7"/>
  <c r="D1981" i="7"/>
  <c r="C1981" i="7"/>
  <c r="L1980" i="7"/>
  <c r="I1980" i="7"/>
  <c r="H1980" i="7"/>
  <c r="F1980" i="7"/>
  <c r="E1980" i="7"/>
  <c r="D1980" i="7"/>
  <c r="C1980" i="7"/>
  <c r="L1979" i="7"/>
  <c r="I1979" i="7"/>
  <c r="H1979" i="7"/>
  <c r="F1979" i="7"/>
  <c r="E1979" i="7"/>
  <c r="D1979" i="7"/>
  <c r="C1979" i="7"/>
  <c r="L1978" i="7"/>
  <c r="I1978" i="7"/>
  <c r="H1978" i="7"/>
  <c r="F1978" i="7"/>
  <c r="E1978" i="7"/>
  <c r="D1978" i="7"/>
  <c r="C1978" i="7"/>
  <c r="L1977" i="7"/>
  <c r="K1977" i="7" s="1"/>
  <c r="I1977" i="7"/>
  <c r="H1977" i="7"/>
  <c r="F1977" i="7"/>
  <c r="E1977" i="7"/>
  <c r="D1977" i="7"/>
  <c r="C1977" i="7"/>
  <c r="L1976" i="7"/>
  <c r="I1976" i="7"/>
  <c r="H1976" i="7"/>
  <c r="F1976" i="7"/>
  <c r="E1976" i="7"/>
  <c r="D1976" i="7"/>
  <c r="C1976" i="7"/>
  <c r="L1975" i="7"/>
  <c r="I1975" i="7"/>
  <c r="H1975" i="7"/>
  <c r="F1975" i="7"/>
  <c r="E1975" i="7"/>
  <c r="D1975" i="7"/>
  <c r="C1975" i="7"/>
  <c r="L1974" i="7"/>
  <c r="I1974" i="7"/>
  <c r="H1974" i="7"/>
  <c r="F1974" i="7"/>
  <c r="E1974" i="7"/>
  <c r="D1974" i="7"/>
  <c r="C1974" i="7"/>
  <c r="L1973" i="7"/>
  <c r="I1973" i="7"/>
  <c r="H1973" i="7"/>
  <c r="F1973" i="7"/>
  <c r="E1973" i="7"/>
  <c r="D1973" i="7"/>
  <c r="C1973" i="7"/>
  <c r="L1972" i="7"/>
  <c r="I1972" i="7"/>
  <c r="H1972" i="7"/>
  <c r="F1972" i="7"/>
  <c r="E1972" i="7"/>
  <c r="D1972" i="7"/>
  <c r="C1972" i="7"/>
  <c r="L1971" i="7"/>
  <c r="I1971" i="7"/>
  <c r="H1971" i="7"/>
  <c r="F1971" i="7"/>
  <c r="E1971" i="7"/>
  <c r="D1971" i="7"/>
  <c r="C1971" i="7"/>
  <c r="L1970" i="7"/>
  <c r="I1970" i="7"/>
  <c r="H1970" i="7"/>
  <c r="F1970" i="7"/>
  <c r="E1970" i="7"/>
  <c r="D1970" i="7"/>
  <c r="C1970" i="7"/>
  <c r="L1969" i="7"/>
  <c r="I1969" i="7"/>
  <c r="H1969" i="7"/>
  <c r="F1969" i="7"/>
  <c r="E1969" i="7"/>
  <c r="D1969" i="7"/>
  <c r="C1969" i="7"/>
  <c r="L1968" i="7"/>
  <c r="I1968" i="7"/>
  <c r="H1968" i="7"/>
  <c r="F1968" i="7"/>
  <c r="E1968" i="7"/>
  <c r="D1968" i="7"/>
  <c r="C1968" i="7"/>
  <c r="L1967" i="7"/>
  <c r="I1967" i="7"/>
  <c r="H1967" i="7"/>
  <c r="F1967" i="7"/>
  <c r="E1967" i="7"/>
  <c r="D1967" i="7"/>
  <c r="C1967" i="7"/>
  <c r="L1966" i="7"/>
  <c r="I1966" i="7"/>
  <c r="H1966" i="7"/>
  <c r="F1966" i="7"/>
  <c r="E1966" i="7"/>
  <c r="D1966" i="7"/>
  <c r="C1966" i="7"/>
  <c r="L1965" i="7"/>
  <c r="I1965" i="7"/>
  <c r="H1965" i="7"/>
  <c r="F1965" i="7"/>
  <c r="E1965" i="7"/>
  <c r="D1965" i="7"/>
  <c r="C1965" i="7"/>
  <c r="L1964" i="7"/>
  <c r="I1964" i="7"/>
  <c r="H1964" i="7"/>
  <c r="F1964" i="7"/>
  <c r="E1964" i="7"/>
  <c r="D1964" i="7"/>
  <c r="C1964" i="7"/>
  <c r="L1963" i="7"/>
  <c r="I1963" i="7"/>
  <c r="H1963" i="7"/>
  <c r="F1963" i="7"/>
  <c r="E1963" i="7"/>
  <c r="D1963" i="7"/>
  <c r="C1963" i="7"/>
  <c r="L1962" i="7"/>
  <c r="I1962" i="7"/>
  <c r="H1962" i="7"/>
  <c r="F1962" i="7"/>
  <c r="E1962" i="7"/>
  <c r="D1962" i="7"/>
  <c r="C1962" i="7"/>
  <c r="L1961" i="7"/>
  <c r="I1961" i="7"/>
  <c r="H1961" i="7"/>
  <c r="F1961" i="7"/>
  <c r="E1961" i="7"/>
  <c r="D1961" i="7"/>
  <c r="C1961" i="7"/>
  <c r="L1960" i="7"/>
  <c r="K1960" i="7" s="1"/>
  <c r="I1960" i="7"/>
  <c r="H1960" i="7"/>
  <c r="F1960" i="7"/>
  <c r="E1960" i="7"/>
  <c r="D1960" i="7"/>
  <c r="C1960" i="7"/>
  <c r="L1959" i="7"/>
  <c r="I1959" i="7"/>
  <c r="H1959" i="7"/>
  <c r="F1959" i="7"/>
  <c r="E1959" i="7"/>
  <c r="D1959" i="7"/>
  <c r="C1959" i="7"/>
  <c r="L1958" i="7"/>
  <c r="I1958" i="7"/>
  <c r="H1958" i="7"/>
  <c r="F1958" i="7"/>
  <c r="E1958" i="7"/>
  <c r="D1958" i="7"/>
  <c r="C1958" i="7"/>
  <c r="L1957" i="7"/>
  <c r="K1957" i="7" s="1"/>
  <c r="I1957" i="7"/>
  <c r="H1957" i="7"/>
  <c r="F1957" i="7"/>
  <c r="E1957" i="7"/>
  <c r="D1957" i="7"/>
  <c r="C1957" i="7"/>
  <c r="L1956" i="7"/>
  <c r="I1956" i="7"/>
  <c r="H1956" i="7"/>
  <c r="F1956" i="7"/>
  <c r="E1956" i="7"/>
  <c r="D1956" i="7"/>
  <c r="C1956" i="7"/>
  <c r="L1955" i="7"/>
  <c r="I1955" i="7"/>
  <c r="H1955" i="7"/>
  <c r="F1955" i="7"/>
  <c r="E1955" i="7"/>
  <c r="D1955" i="7"/>
  <c r="C1955" i="7"/>
  <c r="L1954" i="7"/>
  <c r="K1954" i="7" s="1"/>
  <c r="I1954" i="7"/>
  <c r="H1954" i="7"/>
  <c r="F1954" i="7"/>
  <c r="E1954" i="7"/>
  <c r="D1954" i="7"/>
  <c r="C1954" i="7"/>
  <c r="L1953" i="7"/>
  <c r="I1953" i="7"/>
  <c r="H1953" i="7"/>
  <c r="F1953" i="7"/>
  <c r="E1953" i="7"/>
  <c r="D1953" i="7"/>
  <c r="C1953" i="7"/>
  <c r="L1952" i="7"/>
  <c r="I1952" i="7"/>
  <c r="H1952" i="7"/>
  <c r="F1952" i="7"/>
  <c r="E1952" i="7"/>
  <c r="D1952" i="7"/>
  <c r="C1952" i="7"/>
  <c r="L1951" i="7"/>
  <c r="I1951" i="7"/>
  <c r="H1951" i="7"/>
  <c r="F1951" i="7"/>
  <c r="E1951" i="7"/>
  <c r="D1951" i="7"/>
  <c r="C1951" i="7"/>
  <c r="L1950" i="7"/>
  <c r="I1950" i="7"/>
  <c r="H1950" i="7"/>
  <c r="F1950" i="7"/>
  <c r="E1950" i="7"/>
  <c r="D1950" i="7"/>
  <c r="C1950" i="7"/>
  <c r="L1949" i="7"/>
  <c r="I1949" i="7"/>
  <c r="H1949" i="7"/>
  <c r="F1949" i="7"/>
  <c r="E1949" i="7"/>
  <c r="D1949" i="7"/>
  <c r="C1949" i="7"/>
  <c r="L1948" i="7"/>
  <c r="I1948" i="7"/>
  <c r="H1948" i="7"/>
  <c r="F1948" i="7"/>
  <c r="E1948" i="7"/>
  <c r="D1948" i="7"/>
  <c r="C1948" i="7"/>
  <c r="L1947" i="7"/>
  <c r="I1947" i="7"/>
  <c r="H1947" i="7"/>
  <c r="F1947" i="7"/>
  <c r="E1947" i="7"/>
  <c r="D1947" i="7"/>
  <c r="C1947" i="7"/>
  <c r="L1946" i="7"/>
  <c r="I1946" i="7"/>
  <c r="H1946" i="7"/>
  <c r="F1946" i="7"/>
  <c r="E1946" i="7"/>
  <c r="D1946" i="7"/>
  <c r="C1946" i="7"/>
  <c r="L1945" i="7"/>
  <c r="I1945" i="7"/>
  <c r="H1945" i="7"/>
  <c r="F1945" i="7"/>
  <c r="E1945" i="7"/>
  <c r="D1945" i="7"/>
  <c r="C1945" i="7"/>
  <c r="L1944" i="7"/>
  <c r="K1944" i="7" s="1"/>
  <c r="I1944" i="7"/>
  <c r="H1944" i="7"/>
  <c r="F1944" i="7"/>
  <c r="E1944" i="7"/>
  <c r="D1944" i="7"/>
  <c r="C1944" i="7"/>
  <c r="L1943" i="7"/>
  <c r="I1943" i="7"/>
  <c r="H1943" i="7"/>
  <c r="F1943" i="7"/>
  <c r="E1943" i="7"/>
  <c r="D1943" i="7"/>
  <c r="C1943" i="7"/>
  <c r="L1942" i="7"/>
  <c r="I1942" i="7"/>
  <c r="H1942" i="7"/>
  <c r="F1942" i="7"/>
  <c r="E1942" i="7"/>
  <c r="D1942" i="7"/>
  <c r="C1942" i="7"/>
  <c r="L1941" i="7"/>
  <c r="I1941" i="7"/>
  <c r="H1941" i="7"/>
  <c r="F1941" i="7"/>
  <c r="E1941" i="7"/>
  <c r="D1941" i="7"/>
  <c r="C1941" i="7"/>
  <c r="L1940" i="7"/>
  <c r="I1940" i="7"/>
  <c r="H1940" i="7"/>
  <c r="F1940" i="7"/>
  <c r="E1940" i="7"/>
  <c r="D1940" i="7"/>
  <c r="C1940" i="7"/>
  <c r="L1939" i="7"/>
  <c r="I1939" i="7"/>
  <c r="H1939" i="7"/>
  <c r="F1939" i="7"/>
  <c r="E1939" i="7"/>
  <c r="D1939" i="7"/>
  <c r="C1939" i="7"/>
  <c r="L1938" i="7"/>
  <c r="I1938" i="7"/>
  <c r="H1938" i="7"/>
  <c r="F1938" i="7"/>
  <c r="E1938" i="7"/>
  <c r="D1938" i="7"/>
  <c r="C1938" i="7"/>
  <c r="L1937" i="7"/>
  <c r="I1937" i="7"/>
  <c r="H1937" i="7"/>
  <c r="F1937" i="7"/>
  <c r="E1937" i="7"/>
  <c r="D1937" i="7"/>
  <c r="C1937" i="7"/>
  <c r="L1936" i="7"/>
  <c r="I1936" i="7"/>
  <c r="H1936" i="7"/>
  <c r="F1936" i="7"/>
  <c r="E1936" i="7"/>
  <c r="D1936" i="7"/>
  <c r="C1936" i="7"/>
  <c r="L1935" i="7"/>
  <c r="I1935" i="7"/>
  <c r="H1935" i="7"/>
  <c r="F1935" i="7"/>
  <c r="E1935" i="7"/>
  <c r="D1935" i="7"/>
  <c r="C1935" i="7"/>
  <c r="L1934" i="7"/>
  <c r="I1934" i="7"/>
  <c r="H1934" i="7"/>
  <c r="F1934" i="7"/>
  <c r="E1934" i="7"/>
  <c r="D1934" i="7"/>
  <c r="C1934" i="7"/>
  <c r="L1933" i="7"/>
  <c r="I1933" i="7"/>
  <c r="H1933" i="7"/>
  <c r="F1933" i="7"/>
  <c r="E1933" i="7"/>
  <c r="D1933" i="7"/>
  <c r="C1933" i="7"/>
  <c r="L1932" i="7"/>
  <c r="K1932" i="7" s="1"/>
  <c r="I1932" i="7"/>
  <c r="H1932" i="7"/>
  <c r="F1932" i="7"/>
  <c r="E1932" i="7"/>
  <c r="D1932" i="7"/>
  <c r="C1932" i="7"/>
  <c r="L1931" i="7"/>
  <c r="I1931" i="7"/>
  <c r="H1931" i="7"/>
  <c r="F1931" i="7"/>
  <c r="E1931" i="7"/>
  <c r="D1931" i="7"/>
  <c r="C1931" i="7"/>
  <c r="L1930" i="7"/>
  <c r="K1930" i="7" s="1"/>
  <c r="I1930" i="7"/>
  <c r="H1930" i="7"/>
  <c r="F1930" i="7"/>
  <c r="E1930" i="7"/>
  <c r="D1930" i="7"/>
  <c r="C1930" i="7"/>
  <c r="L1929" i="7"/>
  <c r="I1929" i="7"/>
  <c r="H1929" i="7"/>
  <c r="F1929" i="7"/>
  <c r="E1929" i="7"/>
  <c r="D1929" i="7"/>
  <c r="C1929" i="7"/>
  <c r="L1928" i="7"/>
  <c r="I1928" i="7"/>
  <c r="H1928" i="7"/>
  <c r="F1928" i="7"/>
  <c r="E1928" i="7"/>
  <c r="D1928" i="7"/>
  <c r="C1928" i="7"/>
  <c r="L1927" i="7"/>
  <c r="I1927" i="7"/>
  <c r="H1927" i="7"/>
  <c r="F1927" i="7"/>
  <c r="E1927" i="7"/>
  <c r="D1927" i="7"/>
  <c r="C1927" i="7"/>
  <c r="L1926" i="7"/>
  <c r="I1926" i="7"/>
  <c r="H1926" i="7"/>
  <c r="F1926" i="7"/>
  <c r="E1926" i="7"/>
  <c r="D1926" i="7"/>
  <c r="C1926" i="7"/>
  <c r="L1925" i="7"/>
  <c r="I1925" i="7"/>
  <c r="H1925" i="7"/>
  <c r="F1925" i="7"/>
  <c r="E1925" i="7"/>
  <c r="D1925" i="7"/>
  <c r="C1925" i="7"/>
  <c r="L1924" i="7"/>
  <c r="I1924" i="7"/>
  <c r="H1924" i="7"/>
  <c r="F1924" i="7"/>
  <c r="E1924" i="7"/>
  <c r="D1924" i="7"/>
  <c r="C1924" i="7"/>
  <c r="L1923" i="7"/>
  <c r="I1923" i="7"/>
  <c r="H1923" i="7"/>
  <c r="F1923" i="7"/>
  <c r="E1923" i="7"/>
  <c r="D1923" i="7"/>
  <c r="C1923" i="7"/>
  <c r="L1922" i="7"/>
  <c r="K1922" i="7" s="1"/>
  <c r="I1922" i="7"/>
  <c r="H1922" i="7"/>
  <c r="F1922" i="7"/>
  <c r="E1922" i="7"/>
  <c r="D1922" i="7"/>
  <c r="C1922" i="7"/>
  <c r="L1921" i="7"/>
  <c r="I1921" i="7"/>
  <c r="H1921" i="7"/>
  <c r="F1921" i="7"/>
  <c r="E1921" i="7"/>
  <c r="D1921" i="7"/>
  <c r="C1921" i="7"/>
  <c r="L1920" i="7"/>
  <c r="I1920" i="7"/>
  <c r="H1920" i="7"/>
  <c r="F1920" i="7"/>
  <c r="E1920" i="7"/>
  <c r="D1920" i="7"/>
  <c r="C1920" i="7"/>
  <c r="L1919" i="7"/>
  <c r="I1919" i="7"/>
  <c r="H1919" i="7"/>
  <c r="F1919" i="7"/>
  <c r="E1919" i="7"/>
  <c r="D1919" i="7"/>
  <c r="C1919" i="7"/>
  <c r="L1918" i="7"/>
  <c r="I1918" i="7"/>
  <c r="H1918" i="7"/>
  <c r="F1918" i="7"/>
  <c r="E1918" i="7"/>
  <c r="D1918" i="7"/>
  <c r="C1918" i="7"/>
  <c r="L1917" i="7"/>
  <c r="I1917" i="7"/>
  <c r="H1917" i="7"/>
  <c r="F1917" i="7"/>
  <c r="E1917" i="7"/>
  <c r="D1917" i="7"/>
  <c r="C1917" i="7"/>
  <c r="L1916" i="7"/>
  <c r="I1916" i="7"/>
  <c r="H1916" i="7"/>
  <c r="F1916" i="7"/>
  <c r="E1916" i="7"/>
  <c r="D1916" i="7"/>
  <c r="C1916" i="7"/>
  <c r="L1915" i="7"/>
  <c r="K1915" i="7" s="1"/>
  <c r="I1915" i="7"/>
  <c r="H1915" i="7"/>
  <c r="F1915" i="7"/>
  <c r="E1915" i="7"/>
  <c r="D1915" i="7"/>
  <c r="C1915" i="7"/>
  <c r="L1914" i="7"/>
  <c r="I1914" i="7"/>
  <c r="H1914" i="7"/>
  <c r="F1914" i="7"/>
  <c r="E1914" i="7"/>
  <c r="D1914" i="7"/>
  <c r="C1914" i="7"/>
  <c r="L1913" i="7"/>
  <c r="I1913" i="7"/>
  <c r="H1913" i="7"/>
  <c r="F1913" i="7"/>
  <c r="E1913" i="7"/>
  <c r="D1913" i="7"/>
  <c r="C1913" i="7"/>
  <c r="L1912" i="7"/>
  <c r="I1912" i="7"/>
  <c r="H1912" i="7"/>
  <c r="F1912" i="7"/>
  <c r="E1912" i="7"/>
  <c r="D1912" i="7"/>
  <c r="C1912" i="7"/>
  <c r="L1911" i="7"/>
  <c r="I1911" i="7"/>
  <c r="H1911" i="7"/>
  <c r="F1911" i="7"/>
  <c r="E1911" i="7"/>
  <c r="D1911" i="7"/>
  <c r="C1911" i="7"/>
  <c r="L1910" i="7"/>
  <c r="K1910" i="7" s="1"/>
  <c r="I1910" i="7"/>
  <c r="H1910" i="7"/>
  <c r="F1910" i="7"/>
  <c r="E1910" i="7"/>
  <c r="D1910" i="7"/>
  <c r="C1910" i="7"/>
  <c r="L1909" i="7"/>
  <c r="I1909" i="7"/>
  <c r="H1909" i="7"/>
  <c r="F1909" i="7"/>
  <c r="E1909" i="7"/>
  <c r="D1909" i="7"/>
  <c r="C1909" i="7"/>
  <c r="L1908" i="7"/>
  <c r="I1908" i="7"/>
  <c r="H1908" i="7"/>
  <c r="F1908" i="7"/>
  <c r="E1908" i="7"/>
  <c r="D1908" i="7"/>
  <c r="C1908" i="7"/>
  <c r="L1907" i="7"/>
  <c r="K1907" i="7" s="1"/>
  <c r="I1907" i="7"/>
  <c r="H1907" i="7"/>
  <c r="F1907" i="7"/>
  <c r="E1907" i="7"/>
  <c r="D1907" i="7"/>
  <c r="C1907" i="7"/>
  <c r="L1906" i="7"/>
  <c r="I1906" i="7"/>
  <c r="H1906" i="7"/>
  <c r="F1906" i="7"/>
  <c r="E1906" i="7"/>
  <c r="D1906" i="7"/>
  <c r="C1906" i="7"/>
  <c r="L1905" i="7"/>
  <c r="I1905" i="7"/>
  <c r="H1905" i="7"/>
  <c r="F1905" i="7"/>
  <c r="E1905" i="7"/>
  <c r="D1905" i="7"/>
  <c r="C1905" i="7"/>
  <c r="L1904" i="7"/>
  <c r="I1904" i="7"/>
  <c r="H1904" i="7"/>
  <c r="F1904" i="7"/>
  <c r="E1904" i="7"/>
  <c r="D1904" i="7"/>
  <c r="C1904" i="7"/>
  <c r="L1903" i="7"/>
  <c r="I1903" i="7"/>
  <c r="H1903" i="7"/>
  <c r="F1903" i="7"/>
  <c r="E1903" i="7"/>
  <c r="D1903" i="7"/>
  <c r="C1903" i="7"/>
  <c r="L1902" i="7"/>
  <c r="I1902" i="7"/>
  <c r="H1902" i="7"/>
  <c r="F1902" i="7"/>
  <c r="E1902" i="7"/>
  <c r="D1902" i="7"/>
  <c r="C1902" i="7"/>
  <c r="L1901" i="7"/>
  <c r="I1901" i="7"/>
  <c r="H1901" i="7"/>
  <c r="F1901" i="7"/>
  <c r="E1901" i="7"/>
  <c r="D1901" i="7"/>
  <c r="C1901" i="7"/>
  <c r="L1900" i="7"/>
  <c r="I1900" i="7"/>
  <c r="H1900" i="7"/>
  <c r="F1900" i="7"/>
  <c r="E1900" i="7"/>
  <c r="D1900" i="7"/>
  <c r="C1900" i="7"/>
  <c r="L1899" i="7"/>
  <c r="I1899" i="7"/>
  <c r="H1899" i="7"/>
  <c r="F1899" i="7"/>
  <c r="E1899" i="7"/>
  <c r="D1899" i="7"/>
  <c r="C1899" i="7"/>
  <c r="L1898" i="7"/>
  <c r="K1898" i="7" s="1"/>
  <c r="I1898" i="7"/>
  <c r="H1898" i="7"/>
  <c r="F1898" i="7"/>
  <c r="E1898" i="7"/>
  <c r="D1898" i="7"/>
  <c r="C1898" i="7"/>
  <c r="L1897" i="7"/>
  <c r="I1897" i="7"/>
  <c r="H1897" i="7"/>
  <c r="F1897" i="7"/>
  <c r="E1897" i="7"/>
  <c r="D1897" i="7"/>
  <c r="C1897" i="7"/>
  <c r="L1896" i="7"/>
  <c r="I1896" i="7"/>
  <c r="H1896" i="7"/>
  <c r="F1896" i="7"/>
  <c r="E1896" i="7"/>
  <c r="D1896" i="7"/>
  <c r="C1896" i="7"/>
  <c r="L1895" i="7"/>
  <c r="I1895" i="7"/>
  <c r="H1895" i="7"/>
  <c r="F1895" i="7"/>
  <c r="E1895" i="7"/>
  <c r="D1895" i="7"/>
  <c r="C1895" i="7"/>
  <c r="L1894" i="7"/>
  <c r="I1894" i="7"/>
  <c r="H1894" i="7"/>
  <c r="F1894" i="7"/>
  <c r="E1894" i="7"/>
  <c r="D1894" i="7"/>
  <c r="C1894" i="7"/>
  <c r="L1893" i="7"/>
  <c r="I1893" i="7"/>
  <c r="H1893" i="7"/>
  <c r="F1893" i="7"/>
  <c r="E1893" i="7"/>
  <c r="D1893" i="7"/>
  <c r="C1893" i="7"/>
  <c r="L1892" i="7"/>
  <c r="K1892" i="7" s="1"/>
  <c r="I1892" i="7"/>
  <c r="H1892" i="7"/>
  <c r="F1892" i="7"/>
  <c r="E1892" i="7"/>
  <c r="D1892" i="7"/>
  <c r="C1892" i="7"/>
  <c r="L1891" i="7"/>
  <c r="I1891" i="7"/>
  <c r="H1891" i="7"/>
  <c r="F1891" i="7"/>
  <c r="E1891" i="7"/>
  <c r="D1891" i="7"/>
  <c r="C1891" i="7"/>
  <c r="L1890" i="7"/>
  <c r="I1890" i="7"/>
  <c r="H1890" i="7"/>
  <c r="F1890" i="7"/>
  <c r="E1890" i="7"/>
  <c r="D1890" i="7"/>
  <c r="C1890" i="7"/>
  <c r="L1889" i="7"/>
  <c r="I1889" i="7"/>
  <c r="H1889" i="7"/>
  <c r="F1889" i="7"/>
  <c r="E1889" i="7"/>
  <c r="D1889" i="7"/>
  <c r="C1889" i="7"/>
  <c r="L1888" i="7"/>
  <c r="I1888" i="7"/>
  <c r="H1888" i="7"/>
  <c r="F1888" i="7"/>
  <c r="E1888" i="7"/>
  <c r="D1888" i="7"/>
  <c r="C1888" i="7"/>
  <c r="L1887" i="7"/>
  <c r="I1887" i="7"/>
  <c r="H1887" i="7"/>
  <c r="F1887" i="7"/>
  <c r="E1887" i="7"/>
  <c r="D1887" i="7"/>
  <c r="C1887" i="7"/>
  <c r="L1886" i="7"/>
  <c r="I1886" i="7"/>
  <c r="H1886" i="7"/>
  <c r="F1886" i="7"/>
  <c r="E1886" i="7"/>
  <c r="D1886" i="7"/>
  <c r="C1886" i="7"/>
  <c r="L1885" i="7"/>
  <c r="I1885" i="7"/>
  <c r="H1885" i="7"/>
  <c r="F1885" i="7"/>
  <c r="E1885" i="7"/>
  <c r="D1885" i="7"/>
  <c r="C1885" i="7"/>
  <c r="L1884" i="7"/>
  <c r="I1884" i="7"/>
  <c r="H1884" i="7"/>
  <c r="F1884" i="7"/>
  <c r="E1884" i="7"/>
  <c r="D1884" i="7"/>
  <c r="C1884" i="7"/>
  <c r="L1883" i="7"/>
  <c r="K1883" i="7" s="1"/>
  <c r="I1883" i="7"/>
  <c r="H1883" i="7"/>
  <c r="F1883" i="7"/>
  <c r="E1883" i="7"/>
  <c r="D1883" i="7"/>
  <c r="C1883" i="7"/>
  <c r="L1882" i="7"/>
  <c r="I1882" i="7"/>
  <c r="H1882" i="7"/>
  <c r="F1882" i="7"/>
  <c r="E1882" i="7"/>
  <c r="D1882" i="7"/>
  <c r="C1882" i="7"/>
  <c r="L1881" i="7"/>
  <c r="I1881" i="7"/>
  <c r="H1881" i="7"/>
  <c r="F1881" i="7"/>
  <c r="E1881" i="7"/>
  <c r="D1881" i="7"/>
  <c r="C1881" i="7"/>
  <c r="L1880" i="7"/>
  <c r="I1880" i="7"/>
  <c r="H1880" i="7"/>
  <c r="F1880" i="7"/>
  <c r="E1880" i="7"/>
  <c r="D1880" i="7"/>
  <c r="C1880" i="7"/>
  <c r="L1879" i="7"/>
  <c r="I1879" i="7"/>
  <c r="H1879" i="7"/>
  <c r="F1879" i="7"/>
  <c r="E1879" i="7"/>
  <c r="D1879" i="7"/>
  <c r="C1879" i="7"/>
  <c r="L1878" i="7"/>
  <c r="I1878" i="7"/>
  <c r="H1878" i="7"/>
  <c r="F1878" i="7"/>
  <c r="E1878" i="7"/>
  <c r="D1878" i="7"/>
  <c r="C1878" i="7"/>
  <c r="L1877" i="7"/>
  <c r="I1877" i="7"/>
  <c r="H1877" i="7"/>
  <c r="F1877" i="7"/>
  <c r="E1877" i="7"/>
  <c r="D1877" i="7"/>
  <c r="C1877" i="7"/>
  <c r="L1876" i="7"/>
  <c r="K1876" i="7" s="1"/>
  <c r="I1876" i="7"/>
  <c r="H1876" i="7"/>
  <c r="F1876" i="7"/>
  <c r="E1876" i="7"/>
  <c r="D1876" i="7"/>
  <c r="C1876" i="7"/>
  <c r="L1875" i="7"/>
  <c r="I1875" i="7"/>
  <c r="H1875" i="7"/>
  <c r="F1875" i="7"/>
  <c r="E1875" i="7"/>
  <c r="D1875" i="7"/>
  <c r="C1875" i="7"/>
  <c r="L1874" i="7"/>
  <c r="I1874" i="7"/>
  <c r="H1874" i="7"/>
  <c r="F1874" i="7"/>
  <c r="E1874" i="7"/>
  <c r="D1874" i="7"/>
  <c r="C1874" i="7"/>
  <c r="L1873" i="7"/>
  <c r="I1873" i="7"/>
  <c r="H1873" i="7"/>
  <c r="F1873" i="7"/>
  <c r="E1873" i="7"/>
  <c r="D1873" i="7"/>
  <c r="C1873" i="7"/>
  <c r="L1872" i="7"/>
  <c r="I1872" i="7"/>
  <c r="H1872" i="7"/>
  <c r="F1872" i="7"/>
  <c r="E1872" i="7"/>
  <c r="D1872" i="7"/>
  <c r="C1872" i="7"/>
  <c r="L1871" i="7"/>
  <c r="K1871" i="7" s="1"/>
  <c r="I1871" i="7"/>
  <c r="H1871" i="7"/>
  <c r="F1871" i="7"/>
  <c r="E1871" i="7"/>
  <c r="D1871" i="7"/>
  <c r="C1871" i="7"/>
  <c r="L1870" i="7"/>
  <c r="K1870" i="7" s="1"/>
  <c r="I1870" i="7"/>
  <c r="H1870" i="7"/>
  <c r="F1870" i="7"/>
  <c r="E1870" i="7"/>
  <c r="D1870" i="7"/>
  <c r="C1870" i="7"/>
  <c r="L1869" i="7"/>
  <c r="I1869" i="7"/>
  <c r="H1869" i="7"/>
  <c r="F1869" i="7"/>
  <c r="E1869" i="7"/>
  <c r="D1869" i="7"/>
  <c r="C1869" i="7"/>
  <c r="L1868" i="7"/>
  <c r="I1868" i="7"/>
  <c r="H1868" i="7"/>
  <c r="F1868" i="7"/>
  <c r="E1868" i="7"/>
  <c r="D1868" i="7"/>
  <c r="C1868" i="7"/>
  <c r="L1867" i="7"/>
  <c r="I1867" i="7"/>
  <c r="H1867" i="7"/>
  <c r="F1867" i="7"/>
  <c r="E1867" i="7"/>
  <c r="D1867" i="7"/>
  <c r="C1867" i="7"/>
  <c r="L1866" i="7"/>
  <c r="I1866" i="7"/>
  <c r="H1866" i="7"/>
  <c r="F1866" i="7"/>
  <c r="E1866" i="7"/>
  <c r="D1866" i="7"/>
  <c r="C1866" i="7"/>
  <c r="L1865" i="7"/>
  <c r="I1865" i="7"/>
  <c r="H1865" i="7"/>
  <c r="F1865" i="7"/>
  <c r="E1865" i="7"/>
  <c r="D1865" i="7"/>
  <c r="C1865" i="7"/>
  <c r="L1864" i="7"/>
  <c r="K1864" i="7" s="1"/>
  <c r="I1864" i="7"/>
  <c r="H1864" i="7"/>
  <c r="F1864" i="7"/>
  <c r="E1864" i="7"/>
  <c r="D1864" i="7"/>
  <c r="C1864" i="7"/>
  <c r="L1863" i="7"/>
  <c r="I1863" i="7"/>
  <c r="H1863" i="7"/>
  <c r="F1863" i="7"/>
  <c r="E1863" i="7"/>
  <c r="D1863" i="7"/>
  <c r="C1863" i="7"/>
  <c r="L1862" i="7"/>
  <c r="I1862" i="7"/>
  <c r="H1862" i="7"/>
  <c r="F1862" i="7"/>
  <c r="E1862" i="7"/>
  <c r="D1862" i="7"/>
  <c r="C1862" i="7"/>
  <c r="L1861" i="7"/>
  <c r="I1861" i="7"/>
  <c r="H1861" i="7"/>
  <c r="F1861" i="7"/>
  <c r="E1861" i="7"/>
  <c r="D1861" i="7"/>
  <c r="C1861" i="7"/>
  <c r="L1860" i="7"/>
  <c r="I1860" i="7"/>
  <c r="H1860" i="7"/>
  <c r="F1860" i="7"/>
  <c r="E1860" i="7"/>
  <c r="D1860" i="7"/>
  <c r="C1860" i="7"/>
  <c r="L1859" i="7"/>
  <c r="K1859" i="7" s="1"/>
  <c r="I1859" i="7"/>
  <c r="H1859" i="7"/>
  <c r="F1859" i="7"/>
  <c r="E1859" i="7"/>
  <c r="D1859" i="7"/>
  <c r="C1859" i="7"/>
  <c r="L1858" i="7"/>
  <c r="K1858" i="7" s="1"/>
  <c r="I1858" i="7"/>
  <c r="H1858" i="7"/>
  <c r="F1858" i="7"/>
  <c r="E1858" i="7"/>
  <c r="D1858" i="7"/>
  <c r="C1858" i="7"/>
  <c r="L1857" i="7"/>
  <c r="I1857" i="7"/>
  <c r="H1857" i="7"/>
  <c r="F1857" i="7"/>
  <c r="E1857" i="7"/>
  <c r="D1857" i="7"/>
  <c r="C1857" i="7"/>
  <c r="L1856" i="7"/>
  <c r="I1856" i="7"/>
  <c r="H1856" i="7"/>
  <c r="F1856" i="7"/>
  <c r="E1856" i="7"/>
  <c r="D1856" i="7"/>
  <c r="C1856" i="7"/>
  <c r="L1855" i="7"/>
  <c r="I1855" i="7"/>
  <c r="H1855" i="7"/>
  <c r="F1855" i="7"/>
  <c r="E1855" i="7"/>
  <c r="D1855" i="7"/>
  <c r="C1855" i="7"/>
  <c r="L1854" i="7"/>
  <c r="I1854" i="7"/>
  <c r="H1854" i="7"/>
  <c r="F1854" i="7"/>
  <c r="E1854" i="7"/>
  <c r="D1854" i="7"/>
  <c r="C1854" i="7"/>
  <c r="L1853" i="7"/>
  <c r="I1853" i="7"/>
  <c r="H1853" i="7"/>
  <c r="F1853" i="7"/>
  <c r="E1853" i="7"/>
  <c r="D1853" i="7"/>
  <c r="C1853" i="7"/>
  <c r="L1852" i="7"/>
  <c r="I1852" i="7"/>
  <c r="H1852" i="7"/>
  <c r="F1852" i="7"/>
  <c r="E1852" i="7"/>
  <c r="D1852" i="7"/>
  <c r="C1852" i="7"/>
  <c r="L1851" i="7"/>
  <c r="I1851" i="7"/>
  <c r="H1851" i="7"/>
  <c r="F1851" i="7"/>
  <c r="E1851" i="7"/>
  <c r="D1851" i="7"/>
  <c r="C1851" i="7"/>
  <c r="L1850" i="7"/>
  <c r="I1850" i="7"/>
  <c r="H1850" i="7"/>
  <c r="F1850" i="7"/>
  <c r="E1850" i="7"/>
  <c r="D1850" i="7"/>
  <c r="C1850" i="7"/>
  <c r="L1849" i="7"/>
  <c r="I1849" i="7"/>
  <c r="H1849" i="7"/>
  <c r="F1849" i="7"/>
  <c r="E1849" i="7"/>
  <c r="D1849" i="7"/>
  <c r="C1849" i="7"/>
  <c r="L1848" i="7"/>
  <c r="I1848" i="7"/>
  <c r="H1848" i="7"/>
  <c r="F1848" i="7"/>
  <c r="E1848" i="7"/>
  <c r="D1848" i="7"/>
  <c r="C1848" i="7"/>
  <c r="L1847" i="7"/>
  <c r="I1847" i="7"/>
  <c r="H1847" i="7"/>
  <c r="F1847" i="7"/>
  <c r="E1847" i="7"/>
  <c r="D1847" i="7"/>
  <c r="C1847" i="7"/>
  <c r="L1846" i="7"/>
  <c r="K1846" i="7" s="1"/>
  <c r="I1846" i="7"/>
  <c r="H1846" i="7"/>
  <c r="F1846" i="7"/>
  <c r="E1846" i="7"/>
  <c r="D1846" i="7"/>
  <c r="C1846" i="7"/>
  <c r="L1845" i="7"/>
  <c r="I1845" i="7"/>
  <c r="H1845" i="7"/>
  <c r="F1845" i="7"/>
  <c r="E1845" i="7"/>
  <c r="D1845" i="7"/>
  <c r="C1845" i="7"/>
  <c r="L1844" i="7"/>
  <c r="I1844" i="7"/>
  <c r="H1844" i="7"/>
  <c r="F1844" i="7"/>
  <c r="E1844" i="7"/>
  <c r="D1844" i="7"/>
  <c r="C1844" i="7"/>
  <c r="L1843" i="7"/>
  <c r="K1843" i="7" s="1"/>
  <c r="I1843" i="7"/>
  <c r="H1843" i="7"/>
  <c r="F1843" i="7"/>
  <c r="E1843" i="7"/>
  <c r="D1843" i="7"/>
  <c r="C1843" i="7"/>
  <c r="L1842" i="7"/>
  <c r="I1842" i="7"/>
  <c r="H1842" i="7"/>
  <c r="F1842" i="7"/>
  <c r="E1842" i="7"/>
  <c r="D1842" i="7"/>
  <c r="C1842" i="7"/>
  <c r="L1841" i="7"/>
  <c r="I1841" i="7"/>
  <c r="H1841" i="7"/>
  <c r="F1841" i="7"/>
  <c r="E1841" i="7"/>
  <c r="D1841" i="7"/>
  <c r="C1841" i="7"/>
  <c r="L1840" i="7"/>
  <c r="K1840" i="7" s="1"/>
  <c r="I1840" i="7"/>
  <c r="H1840" i="7"/>
  <c r="F1840" i="7"/>
  <c r="E1840" i="7"/>
  <c r="D1840" i="7"/>
  <c r="C1840" i="7"/>
  <c r="L1839" i="7"/>
  <c r="I1839" i="7"/>
  <c r="H1839" i="7"/>
  <c r="F1839" i="7"/>
  <c r="E1839" i="7"/>
  <c r="D1839" i="7"/>
  <c r="C1839" i="7"/>
  <c r="L1838" i="7"/>
  <c r="K1838" i="7" s="1"/>
  <c r="I1838" i="7"/>
  <c r="H1838" i="7"/>
  <c r="F1838" i="7"/>
  <c r="E1838" i="7"/>
  <c r="D1838" i="7"/>
  <c r="C1838" i="7"/>
  <c r="L1837" i="7"/>
  <c r="I1837" i="7"/>
  <c r="H1837" i="7"/>
  <c r="F1837" i="7"/>
  <c r="E1837" i="7"/>
  <c r="D1837" i="7"/>
  <c r="C1837" i="7"/>
  <c r="L1836" i="7"/>
  <c r="K1836" i="7" s="1"/>
  <c r="I1836" i="7"/>
  <c r="H1836" i="7"/>
  <c r="F1836" i="7"/>
  <c r="E1836" i="7"/>
  <c r="D1836" i="7"/>
  <c r="C1836" i="7"/>
  <c r="L1835" i="7"/>
  <c r="I1835" i="7"/>
  <c r="H1835" i="7"/>
  <c r="F1835" i="7"/>
  <c r="E1835" i="7"/>
  <c r="D1835" i="7"/>
  <c r="C1835" i="7"/>
  <c r="L1834" i="7"/>
  <c r="K1834" i="7" s="1"/>
  <c r="I1834" i="7"/>
  <c r="H1834" i="7"/>
  <c r="F1834" i="7"/>
  <c r="E1834" i="7"/>
  <c r="D1834" i="7"/>
  <c r="C1834" i="7"/>
  <c r="L1833" i="7"/>
  <c r="I1833" i="7"/>
  <c r="H1833" i="7"/>
  <c r="F1833" i="7"/>
  <c r="E1833" i="7"/>
  <c r="D1833" i="7"/>
  <c r="C1833" i="7"/>
  <c r="L1832" i="7"/>
  <c r="I1832" i="7"/>
  <c r="H1832" i="7"/>
  <c r="F1832" i="7"/>
  <c r="E1832" i="7"/>
  <c r="D1832" i="7"/>
  <c r="C1832" i="7"/>
  <c r="L1831" i="7"/>
  <c r="I1831" i="7"/>
  <c r="H1831" i="7"/>
  <c r="F1831" i="7"/>
  <c r="E1831" i="7"/>
  <c r="D1831" i="7"/>
  <c r="C1831" i="7"/>
  <c r="L1830" i="7"/>
  <c r="I1830" i="7"/>
  <c r="H1830" i="7"/>
  <c r="F1830" i="7"/>
  <c r="E1830" i="7"/>
  <c r="D1830" i="7"/>
  <c r="C1830" i="7"/>
  <c r="L1829" i="7"/>
  <c r="I1829" i="7"/>
  <c r="H1829" i="7"/>
  <c r="F1829" i="7"/>
  <c r="E1829" i="7"/>
  <c r="D1829" i="7"/>
  <c r="C1829" i="7"/>
  <c r="L1828" i="7"/>
  <c r="I1828" i="7"/>
  <c r="H1828" i="7"/>
  <c r="F1828" i="7"/>
  <c r="E1828" i="7"/>
  <c r="D1828" i="7"/>
  <c r="C1828" i="7"/>
  <c r="L1827" i="7"/>
  <c r="I1827" i="7"/>
  <c r="H1827" i="7"/>
  <c r="F1827" i="7"/>
  <c r="E1827" i="7"/>
  <c r="D1827" i="7"/>
  <c r="C1827" i="7"/>
  <c r="L1826" i="7"/>
  <c r="I1826" i="7"/>
  <c r="H1826" i="7"/>
  <c r="F1826" i="7"/>
  <c r="E1826" i="7"/>
  <c r="D1826" i="7"/>
  <c r="C1826" i="7"/>
  <c r="L1825" i="7"/>
  <c r="I1825" i="7"/>
  <c r="H1825" i="7"/>
  <c r="F1825" i="7"/>
  <c r="E1825" i="7"/>
  <c r="D1825" i="7"/>
  <c r="C1825" i="7"/>
  <c r="L1824" i="7"/>
  <c r="I1824" i="7"/>
  <c r="H1824" i="7"/>
  <c r="F1824" i="7"/>
  <c r="E1824" i="7"/>
  <c r="D1824" i="7"/>
  <c r="C1824" i="7"/>
  <c r="L1823" i="7"/>
  <c r="I1823" i="7"/>
  <c r="H1823" i="7"/>
  <c r="F1823" i="7"/>
  <c r="E1823" i="7"/>
  <c r="D1823" i="7"/>
  <c r="C1823" i="7"/>
  <c r="L1822" i="7"/>
  <c r="I1822" i="7"/>
  <c r="H1822" i="7"/>
  <c r="F1822" i="7"/>
  <c r="E1822" i="7"/>
  <c r="D1822" i="7"/>
  <c r="C1822" i="7"/>
  <c r="L1821" i="7"/>
  <c r="I1821" i="7"/>
  <c r="H1821" i="7"/>
  <c r="F1821" i="7"/>
  <c r="E1821" i="7"/>
  <c r="D1821" i="7"/>
  <c r="C1821" i="7"/>
  <c r="L1820" i="7"/>
  <c r="I1820" i="7"/>
  <c r="H1820" i="7"/>
  <c r="F1820" i="7"/>
  <c r="E1820" i="7"/>
  <c r="D1820" i="7"/>
  <c r="C1820" i="7"/>
  <c r="L1819" i="7"/>
  <c r="I1819" i="7"/>
  <c r="H1819" i="7"/>
  <c r="F1819" i="7"/>
  <c r="E1819" i="7"/>
  <c r="D1819" i="7"/>
  <c r="C1819" i="7"/>
  <c r="L1818" i="7"/>
  <c r="I1818" i="7"/>
  <c r="H1818" i="7"/>
  <c r="F1818" i="7"/>
  <c r="E1818" i="7"/>
  <c r="D1818" i="7"/>
  <c r="C1818" i="7"/>
  <c r="L1817" i="7"/>
  <c r="I1817" i="7"/>
  <c r="H1817" i="7"/>
  <c r="F1817" i="7"/>
  <c r="E1817" i="7"/>
  <c r="D1817" i="7"/>
  <c r="C1817" i="7"/>
  <c r="L1816" i="7"/>
  <c r="I1816" i="7"/>
  <c r="H1816" i="7"/>
  <c r="F1816" i="7"/>
  <c r="E1816" i="7"/>
  <c r="D1816" i="7"/>
  <c r="C1816" i="7"/>
  <c r="L1815" i="7"/>
  <c r="K1815" i="7" s="1"/>
  <c r="I1815" i="7"/>
  <c r="H1815" i="7"/>
  <c r="F1815" i="7"/>
  <c r="E1815" i="7"/>
  <c r="D1815" i="7"/>
  <c r="C1815" i="7"/>
  <c r="L1814" i="7"/>
  <c r="I1814" i="7"/>
  <c r="H1814" i="7"/>
  <c r="F1814" i="7"/>
  <c r="E1814" i="7"/>
  <c r="D1814" i="7"/>
  <c r="C1814" i="7"/>
  <c r="L1813" i="7"/>
  <c r="I1813" i="7"/>
  <c r="H1813" i="7"/>
  <c r="F1813" i="7"/>
  <c r="E1813" i="7"/>
  <c r="D1813" i="7"/>
  <c r="C1813" i="7"/>
  <c r="L1812" i="7"/>
  <c r="I1812" i="7"/>
  <c r="H1812" i="7"/>
  <c r="F1812" i="7"/>
  <c r="E1812" i="7"/>
  <c r="D1812" i="7"/>
  <c r="C1812" i="7"/>
  <c r="L1811" i="7"/>
  <c r="I1811" i="7"/>
  <c r="H1811" i="7"/>
  <c r="F1811" i="7"/>
  <c r="E1811" i="7"/>
  <c r="D1811" i="7"/>
  <c r="C1811" i="7"/>
  <c r="L1810" i="7"/>
  <c r="I1810" i="7"/>
  <c r="H1810" i="7"/>
  <c r="F1810" i="7"/>
  <c r="E1810" i="7"/>
  <c r="D1810" i="7"/>
  <c r="C1810" i="7"/>
  <c r="L1809" i="7"/>
  <c r="I1809" i="7"/>
  <c r="H1809" i="7"/>
  <c r="F1809" i="7"/>
  <c r="E1809" i="7"/>
  <c r="D1809" i="7"/>
  <c r="C1809" i="7"/>
  <c r="L1808" i="7"/>
  <c r="K1808" i="7" s="1"/>
  <c r="I1808" i="7"/>
  <c r="H1808" i="7"/>
  <c r="F1808" i="7"/>
  <c r="E1808" i="7"/>
  <c r="D1808" i="7"/>
  <c r="C1808" i="7"/>
  <c r="L1807" i="7"/>
  <c r="I1807" i="7"/>
  <c r="H1807" i="7"/>
  <c r="F1807" i="7"/>
  <c r="E1807" i="7"/>
  <c r="D1807" i="7"/>
  <c r="C1807" i="7"/>
  <c r="L1806" i="7"/>
  <c r="I1806" i="7"/>
  <c r="H1806" i="7"/>
  <c r="F1806" i="7"/>
  <c r="E1806" i="7"/>
  <c r="D1806" i="7"/>
  <c r="C1806" i="7"/>
  <c r="L1805" i="7"/>
  <c r="I1805" i="7"/>
  <c r="H1805" i="7"/>
  <c r="F1805" i="7"/>
  <c r="E1805" i="7"/>
  <c r="D1805" i="7"/>
  <c r="C1805" i="7"/>
  <c r="L1804" i="7"/>
  <c r="I1804" i="7"/>
  <c r="H1804" i="7"/>
  <c r="F1804" i="7"/>
  <c r="E1804" i="7"/>
  <c r="D1804" i="7"/>
  <c r="C1804" i="7"/>
  <c r="L1803" i="7"/>
  <c r="I1803" i="7"/>
  <c r="H1803" i="7"/>
  <c r="F1803" i="7"/>
  <c r="E1803" i="7"/>
  <c r="D1803" i="7"/>
  <c r="C1803" i="7"/>
  <c r="L1802" i="7"/>
  <c r="K1802" i="7" s="1"/>
  <c r="I1802" i="7"/>
  <c r="H1802" i="7"/>
  <c r="F1802" i="7"/>
  <c r="E1802" i="7"/>
  <c r="D1802" i="7"/>
  <c r="C1802" i="7"/>
  <c r="L1801" i="7"/>
  <c r="I1801" i="7"/>
  <c r="H1801" i="7"/>
  <c r="F1801" i="7"/>
  <c r="E1801" i="7"/>
  <c r="D1801" i="7"/>
  <c r="C1801" i="7"/>
  <c r="L1800" i="7"/>
  <c r="I1800" i="7"/>
  <c r="H1800" i="7"/>
  <c r="F1800" i="7"/>
  <c r="E1800" i="7"/>
  <c r="D1800" i="7"/>
  <c r="C1800" i="7"/>
  <c r="L1799" i="7"/>
  <c r="I1799" i="7"/>
  <c r="H1799" i="7"/>
  <c r="F1799" i="7"/>
  <c r="E1799" i="7"/>
  <c r="D1799" i="7"/>
  <c r="C1799" i="7"/>
  <c r="L1798" i="7"/>
  <c r="I1798" i="7"/>
  <c r="H1798" i="7"/>
  <c r="F1798" i="7"/>
  <c r="E1798" i="7"/>
  <c r="D1798" i="7"/>
  <c r="C1798" i="7"/>
  <c r="L1797" i="7"/>
  <c r="I1797" i="7"/>
  <c r="H1797" i="7"/>
  <c r="F1797" i="7"/>
  <c r="E1797" i="7"/>
  <c r="D1797" i="7"/>
  <c r="C1797" i="7"/>
  <c r="L1796" i="7"/>
  <c r="I1796" i="7"/>
  <c r="H1796" i="7"/>
  <c r="F1796" i="7"/>
  <c r="E1796" i="7"/>
  <c r="D1796" i="7"/>
  <c r="C1796" i="7"/>
  <c r="L1795" i="7"/>
  <c r="I1795" i="7"/>
  <c r="H1795" i="7"/>
  <c r="F1795" i="7"/>
  <c r="E1795" i="7"/>
  <c r="D1795" i="7"/>
  <c r="C1795" i="7"/>
  <c r="L1794" i="7"/>
  <c r="I1794" i="7"/>
  <c r="H1794" i="7"/>
  <c r="F1794" i="7"/>
  <c r="E1794" i="7"/>
  <c r="D1794" i="7"/>
  <c r="C1794" i="7"/>
  <c r="L1793" i="7"/>
  <c r="I1793" i="7"/>
  <c r="H1793" i="7"/>
  <c r="F1793" i="7"/>
  <c r="E1793" i="7"/>
  <c r="D1793" i="7"/>
  <c r="C1793" i="7"/>
  <c r="L1792" i="7"/>
  <c r="I1792" i="7"/>
  <c r="H1792" i="7"/>
  <c r="F1792" i="7"/>
  <c r="E1792" i="7"/>
  <c r="D1792" i="7"/>
  <c r="C1792" i="7"/>
  <c r="L1791" i="7"/>
  <c r="I1791" i="7"/>
  <c r="H1791" i="7"/>
  <c r="F1791" i="7"/>
  <c r="E1791" i="7"/>
  <c r="D1791" i="7"/>
  <c r="C1791" i="7"/>
  <c r="L1790" i="7"/>
  <c r="K1790" i="7" s="1"/>
  <c r="I1790" i="7"/>
  <c r="H1790" i="7"/>
  <c r="F1790" i="7"/>
  <c r="E1790" i="7"/>
  <c r="D1790" i="7"/>
  <c r="C1790" i="7"/>
  <c r="L1789" i="7"/>
  <c r="I1789" i="7"/>
  <c r="H1789" i="7"/>
  <c r="F1789" i="7"/>
  <c r="E1789" i="7"/>
  <c r="D1789" i="7"/>
  <c r="C1789" i="7"/>
  <c r="L1788" i="7"/>
  <c r="I1788" i="7"/>
  <c r="H1788" i="7"/>
  <c r="F1788" i="7"/>
  <c r="E1788" i="7"/>
  <c r="D1788" i="7"/>
  <c r="C1788" i="7"/>
  <c r="L1787" i="7"/>
  <c r="I1787" i="7"/>
  <c r="H1787" i="7"/>
  <c r="F1787" i="7"/>
  <c r="E1787" i="7"/>
  <c r="D1787" i="7"/>
  <c r="C1787" i="7"/>
  <c r="L1786" i="7"/>
  <c r="I1786" i="7"/>
  <c r="H1786" i="7"/>
  <c r="F1786" i="7"/>
  <c r="E1786" i="7"/>
  <c r="D1786" i="7"/>
  <c r="C1786" i="7"/>
  <c r="L1785" i="7"/>
  <c r="I1785" i="7"/>
  <c r="H1785" i="7"/>
  <c r="F1785" i="7"/>
  <c r="E1785" i="7"/>
  <c r="D1785" i="7"/>
  <c r="C1785" i="7"/>
  <c r="L1784" i="7"/>
  <c r="I1784" i="7"/>
  <c r="H1784" i="7"/>
  <c r="F1784" i="7"/>
  <c r="E1784" i="7"/>
  <c r="D1784" i="7"/>
  <c r="C1784" i="7"/>
  <c r="L1783" i="7"/>
  <c r="I1783" i="7"/>
  <c r="H1783" i="7"/>
  <c r="F1783" i="7"/>
  <c r="E1783" i="7"/>
  <c r="D1783" i="7"/>
  <c r="C1783" i="7"/>
  <c r="L1782" i="7"/>
  <c r="K1782" i="7" s="1"/>
  <c r="I1782" i="7"/>
  <c r="H1782" i="7"/>
  <c r="F1782" i="7"/>
  <c r="E1782" i="7"/>
  <c r="D1782" i="7"/>
  <c r="C1782" i="7"/>
  <c r="L1781" i="7"/>
  <c r="K1781" i="7" s="1"/>
  <c r="I1781" i="7"/>
  <c r="H1781" i="7"/>
  <c r="F1781" i="7"/>
  <c r="E1781" i="7"/>
  <c r="D1781" i="7"/>
  <c r="C1781" i="7"/>
  <c r="L1780" i="7"/>
  <c r="I1780" i="7"/>
  <c r="H1780" i="7"/>
  <c r="F1780" i="7"/>
  <c r="E1780" i="7"/>
  <c r="D1780" i="7"/>
  <c r="C1780" i="7"/>
  <c r="L1779" i="7"/>
  <c r="K1779" i="7" s="1"/>
  <c r="I1779" i="7"/>
  <c r="H1779" i="7"/>
  <c r="F1779" i="7"/>
  <c r="E1779" i="7"/>
  <c r="D1779" i="7"/>
  <c r="C1779" i="7"/>
  <c r="L1778" i="7"/>
  <c r="I1778" i="7"/>
  <c r="H1778" i="7"/>
  <c r="F1778" i="7"/>
  <c r="E1778" i="7"/>
  <c r="D1778" i="7"/>
  <c r="C1778" i="7"/>
  <c r="L1777" i="7"/>
  <c r="I1777" i="7"/>
  <c r="H1777" i="7"/>
  <c r="F1777" i="7"/>
  <c r="E1777" i="7"/>
  <c r="D1777" i="7"/>
  <c r="C1777" i="7"/>
  <c r="L1776" i="7"/>
  <c r="I1776" i="7"/>
  <c r="H1776" i="7"/>
  <c r="F1776" i="7"/>
  <c r="E1776" i="7"/>
  <c r="D1776" i="7"/>
  <c r="C1776" i="7"/>
  <c r="L1775" i="7"/>
  <c r="I1775" i="7"/>
  <c r="H1775" i="7"/>
  <c r="F1775" i="7"/>
  <c r="E1775" i="7"/>
  <c r="D1775" i="7"/>
  <c r="C1775" i="7"/>
  <c r="L1774" i="7"/>
  <c r="K1774" i="7" s="1"/>
  <c r="I1774" i="7"/>
  <c r="H1774" i="7"/>
  <c r="F1774" i="7"/>
  <c r="E1774" i="7"/>
  <c r="D1774" i="7"/>
  <c r="C1774" i="7"/>
  <c r="L1773" i="7"/>
  <c r="I1773" i="7"/>
  <c r="H1773" i="7"/>
  <c r="F1773" i="7"/>
  <c r="E1773" i="7"/>
  <c r="D1773" i="7"/>
  <c r="C1773" i="7"/>
  <c r="L1772" i="7"/>
  <c r="I1772" i="7"/>
  <c r="H1772" i="7"/>
  <c r="F1772" i="7"/>
  <c r="E1772" i="7"/>
  <c r="D1772" i="7"/>
  <c r="C1772" i="7"/>
  <c r="L1771" i="7"/>
  <c r="K1771" i="7" s="1"/>
  <c r="I1771" i="7"/>
  <c r="H1771" i="7"/>
  <c r="F1771" i="7"/>
  <c r="E1771" i="7"/>
  <c r="D1771" i="7"/>
  <c r="C1771" i="7"/>
  <c r="L1770" i="7"/>
  <c r="K1770" i="7" s="1"/>
  <c r="I1770" i="7"/>
  <c r="H1770" i="7"/>
  <c r="F1770" i="7"/>
  <c r="E1770" i="7"/>
  <c r="D1770" i="7"/>
  <c r="C1770" i="7"/>
  <c r="L1769" i="7"/>
  <c r="K1769" i="7" s="1"/>
  <c r="I1769" i="7"/>
  <c r="H1769" i="7"/>
  <c r="F1769" i="7"/>
  <c r="E1769" i="7"/>
  <c r="D1769" i="7"/>
  <c r="C1769" i="7"/>
  <c r="L1768" i="7"/>
  <c r="I1768" i="7"/>
  <c r="H1768" i="7"/>
  <c r="F1768" i="7"/>
  <c r="E1768" i="7"/>
  <c r="D1768" i="7"/>
  <c r="C1768" i="7"/>
  <c r="L1767" i="7"/>
  <c r="I1767" i="7"/>
  <c r="H1767" i="7"/>
  <c r="F1767" i="7"/>
  <c r="E1767" i="7"/>
  <c r="D1767" i="7"/>
  <c r="C1767" i="7"/>
  <c r="L1766" i="7"/>
  <c r="K1766" i="7" s="1"/>
  <c r="I1766" i="7"/>
  <c r="H1766" i="7"/>
  <c r="F1766" i="7"/>
  <c r="E1766" i="7"/>
  <c r="D1766" i="7"/>
  <c r="C1766" i="7"/>
  <c r="L1765" i="7"/>
  <c r="I1765" i="7"/>
  <c r="H1765" i="7"/>
  <c r="F1765" i="7"/>
  <c r="E1765" i="7"/>
  <c r="D1765" i="7"/>
  <c r="C1765" i="7"/>
  <c r="L1764" i="7"/>
  <c r="I1764" i="7"/>
  <c r="H1764" i="7"/>
  <c r="F1764" i="7"/>
  <c r="E1764" i="7"/>
  <c r="D1764" i="7"/>
  <c r="C1764" i="7"/>
  <c r="L1763" i="7"/>
  <c r="I1763" i="7"/>
  <c r="H1763" i="7"/>
  <c r="F1763" i="7"/>
  <c r="E1763" i="7"/>
  <c r="D1763" i="7"/>
  <c r="C1763" i="7"/>
  <c r="L1762" i="7"/>
  <c r="I1762" i="7"/>
  <c r="H1762" i="7"/>
  <c r="F1762" i="7"/>
  <c r="E1762" i="7"/>
  <c r="D1762" i="7"/>
  <c r="C1762" i="7"/>
  <c r="L1761" i="7"/>
  <c r="I1761" i="7"/>
  <c r="H1761" i="7"/>
  <c r="F1761" i="7"/>
  <c r="E1761" i="7"/>
  <c r="D1761" i="7"/>
  <c r="C1761" i="7"/>
  <c r="L1760" i="7"/>
  <c r="I1760" i="7"/>
  <c r="H1760" i="7"/>
  <c r="F1760" i="7"/>
  <c r="E1760" i="7"/>
  <c r="D1760" i="7"/>
  <c r="C1760" i="7"/>
  <c r="L1759" i="7"/>
  <c r="I1759" i="7"/>
  <c r="H1759" i="7"/>
  <c r="F1759" i="7"/>
  <c r="E1759" i="7"/>
  <c r="D1759" i="7"/>
  <c r="C1759" i="7"/>
  <c r="L1758" i="7"/>
  <c r="I1758" i="7"/>
  <c r="H1758" i="7"/>
  <c r="F1758" i="7"/>
  <c r="E1758" i="7"/>
  <c r="D1758" i="7"/>
  <c r="C1758" i="7"/>
  <c r="L1757" i="7"/>
  <c r="I1757" i="7"/>
  <c r="H1757" i="7"/>
  <c r="F1757" i="7"/>
  <c r="E1757" i="7"/>
  <c r="D1757" i="7"/>
  <c r="C1757" i="7"/>
  <c r="L1756" i="7"/>
  <c r="I1756" i="7"/>
  <c r="H1756" i="7"/>
  <c r="F1756" i="7"/>
  <c r="E1756" i="7"/>
  <c r="D1756" i="7"/>
  <c r="C1756" i="7"/>
  <c r="L1755" i="7"/>
  <c r="I1755" i="7"/>
  <c r="H1755" i="7"/>
  <c r="F1755" i="7"/>
  <c r="E1755" i="7"/>
  <c r="D1755" i="7"/>
  <c r="C1755" i="7"/>
  <c r="L1754" i="7"/>
  <c r="I1754" i="7"/>
  <c r="H1754" i="7"/>
  <c r="F1754" i="7"/>
  <c r="E1754" i="7"/>
  <c r="D1754" i="7"/>
  <c r="C1754" i="7"/>
  <c r="L1753" i="7"/>
  <c r="I1753" i="7"/>
  <c r="H1753" i="7"/>
  <c r="F1753" i="7"/>
  <c r="E1753" i="7"/>
  <c r="D1753" i="7"/>
  <c r="C1753" i="7"/>
  <c r="L1752" i="7"/>
  <c r="K1752" i="7" s="1"/>
  <c r="I1752" i="7"/>
  <c r="H1752" i="7"/>
  <c r="F1752" i="7"/>
  <c r="E1752" i="7"/>
  <c r="D1752" i="7"/>
  <c r="C1752" i="7"/>
  <c r="L1751" i="7"/>
  <c r="I1751" i="7"/>
  <c r="H1751" i="7"/>
  <c r="F1751" i="7"/>
  <c r="E1751" i="7"/>
  <c r="D1751" i="7"/>
  <c r="C1751" i="7"/>
  <c r="L1750" i="7"/>
  <c r="I1750" i="7"/>
  <c r="H1750" i="7"/>
  <c r="F1750" i="7"/>
  <c r="E1750" i="7"/>
  <c r="D1750" i="7"/>
  <c r="C1750" i="7"/>
  <c r="L1749" i="7"/>
  <c r="I1749" i="7"/>
  <c r="H1749" i="7"/>
  <c r="F1749" i="7"/>
  <c r="E1749" i="7"/>
  <c r="D1749" i="7"/>
  <c r="C1749" i="7"/>
  <c r="L1748" i="7"/>
  <c r="I1748" i="7"/>
  <c r="H1748" i="7"/>
  <c r="F1748" i="7"/>
  <c r="E1748" i="7"/>
  <c r="D1748" i="7"/>
  <c r="C1748" i="7"/>
  <c r="L1747" i="7"/>
  <c r="I1747" i="7"/>
  <c r="H1747" i="7"/>
  <c r="F1747" i="7"/>
  <c r="E1747" i="7"/>
  <c r="D1747" i="7"/>
  <c r="C1747" i="7"/>
  <c r="L1746" i="7"/>
  <c r="I1746" i="7"/>
  <c r="H1746" i="7"/>
  <c r="F1746" i="7"/>
  <c r="E1746" i="7"/>
  <c r="D1746" i="7"/>
  <c r="C1746" i="7"/>
  <c r="L1745" i="7"/>
  <c r="I1745" i="7"/>
  <c r="H1745" i="7"/>
  <c r="F1745" i="7"/>
  <c r="E1745" i="7"/>
  <c r="D1745" i="7"/>
  <c r="C1745" i="7"/>
  <c r="L1744" i="7"/>
  <c r="I1744" i="7"/>
  <c r="H1744" i="7"/>
  <c r="F1744" i="7"/>
  <c r="E1744" i="7"/>
  <c r="D1744" i="7"/>
  <c r="C1744" i="7"/>
  <c r="L1743" i="7"/>
  <c r="I1743" i="7"/>
  <c r="H1743" i="7"/>
  <c r="F1743" i="7"/>
  <c r="E1743" i="7"/>
  <c r="D1743" i="7"/>
  <c r="C1743" i="7"/>
  <c r="L1742" i="7"/>
  <c r="I1742" i="7"/>
  <c r="H1742" i="7"/>
  <c r="F1742" i="7"/>
  <c r="E1742" i="7"/>
  <c r="D1742" i="7"/>
  <c r="C1742" i="7"/>
  <c r="L1741" i="7"/>
  <c r="I1741" i="7"/>
  <c r="H1741" i="7"/>
  <c r="F1741" i="7"/>
  <c r="E1741" i="7"/>
  <c r="D1741" i="7"/>
  <c r="C1741" i="7"/>
  <c r="L1740" i="7"/>
  <c r="I1740" i="7"/>
  <c r="H1740" i="7"/>
  <c r="F1740" i="7"/>
  <c r="E1740" i="7"/>
  <c r="D1740" i="7"/>
  <c r="C1740" i="7"/>
  <c r="L1739" i="7"/>
  <c r="I1739" i="7"/>
  <c r="H1739" i="7"/>
  <c r="F1739" i="7"/>
  <c r="E1739" i="7"/>
  <c r="D1739" i="7"/>
  <c r="C1739" i="7"/>
  <c r="L1738" i="7"/>
  <c r="I1738" i="7"/>
  <c r="H1738" i="7"/>
  <c r="F1738" i="7"/>
  <c r="E1738" i="7"/>
  <c r="D1738" i="7"/>
  <c r="C1738" i="7"/>
  <c r="L1737" i="7"/>
  <c r="K1737" i="7" s="1"/>
  <c r="I1737" i="7"/>
  <c r="H1737" i="7"/>
  <c r="F1737" i="7"/>
  <c r="E1737" i="7"/>
  <c r="D1737" i="7"/>
  <c r="C1737" i="7"/>
  <c r="L1736" i="7"/>
  <c r="I1736" i="7"/>
  <c r="H1736" i="7"/>
  <c r="F1736" i="7"/>
  <c r="E1736" i="7"/>
  <c r="D1736" i="7"/>
  <c r="C1736" i="7"/>
  <c r="L1735" i="7"/>
  <c r="I1735" i="7"/>
  <c r="H1735" i="7"/>
  <c r="F1735" i="7"/>
  <c r="E1735" i="7"/>
  <c r="D1735" i="7"/>
  <c r="C1735" i="7"/>
  <c r="L1734" i="7"/>
  <c r="I1734" i="7"/>
  <c r="H1734" i="7"/>
  <c r="F1734" i="7"/>
  <c r="E1734" i="7"/>
  <c r="D1734" i="7"/>
  <c r="C1734" i="7"/>
  <c r="L1733" i="7"/>
  <c r="I1733" i="7"/>
  <c r="H1733" i="7"/>
  <c r="F1733" i="7"/>
  <c r="E1733" i="7"/>
  <c r="D1733" i="7"/>
  <c r="C1733" i="7"/>
  <c r="L1732" i="7"/>
  <c r="I1732" i="7"/>
  <c r="H1732" i="7"/>
  <c r="F1732" i="7"/>
  <c r="E1732" i="7"/>
  <c r="D1732" i="7"/>
  <c r="C1732" i="7"/>
  <c r="L1731" i="7"/>
  <c r="I1731" i="7"/>
  <c r="H1731" i="7"/>
  <c r="F1731" i="7"/>
  <c r="E1731" i="7"/>
  <c r="D1731" i="7"/>
  <c r="C1731" i="7"/>
  <c r="L1730" i="7"/>
  <c r="I1730" i="7"/>
  <c r="H1730" i="7"/>
  <c r="F1730" i="7"/>
  <c r="E1730" i="7"/>
  <c r="D1730" i="7"/>
  <c r="C1730" i="7"/>
  <c r="L1729" i="7"/>
  <c r="K1729" i="7" s="1"/>
  <c r="I1729" i="7"/>
  <c r="H1729" i="7"/>
  <c r="F1729" i="7"/>
  <c r="E1729" i="7"/>
  <c r="D1729" i="7"/>
  <c r="C1729" i="7"/>
  <c r="L1728" i="7"/>
  <c r="I1728" i="7"/>
  <c r="H1728" i="7"/>
  <c r="F1728" i="7"/>
  <c r="E1728" i="7"/>
  <c r="D1728" i="7"/>
  <c r="C1728" i="7"/>
  <c r="L1727" i="7"/>
  <c r="I1727" i="7"/>
  <c r="H1727" i="7"/>
  <c r="F1727" i="7"/>
  <c r="E1727" i="7"/>
  <c r="D1727" i="7"/>
  <c r="C1727" i="7"/>
  <c r="L1726" i="7"/>
  <c r="I1726" i="7"/>
  <c r="H1726" i="7"/>
  <c r="F1726" i="7"/>
  <c r="E1726" i="7"/>
  <c r="D1726" i="7"/>
  <c r="C1726" i="7"/>
  <c r="L1725" i="7"/>
  <c r="I1725" i="7"/>
  <c r="H1725" i="7"/>
  <c r="F1725" i="7"/>
  <c r="E1725" i="7"/>
  <c r="D1725" i="7"/>
  <c r="C1725" i="7"/>
  <c r="L1724" i="7"/>
  <c r="K1724" i="7" s="1"/>
  <c r="I1724" i="7"/>
  <c r="H1724" i="7"/>
  <c r="F1724" i="7"/>
  <c r="E1724" i="7"/>
  <c r="D1724" i="7"/>
  <c r="C1724" i="7"/>
  <c r="L1723" i="7"/>
  <c r="I1723" i="7"/>
  <c r="H1723" i="7"/>
  <c r="F1723" i="7"/>
  <c r="E1723" i="7"/>
  <c r="D1723" i="7"/>
  <c r="C1723" i="7"/>
  <c r="L1722" i="7"/>
  <c r="K1722" i="7" s="1"/>
  <c r="I1722" i="7"/>
  <c r="H1722" i="7"/>
  <c r="F1722" i="7"/>
  <c r="E1722" i="7"/>
  <c r="D1722" i="7"/>
  <c r="C1722" i="7"/>
  <c r="L1721" i="7"/>
  <c r="I1721" i="7"/>
  <c r="H1721" i="7"/>
  <c r="F1721" i="7"/>
  <c r="E1721" i="7"/>
  <c r="D1721" i="7"/>
  <c r="C1721" i="7"/>
  <c r="L1720" i="7"/>
  <c r="I1720" i="7"/>
  <c r="H1720" i="7"/>
  <c r="F1720" i="7"/>
  <c r="E1720" i="7"/>
  <c r="D1720" i="7"/>
  <c r="C1720" i="7"/>
  <c r="L1719" i="7"/>
  <c r="I1719" i="7"/>
  <c r="H1719" i="7"/>
  <c r="F1719" i="7"/>
  <c r="E1719" i="7"/>
  <c r="D1719" i="7"/>
  <c r="C1719" i="7"/>
  <c r="L1718" i="7"/>
  <c r="I1718" i="7"/>
  <c r="H1718" i="7"/>
  <c r="F1718" i="7"/>
  <c r="E1718" i="7"/>
  <c r="D1718" i="7"/>
  <c r="C1718" i="7"/>
  <c r="L1717" i="7"/>
  <c r="I1717" i="7"/>
  <c r="H1717" i="7"/>
  <c r="F1717" i="7"/>
  <c r="E1717" i="7"/>
  <c r="D1717" i="7"/>
  <c r="C1717" i="7"/>
  <c r="L1716" i="7"/>
  <c r="I1716" i="7"/>
  <c r="H1716" i="7"/>
  <c r="F1716" i="7"/>
  <c r="E1716" i="7"/>
  <c r="D1716" i="7"/>
  <c r="C1716" i="7"/>
  <c r="L1715" i="7"/>
  <c r="I1715" i="7"/>
  <c r="H1715" i="7"/>
  <c r="F1715" i="7"/>
  <c r="E1715" i="7"/>
  <c r="D1715" i="7"/>
  <c r="C1715" i="7"/>
  <c r="L1714" i="7"/>
  <c r="I1714" i="7"/>
  <c r="H1714" i="7"/>
  <c r="F1714" i="7"/>
  <c r="E1714" i="7"/>
  <c r="D1714" i="7"/>
  <c r="C1714" i="7"/>
  <c r="L1713" i="7"/>
  <c r="I1713" i="7"/>
  <c r="H1713" i="7"/>
  <c r="F1713" i="7"/>
  <c r="E1713" i="7"/>
  <c r="D1713" i="7"/>
  <c r="C1713" i="7"/>
  <c r="L1712" i="7"/>
  <c r="K1712" i="7" s="1"/>
  <c r="I1712" i="7"/>
  <c r="H1712" i="7"/>
  <c r="F1712" i="7"/>
  <c r="E1712" i="7"/>
  <c r="D1712" i="7"/>
  <c r="C1712" i="7"/>
  <c r="L1711" i="7"/>
  <c r="I1711" i="7"/>
  <c r="H1711" i="7"/>
  <c r="F1711" i="7"/>
  <c r="E1711" i="7"/>
  <c r="D1711" i="7"/>
  <c r="C1711" i="7"/>
  <c r="L1710" i="7"/>
  <c r="I1710" i="7"/>
  <c r="H1710" i="7"/>
  <c r="F1710" i="7"/>
  <c r="E1710" i="7"/>
  <c r="D1710" i="7"/>
  <c r="C1710" i="7"/>
  <c r="L1709" i="7"/>
  <c r="I1709" i="7"/>
  <c r="H1709" i="7"/>
  <c r="F1709" i="7"/>
  <c r="E1709" i="7"/>
  <c r="D1709" i="7"/>
  <c r="C1709" i="7"/>
  <c r="L1708" i="7"/>
  <c r="I1708" i="7"/>
  <c r="H1708" i="7"/>
  <c r="F1708" i="7"/>
  <c r="E1708" i="7"/>
  <c r="D1708" i="7"/>
  <c r="C1708" i="7"/>
  <c r="L1707" i="7"/>
  <c r="I1707" i="7"/>
  <c r="H1707" i="7"/>
  <c r="F1707" i="7"/>
  <c r="E1707" i="7"/>
  <c r="D1707" i="7"/>
  <c r="C1707" i="7"/>
  <c r="L1706" i="7"/>
  <c r="I1706" i="7"/>
  <c r="H1706" i="7"/>
  <c r="F1706" i="7"/>
  <c r="E1706" i="7"/>
  <c r="D1706" i="7"/>
  <c r="C1706" i="7"/>
  <c r="L1705" i="7"/>
  <c r="K1705" i="7" s="1"/>
  <c r="I1705" i="7"/>
  <c r="H1705" i="7"/>
  <c r="F1705" i="7"/>
  <c r="E1705" i="7"/>
  <c r="D1705" i="7"/>
  <c r="C1705" i="7"/>
  <c r="L1704" i="7"/>
  <c r="I1704" i="7"/>
  <c r="H1704" i="7"/>
  <c r="F1704" i="7"/>
  <c r="E1704" i="7"/>
  <c r="D1704" i="7"/>
  <c r="C1704" i="7"/>
  <c r="L1703" i="7"/>
  <c r="I1703" i="7"/>
  <c r="H1703" i="7"/>
  <c r="F1703" i="7"/>
  <c r="E1703" i="7"/>
  <c r="D1703" i="7"/>
  <c r="C1703" i="7"/>
  <c r="L1702" i="7"/>
  <c r="K1702" i="7" s="1"/>
  <c r="I1702" i="7"/>
  <c r="H1702" i="7"/>
  <c r="F1702" i="7"/>
  <c r="E1702" i="7"/>
  <c r="D1702" i="7"/>
  <c r="C1702" i="7"/>
  <c r="L1701" i="7"/>
  <c r="K1701" i="7" s="1"/>
  <c r="I1701" i="7"/>
  <c r="H1701" i="7"/>
  <c r="F1701" i="7"/>
  <c r="E1701" i="7"/>
  <c r="D1701" i="7"/>
  <c r="C1701" i="7"/>
  <c r="L1700" i="7"/>
  <c r="I1700" i="7"/>
  <c r="H1700" i="7"/>
  <c r="F1700" i="7"/>
  <c r="E1700" i="7"/>
  <c r="D1700" i="7"/>
  <c r="C1700" i="7"/>
  <c r="L1699" i="7"/>
  <c r="I1699" i="7"/>
  <c r="H1699" i="7"/>
  <c r="F1699" i="7"/>
  <c r="E1699" i="7"/>
  <c r="D1699" i="7"/>
  <c r="C1699" i="7"/>
  <c r="L1698" i="7"/>
  <c r="I1698" i="7"/>
  <c r="H1698" i="7"/>
  <c r="F1698" i="7"/>
  <c r="E1698" i="7"/>
  <c r="D1698" i="7"/>
  <c r="C1698" i="7"/>
  <c r="L1697" i="7"/>
  <c r="I1697" i="7"/>
  <c r="H1697" i="7"/>
  <c r="F1697" i="7"/>
  <c r="E1697" i="7"/>
  <c r="D1697" i="7"/>
  <c r="C1697" i="7"/>
  <c r="L1696" i="7"/>
  <c r="I1696" i="7"/>
  <c r="H1696" i="7"/>
  <c r="F1696" i="7"/>
  <c r="E1696" i="7"/>
  <c r="D1696" i="7"/>
  <c r="C1696" i="7"/>
  <c r="L1695" i="7"/>
  <c r="I1695" i="7"/>
  <c r="H1695" i="7"/>
  <c r="F1695" i="7"/>
  <c r="E1695" i="7"/>
  <c r="D1695" i="7"/>
  <c r="C1695" i="7"/>
  <c r="L1694" i="7"/>
  <c r="I1694" i="7"/>
  <c r="H1694" i="7"/>
  <c r="F1694" i="7"/>
  <c r="E1694" i="7"/>
  <c r="D1694" i="7"/>
  <c r="C1694" i="7"/>
  <c r="L1693" i="7"/>
  <c r="I1693" i="7"/>
  <c r="H1693" i="7"/>
  <c r="F1693" i="7"/>
  <c r="E1693" i="7"/>
  <c r="D1693" i="7"/>
  <c r="C1693" i="7"/>
  <c r="L1692" i="7"/>
  <c r="K1692" i="7" s="1"/>
  <c r="I1692" i="7"/>
  <c r="H1692" i="7"/>
  <c r="F1692" i="7"/>
  <c r="E1692" i="7"/>
  <c r="D1692" i="7"/>
  <c r="C1692" i="7"/>
  <c r="L1691" i="7"/>
  <c r="I1691" i="7"/>
  <c r="H1691" i="7"/>
  <c r="F1691" i="7"/>
  <c r="E1691" i="7"/>
  <c r="D1691" i="7"/>
  <c r="C1691" i="7"/>
  <c r="L1690" i="7"/>
  <c r="I1690" i="7"/>
  <c r="H1690" i="7"/>
  <c r="F1690" i="7"/>
  <c r="E1690" i="7"/>
  <c r="D1690" i="7"/>
  <c r="C1690" i="7"/>
  <c r="L1689" i="7"/>
  <c r="I1689" i="7"/>
  <c r="H1689" i="7"/>
  <c r="F1689" i="7"/>
  <c r="E1689" i="7"/>
  <c r="D1689" i="7"/>
  <c r="C1689" i="7"/>
  <c r="L1688" i="7"/>
  <c r="I1688" i="7"/>
  <c r="H1688" i="7"/>
  <c r="F1688" i="7"/>
  <c r="E1688" i="7"/>
  <c r="D1688" i="7"/>
  <c r="C1688" i="7"/>
  <c r="L1687" i="7"/>
  <c r="K1687" i="7" s="1"/>
  <c r="I1687" i="7"/>
  <c r="H1687" i="7"/>
  <c r="F1687" i="7"/>
  <c r="E1687" i="7"/>
  <c r="D1687" i="7"/>
  <c r="C1687" i="7"/>
  <c r="L1686" i="7"/>
  <c r="I1686" i="7"/>
  <c r="H1686" i="7"/>
  <c r="F1686" i="7"/>
  <c r="E1686" i="7"/>
  <c r="D1686" i="7"/>
  <c r="C1686" i="7"/>
  <c r="L1685" i="7"/>
  <c r="K1685" i="7" s="1"/>
  <c r="I1685" i="7"/>
  <c r="H1685" i="7"/>
  <c r="F1685" i="7"/>
  <c r="E1685" i="7"/>
  <c r="D1685" i="7"/>
  <c r="C1685" i="7"/>
  <c r="L1684" i="7"/>
  <c r="I1684" i="7"/>
  <c r="H1684" i="7"/>
  <c r="F1684" i="7"/>
  <c r="E1684" i="7"/>
  <c r="D1684" i="7"/>
  <c r="C1684" i="7"/>
  <c r="L1683" i="7"/>
  <c r="K1683" i="7" s="1"/>
  <c r="I1683" i="7"/>
  <c r="H1683" i="7"/>
  <c r="F1683" i="7"/>
  <c r="E1683" i="7"/>
  <c r="D1683" i="7"/>
  <c r="C1683" i="7"/>
  <c r="L1682" i="7"/>
  <c r="K1682" i="7" s="1"/>
  <c r="I1682" i="7"/>
  <c r="H1682" i="7"/>
  <c r="F1682" i="7"/>
  <c r="E1682" i="7"/>
  <c r="D1682" i="7"/>
  <c r="C1682" i="7"/>
  <c r="L1681" i="7"/>
  <c r="K1681" i="7" s="1"/>
  <c r="I1681" i="7"/>
  <c r="H1681" i="7"/>
  <c r="F1681" i="7"/>
  <c r="E1681" i="7"/>
  <c r="D1681" i="7"/>
  <c r="C1681" i="7"/>
  <c r="L1680" i="7"/>
  <c r="I1680" i="7"/>
  <c r="H1680" i="7"/>
  <c r="F1680" i="7"/>
  <c r="E1680" i="7"/>
  <c r="D1680" i="7"/>
  <c r="C1680" i="7"/>
  <c r="L1679" i="7"/>
  <c r="I1679" i="7"/>
  <c r="H1679" i="7"/>
  <c r="F1679" i="7"/>
  <c r="E1679" i="7"/>
  <c r="D1679" i="7"/>
  <c r="C1679" i="7"/>
  <c r="L1678" i="7"/>
  <c r="I1678" i="7"/>
  <c r="H1678" i="7"/>
  <c r="F1678" i="7"/>
  <c r="E1678" i="7"/>
  <c r="D1678" i="7"/>
  <c r="C1678" i="7"/>
  <c r="L1677" i="7"/>
  <c r="I1677" i="7"/>
  <c r="H1677" i="7"/>
  <c r="F1677" i="7"/>
  <c r="E1677" i="7"/>
  <c r="D1677" i="7"/>
  <c r="C1677" i="7"/>
  <c r="L1676" i="7"/>
  <c r="I1676" i="7"/>
  <c r="H1676" i="7"/>
  <c r="F1676" i="7"/>
  <c r="E1676" i="7"/>
  <c r="D1676" i="7"/>
  <c r="C1676" i="7"/>
  <c r="L1675" i="7"/>
  <c r="K1675" i="7" s="1"/>
  <c r="I1675" i="7"/>
  <c r="H1675" i="7"/>
  <c r="F1675" i="7"/>
  <c r="E1675" i="7"/>
  <c r="D1675" i="7"/>
  <c r="C1675" i="7"/>
  <c r="L1674" i="7"/>
  <c r="I1674" i="7"/>
  <c r="H1674" i="7"/>
  <c r="F1674" i="7"/>
  <c r="E1674" i="7"/>
  <c r="D1674" i="7"/>
  <c r="C1674" i="7"/>
  <c r="L1673" i="7"/>
  <c r="I1673" i="7"/>
  <c r="H1673" i="7"/>
  <c r="F1673" i="7"/>
  <c r="E1673" i="7"/>
  <c r="D1673" i="7"/>
  <c r="C1673" i="7"/>
  <c r="L1672" i="7"/>
  <c r="I1672" i="7"/>
  <c r="H1672" i="7"/>
  <c r="F1672" i="7"/>
  <c r="E1672" i="7"/>
  <c r="D1672" i="7"/>
  <c r="C1672" i="7"/>
  <c r="L1671" i="7"/>
  <c r="I1671" i="7"/>
  <c r="H1671" i="7"/>
  <c r="F1671" i="7"/>
  <c r="E1671" i="7"/>
  <c r="D1671" i="7"/>
  <c r="C1671" i="7"/>
  <c r="L1670" i="7"/>
  <c r="I1670" i="7"/>
  <c r="H1670" i="7"/>
  <c r="F1670" i="7"/>
  <c r="E1670" i="7"/>
  <c r="D1670" i="7"/>
  <c r="C1670" i="7"/>
  <c r="L1669" i="7"/>
  <c r="K1669" i="7" s="1"/>
  <c r="I1669" i="7"/>
  <c r="H1669" i="7"/>
  <c r="F1669" i="7"/>
  <c r="E1669" i="7"/>
  <c r="D1669" i="7"/>
  <c r="C1669" i="7"/>
  <c r="L1668" i="7"/>
  <c r="K1668" i="7" s="1"/>
  <c r="I1668" i="7"/>
  <c r="H1668" i="7"/>
  <c r="F1668" i="7"/>
  <c r="E1668" i="7"/>
  <c r="D1668" i="7"/>
  <c r="C1668" i="7"/>
  <c r="L1667" i="7"/>
  <c r="K1667" i="7" s="1"/>
  <c r="I1667" i="7"/>
  <c r="H1667" i="7"/>
  <c r="F1667" i="7"/>
  <c r="E1667" i="7"/>
  <c r="D1667" i="7"/>
  <c r="C1667" i="7"/>
  <c r="L1666" i="7"/>
  <c r="I1666" i="7"/>
  <c r="H1666" i="7"/>
  <c r="F1666" i="7"/>
  <c r="E1666" i="7"/>
  <c r="D1666" i="7"/>
  <c r="C1666" i="7"/>
  <c r="L1665" i="7"/>
  <c r="I1665" i="7"/>
  <c r="H1665" i="7"/>
  <c r="F1665" i="7"/>
  <c r="E1665" i="7"/>
  <c r="D1665" i="7"/>
  <c r="C1665" i="7"/>
  <c r="L1664" i="7"/>
  <c r="K1664" i="7" s="1"/>
  <c r="I1664" i="7"/>
  <c r="H1664" i="7"/>
  <c r="F1664" i="7"/>
  <c r="E1664" i="7"/>
  <c r="D1664" i="7"/>
  <c r="C1664" i="7"/>
  <c r="L1663" i="7"/>
  <c r="I1663" i="7"/>
  <c r="H1663" i="7"/>
  <c r="F1663" i="7"/>
  <c r="E1663" i="7"/>
  <c r="D1663" i="7"/>
  <c r="C1663" i="7"/>
  <c r="L1662" i="7"/>
  <c r="K1662" i="7" s="1"/>
  <c r="I1662" i="7"/>
  <c r="H1662" i="7"/>
  <c r="F1662" i="7"/>
  <c r="E1662" i="7"/>
  <c r="D1662" i="7"/>
  <c r="C1662" i="7"/>
  <c r="L1661" i="7"/>
  <c r="I1661" i="7"/>
  <c r="H1661" i="7"/>
  <c r="F1661" i="7"/>
  <c r="E1661" i="7"/>
  <c r="D1661" i="7"/>
  <c r="C1661" i="7"/>
  <c r="L1660" i="7"/>
  <c r="I1660" i="7"/>
  <c r="H1660" i="7"/>
  <c r="F1660" i="7"/>
  <c r="E1660" i="7"/>
  <c r="D1660" i="7"/>
  <c r="C1660" i="7"/>
  <c r="L1659" i="7"/>
  <c r="I1659" i="7"/>
  <c r="H1659" i="7"/>
  <c r="F1659" i="7"/>
  <c r="E1659" i="7"/>
  <c r="D1659" i="7"/>
  <c r="C1659" i="7"/>
  <c r="L1658" i="7"/>
  <c r="K1658" i="7" s="1"/>
  <c r="I1658" i="7"/>
  <c r="H1658" i="7"/>
  <c r="F1658" i="7"/>
  <c r="E1658" i="7"/>
  <c r="D1658" i="7"/>
  <c r="C1658" i="7"/>
  <c r="L1657" i="7"/>
  <c r="I1657" i="7"/>
  <c r="H1657" i="7"/>
  <c r="F1657" i="7"/>
  <c r="E1657" i="7"/>
  <c r="D1657" i="7"/>
  <c r="C1657" i="7"/>
  <c r="L1656" i="7"/>
  <c r="I1656" i="7"/>
  <c r="H1656" i="7"/>
  <c r="F1656" i="7"/>
  <c r="E1656" i="7"/>
  <c r="D1656" i="7"/>
  <c r="C1656" i="7"/>
  <c r="L1655" i="7"/>
  <c r="I1655" i="7"/>
  <c r="H1655" i="7"/>
  <c r="F1655" i="7"/>
  <c r="E1655" i="7"/>
  <c r="D1655" i="7"/>
  <c r="C1655" i="7"/>
  <c r="L1654" i="7"/>
  <c r="I1654" i="7"/>
  <c r="H1654" i="7"/>
  <c r="F1654" i="7"/>
  <c r="E1654" i="7"/>
  <c r="D1654" i="7"/>
  <c r="C1654" i="7"/>
  <c r="L1653" i="7"/>
  <c r="I1653" i="7"/>
  <c r="H1653" i="7"/>
  <c r="F1653" i="7"/>
  <c r="E1653" i="7"/>
  <c r="D1653" i="7"/>
  <c r="C1653" i="7"/>
  <c r="L1652" i="7"/>
  <c r="I1652" i="7"/>
  <c r="H1652" i="7"/>
  <c r="F1652" i="7"/>
  <c r="E1652" i="7"/>
  <c r="D1652" i="7"/>
  <c r="C1652" i="7"/>
  <c r="L1651" i="7"/>
  <c r="I1651" i="7"/>
  <c r="H1651" i="7"/>
  <c r="F1651" i="7"/>
  <c r="E1651" i="7"/>
  <c r="D1651" i="7"/>
  <c r="C1651" i="7"/>
  <c r="L1650" i="7"/>
  <c r="I1650" i="7"/>
  <c r="H1650" i="7"/>
  <c r="F1650" i="7"/>
  <c r="E1650" i="7"/>
  <c r="D1650" i="7"/>
  <c r="C1650" i="7"/>
  <c r="L1649" i="7"/>
  <c r="K1649" i="7" s="1"/>
  <c r="I1649" i="7"/>
  <c r="H1649" i="7"/>
  <c r="F1649" i="7"/>
  <c r="E1649" i="7"/>
  <c r="D1649" i="7"/>
  <c r="C1649" i="7"/>
  <c r="L1648" i="7"/>
  <c r="I1648" i="7"/>
  <c r="H1648" i="7"/>
  <c r="F1648" i="7"/>
  <c r="E1648" i="7"/>
  <c r="D1648" i="7"/>
  <c r="C1648" i="7"/>
  <c r="L1647" i="7"/>
  <c r="I1647" i="7"/>
  <c r="H1647" i="7"/>
  <c r="F1647" i="7"/>
  <c r="E1647" i="7"/>
  <c r="D1647" i="7"/>
  <c r="C1647" i="7"/>
  <c r="L1646" i="7"/>
  <c r="I1646" i="7"/>
  <c r="H1646" i="7"/>
  <c r="F1646" i="7"/>
  <c r="E1646" i="7"/>
  <c r="D1646" i="7"/>
  <c r="C1646" i="7"/>
  <c r="L1645" i="7"/>
  <c r="I1645" i="7"/>
  <c r="H1645" i="7"/>
  <c r="F1645" i="7"/>
  <c r="E1645" i="7"/>
  <c r="D1645" i="7"/>
  <c r="C1645" i="7"/>
  <c r="L1644" i="7"/>
  <c r="I1644" i="7"/>
  <c r="H1644" i="7"/>
  <c r="F1644" i="7"/>
  <c r="E1644" i="7"/>
  <c r="D1644" i="7"/>
  <c r="C1644" i="7"/>
  <c r="L1643" i="7"/>
  <c r="I1643" i="7"/>
  <c r="H1643" i="7"/>
  <c r="F1643" i="7"/>
  <c r="E1643" i="7"/>
  <c r="D1643" i="7"/>
  <c r="C1643" i="7"/>
  <c r="L1642" i="7"/>
  <c r="I1642" i="7"/>
  <c r="H1642" i="7"/>
  <c r="F1642" i="7"/>
  <c r="E1642" i="7"/>
  <c r="D1642" i="7"/>
  <c r="C1642" i="7"/>
  <c r="L1641" i="7"/>
  <c r="K1641" i="7" s="1"/>
  <c r="I1641" i="7"/>
  <c r="H1641" i="7"/>
  <c r="F1641" i="7"/>
  <c r="E1641" i="7"/>
  <c r="D1641" i="7"/>
  <c r="C1641" i="7"/>
  <c r="L1640" i="7"/>
  <c r="K1640" i="7" s="1"/>
  <c r="I1640" i="7"/>
  <c r="H1640" i="7"/>
  <c r="F1640" i="7"/>
  <c r="E1640" i="7"/>
  <c r="D1640" i="7"/>
  <c r="C1640" i="7"/>
  <c r="L1639" i="7"/>
  <c r="I1639" i="7"/>
  <c r="H1639" i="7"/>
  <c r="F1639" i="7"/>
  <c r="E1639" i="7"/>
  <c r="D1639" i="7"/>
  <c r="C1639" i="7"/>
  <c r="L1638" i="7"/>
  <c r="I1638" i="7"/>
  <c r="H1638" i="7"/>
  <c r="F1638" i="7"/>
  <c r="E1638" i="7"/>
  <c r="D1638" i="7"/>
  <c r="C1638" i="7"/>
  <c r="L1637" i="7"/>
  <c r="I1637" i="7"/>
  <c r="H1637" i="7"/>
  <c r="F1637" i="7"/>
  <c r="E1637" i="7"/>
  <c r="D1637" i="7"/>
  <c r="C1637" i="7"/>
  <c r="L1636" i="7"/>
  <c r="I1636" i="7"/>
  <c r="H1636" i="7"/>
  <c r="F1636" i="7"/>
  <c r="E1636" i="7"/>
  <c r="D1636" i="7"/>
  <c r="C1636" i="7"/>
  <c r="L1635" i="7"/>
  <c r="I1635" i="7"/>
  <c r="H1635" i="7"/>
  <c r="F1635" i="7"/>
  <c r="E1635" i="7"/>
  <c r="D1635" i="7"/>
  <c r="C1635" i="7"/>
  <c r="L1634" i="7"/>
  <c r="I1634" i="7"/>
  <c r="H1634" i="7"/>
  <c r="F1634" i="7"/>
  <c r="E1634" i="7"/>
  <c r="D1634" i="7"/>
  <c r="C1634" i="7"/>
  <c r="L1633" i="7"/>
  <c r="I1633" i="7"/>
  <c r="H1633" i="7"/>
  <c r="F1633" i="7"/>
  <c r="E1633" i="7"/>
  <c r="D1633" i="7"/>
  <c r="C1633" i="7"/>
  <c r="L1632" i="7"/>
  <c r="I1632" i="7"/>
  <c r="H1632" i="7"/>
  <c r="F1632" i="7"/>
  <c r="E1632" i="7"/>
  <c r="D1632" i="7"/>
  <c r="C1632" i="7"/>
  <c r="L1631" i="7"/>
  <c r="I1631" i="7"/>
  <c r="H1631" i="7"/>
  <c r="F1631" i="7"/>
  <c r="E1631" i="7"/>
  <c r="D1631" i="7"/>
  <c r="C1631" i="7"/>
  <c r="L1630" i="7"/>
  <c r="I1630" i="7"/>
  <c r="H1630" i="7"/>
  <c r="F1630" i="7"/>
  <c r="E1630" i="7"/>
  <c r="D1630" i="7"/>
  <c r="C1630" i="7"/>
  <c r="L1629" i="7"/>
  <c r="I1629" i="7"/>
  <c r="H1629" i="7"/>
  <c r="F1629" i="7"/>
  <c r="E1629" i="7"/>
  <c r="D1629" i="7"/>
  <c r="C1629" i="7"/>
  <c r="L1628" i="7"/>
  <c r="I1628" i="7"/>
  <c r="H1628" i="7"/>
  <c r="F1628" i="7"/>
  <c r="E1628" i="7"/>
  <c r="D1628" i="7"/>
  <c r="C1628" i="7"/>
  <c r="L1627" i="7"/>
  <c r="I1627" i="7"/>
  <c r="H1627" i="7"/>
  <c r="F1627" i="7"/>
  <c r="E1627" i="7"/>
  <c r="D1627" i="7"/>
  <c r="C1627" i="7"/>
  <c r="L1626" i="7"/>
  <c r="K1626" i="7" s="1"/>
  <c r="I1626" i="7"/>
  <c r="H1626" i="7"/>
  <c r="F1626" i="7"/>
  <c r="E1626" i="7"/>
  <c r="D1626" i="7"/>
  <c r="C1626" i="7"/>
  <c r="L1625" i="7"/>
  <c r="I1625" i="7"/>
  <c r="H1625" i="7"/>
  <c r="F1625" i="7"/>
  <c r="E1625" i="7"/>
  <c r="D1625" i="7"/>
  <c r="C1625" i="7"/>
  <c r="L1624" i="7"/>
  <c r="I1624" i="7"/>
  <c r="H1624" i="7"/>
  <c r="F1624" i="7"/>
  <c r="E1624" i="7"/>
  <c r="D1624" i="7"/>
  <c r="C1624" i="7"/>
  <c r="L1623" i="7"/>
  <c r="I1623" i="7"/>
  <c r="H1623" i="7"/>
  <c r="F1623" i="7"/>
  <c r="E1623" i="7"/>
  <c r="D1623" i="7"/>
  <c r="C1623" i="7"/>
  <c r="L1622" i="7"/>
  <c r="I1622" i="7"/>
  <c r="H1622" i="7"/>
  <c r="F1622" i="7"/>
  <c r="E1622" i="7"/>
  <c r="D1622" i="7"/>
  <c r="C1622" i="7"/>
  <c r="L1621" i="7"/>
  <c r="I1621" i="7"/>
  <c r="H1621" i="7"/>
  <c r="F1621" i="7"/>
  <c r="E1621" i="7"/>
  <c r="D1621" i="7"/>
  <c r="C1621" i="7"/>
  <c r="L1620" i="7"/>
  <c r="I1620" i="7"/>
  <c r="H1620" i="7"/>
  <c r="F1620" i="7"/>
  <c r="E1620" i="7"/>
  <c r="D1620" i="7"/>
  <c r="C1620" i="7"/>
  <c r="L1619" i="7"/>
  <c r="I1619" i="7"/>
  <c r="H1619" i="7"/>
  <c r="F1619" i="7"/>
  <c r="E1619" i="7"/>
  <c r="D1619" i="7"/>
  <c r="C1619" i="7"/>
  <c r="L1618" i="7"/>
  <c r="I1618" i="7"/>
  <c r="H1618" i="7"/>
  <c r="F1618" i="7"/>
  <c r="E1618" i="7"/>
  <c r="D1618" i="7"/>
  <c r="C1618" i="7"/>
  <c r="L1617" i="7"/>
  <c r="I1617" i="7"/>
  <c r="H1617" i="7"/>
  <c r="F1617" i="7"/>
  <c r="E1617" i="7"/>
  <c r="D1617" i="7"/>
  <c r="C1617" i="7"/>
  <c r="L1616" i="7"/>
  <c r="I1616" i="7"/>
  <c r="H1616" i="7"/>
  <c r="F1616" i="7"/>
  <c r="E1616" i="7"/>
  <c r="D1616" i="7"/>
  <c r="C1616" i="7"/>
  <c r="L1615" i="7"/>
  <c r="I1615" i="7"/>
  <c r="H1615" i="7"/>
  <c r="F1615" i="7"/>
  <c r="E1615" i="7"/>
  <c r="D1615" i="7"/>
  <c r="C1615" i="7"/>
  <c r="L1614" i="7"/>
  <c r="I1614" i="7"/>
  <c r="H1614" i="7"/>
  <c r="F1614" i="7"/>
  <c r="E1614" i="7"/>
  <c r="D1614" i="7"/>
  <c r="C1614" i="7"/>
  <c r="L1613" i="7"/>
  <c r="I1613" i="7"/>
  <c r="H1613" i="7"/>
  <c r="F1613" i="7"/>
  <c r="E1613" i="7"/>
  <c r="D1613" i="7"/>
  <c r="C1613" i="7"/>
  <c r="L1612" i="7"/>
  <c r="I1612" i="7"/>
  <c r="H1612" i="7"/>
  <c r="F1612" i="7"/>
  <c r="E1612" i="7"/>
  <c r="D1612" i="7"/>
  <c r="C1612" i="7"/>
  <c r="L1611" i="7"/>
  <c r="I1611" i="7"/>
  <c r="H1611" i="7"/>
  <c r="F1611" i="7"/>
  <c r="E1611" i="7"/>
  <c r="D1611" i="7"/>
  <c r="C1611" i="7"/>
  <c r="L1610" i="7"/>
  <c r="I1610" i="7"/>
  <c r="H1610" i="7"/>
  <c r="F1610" i="7"/>
  <c r="E1610" i="7"/>
  <c r="D1610" i="7"/>
  <c r="C1610" i="7"/>
  <c r="L1609" i="7"/>
  <c r="I1609" i="7"/>
  <c r="H1609" i="7"/>
  <c r="F1609" i="7"/>
  <c r="E1609" i="7"/>
  <c r="D1609" i="7"/>
  <c r="C1609" i="7"/>
  <c r="L1608" i="7"/>
  <c r="I1608" i="7"/>
  <c r="H1608" i="7"/>
  <c r="F1608" i="7"/>
  <c r="E1608" i="7"/>
  <c r="D1608" i="7"/>
  <c r="C1608" i="7"/>
  <c r="L1607" i="7"/>
  <c r="I1607" i="7"/>
  <c r="H1607" i="7"/>
  <c r="F1607" i="7"/>
  <c r="E1607" i="7"/>
  <c r="D1607" i="7"/>
  <c r="C1607" i="7"/>
  <c r="L1606" i="7"/>
  <c r="I1606" i="7"/>
  <c r="H1606" i="7"/>
  <c r="F1606" i="7"/>
  <c r="E1606" i="7"/>
  <c r="D1606" i="7"/>
  <c r="C1606" i="7"/>
  <c r="L1605" i="7"/>
  <c r="I1605" i="7"/>
  <c r="H1605" i="7"/>
  <c r="F1605" i="7"/>
  <c r="E1605" i="7"/>
  <c r="D1605" i="7"/>
  <c r="C1605" i="7"/>
  <c r="L1604" i="7"/>
  <c r="I1604" i="7"/>
  <c r="H1604" i="7"/>
  <c r="F1604" i="7"/>
  <c r="E1604" i="7"/>
  <c r="D1604" i="7"/>
  <c r="C1604" i="7"/>
  <c r="L1603" i="7"/>
  <c r="K1603" i="7" s="1"/>
  <c r="I1603" i="7"/>
  <c r="H1603" i="7"/>
  <c r="F1603" i="7"/>
  <c r="E1603" i="7"/>
  <c r="D1603" i="7"/>
  <c r="C1603" i="7"/>
  <c r="L1602" i="7"/>
  <c r="I1602" i="7"/>
  <c r="H1602" i="7"/>
  <c r="F1602" i="7"/>
  <c r="E1602" i="7"/>
  <c r="D1602" i="7"/>
  <c r="C1602" i="7"/>
  <c r="L1601" i="7"/>
  <c r="I1601" i="7"/>
  <c r="H1601" i="7"/>
  <c r="F1601" i="7"/>
  <c r="E1601" i="7"/>
  <c r="D1601" i="7"/>
  <c r="C1601" i="7"/>
  <c r="L1600" i="7"/>
  <c r="I1600" i="7"/>
  <c r="H1600" i="7"/>
  <c r="F1600" i="7"/>
  <c r="E1600" i="7"/>
  <c r="D1600" i="7"/>
  <c r="C1600" i="7"/>
  <c r="L1599" i="7"/>
  <c r="K1599" i="7" s="1"/>
  <c r="I1599" i="7"/>
  <c r="H1599" i="7"/>
  <c r="F1599" i="7"/>
  <c r="E1599" i="7"/>
  <c r="D1599" i="7"/>
  <c r="C1599" i="7"/>
  <c r="L1598" i="7"/>
  <c r="I1598" i="7"/>
  <c r="H1598" i="7"/>
  <c r="F1598" i="7"/>
  <c r="E1598" i="7"/>
  <c r="D1598" i="7"/>
  <c r="C1598" i="7"/>
  <c r="L1597" i="7"/>
  <c r="I1597" i="7"/>
  <c r="H1597" i="7"/>
  <c r="F1597" i="7"/>
  <c r="E1597" i="7"/>
  <c r="D1597" i="7"/>
  <c r="C1597" i="7"/>
  <c r="L1596" i="7"/>
  <c r="K1596" i="7" s="1"/>
  <c r="I1596" i="7"/>
  <c r="H1596" i="7"/>
  <c r="F1596" i="7"/>
  <c r="E1596" i="7"/>
  <c r="D1596" i="7"/>
  <c r="C1596" i="7"/>
  <c r="L1595" i="7"/>
  <c r="I1595" i="7"/>
  <c r="H1595" i="7"/>
  <c r="F1595" i="7"/>
  <c r="E1595" i="7"/>
  <c r="D1595" i="7"/>
  <c r="C1595" i="7"/>
  <c r="L1594" i="7"/>
  <c r="I1594" i="7"/>
  <c r="H1594" i="7"/>
  <c r="F1594" i="7"/>
  <c r="E1594" i="7"/>
  <c r="D1594" i="7"/>
  <c r="C1594" i="7"/>
  <c r="L1593" i="7"/>
  <c r="I1593" i="7"/>
  <c r="H1593" i="7"/>
  <c r="F1593" i="7"/>
  <c r="E1593" i="7"/>
  <c r="D1593" i="7"/>
  <c r="C1593" i="7"/>
  <c r="L1592" i="7"/>
  <c r="K1592" i="7" s="1"/>
  <c r="I1592" i="7"/>
  <c r="H1592" i="7"/>
  <c r="F1592" i="7"/>
  <c r="E1592" i="7"/>
  <c r="D1592" i="7"/>
  <c r="C1592" i="7"/>
  <c r="L1591" i="7"/>
  <c r="I1591" i="7"/>
  <c r="H1591" i="7"/>
  <c r="F1591" i="7"/>
  <c r="E1591" i="7"/>
  <c r="D1591" i="7"/>
  <c r="C1591" i="7"/>
  <c r="L1590" i="7"/>
  <c r="K1590" i="7" s="1"/>
  <c r="I1590" i="7"/>
  <c r="H1590" i="7"/>
  <c r="F1590" i="7"/>
  <c r="E1590" i="7"/>
  <c r="D1590" i="7"/>
  <c r="C1590" i="7"/>
  <c r="L1589" i="7"/>
  <c r="K1589" i="7" s="1"/>
  <c r="I1589" i="7"/>
  <c r="H1589" i="7"/>
  <c r="F1589" i="7"/>
  <c r="E1589" i="7"/>
  <c r="D1589" i="7"/>
  <c r="C1589" i="7"/>
  <c r="L1588" i="7"/>
  <c r="K1588" i="7" s="1"/>
  <c r="I1588" i="7"/>
  <c r="H1588" i="7"/>
  <c r="F1588" i="7"/>
  <c r="E1588" i="7"/>
  <c r="D1588" i="7"/>
  <c r="C1588" i="7"/>
  <c r="L1587" i="7"/>
  <c r="I1587" i="7"/>
  <c r="H1587" i="7"/>
  <c r="F1587" i="7"/>
  <c r="E1587" i="7"/>
  <c r="D1587" i="7"/>
  <c r="C1587" i="7"/>
  <c r="L1586" i="7"/>
  <c r="I1586" i="7"/>
  <c r="H1586" i="7"/>
  <c r="F1586" i="7"/>
  <c r="E1586" i="7"/>
  <c r="D1586" i="7"/>
  <c r="C1586" i="7"/>
  <c r="L1585" i="7"/>
  <c r="I1585" i="7"/>
  <c r="H1585" i="7"/>
  <c r="F1585" i="7"/>
  <c r="E1585" i="7"/>
  <c r="D1585" i="7"/>
  <c r="C1585" i="7"/>
  <c r="L1584" i="7"/>
  <c r="K1584" i="7" s="1"/>
  <c r="I1584" i="7"/>
  <c r="H1584" i="7"/>
  <c r="F1584" i="7"/>
  <c r="E1584" i="7"/>
  <c r="D1584" i="7"/>
  <c r="C1584" i="7"/>
  <c r="L1583" i="7"/>
  <c r="I1583" i="7"/>
  <c r="H1583" i="7"/>
  <c r="F1583" i="7"/>
  <c r="E1583" i="7"/>
  <c r="D1583" i="7"/>
  <c r="C1583" i="7"/>
  <c r="L1582" i="7"/>
  <c r="K1582" i="7" s="1"/>
  <c r="I1582" i="7"/>
  <c r="H1582" i="7"/>
  <c r="F1582" i="7"/>
  <c r="E1582" i="7"/>
  <c r="D1582" i="7"/>
  <c r="C1582" i="7"/>
  <c r="L1581" i="7"/>
  <c r="I1581" i="7"/>
  <c r="H1581" i="7"/>
  <c r="F1581" i="7"/>
  <c r="E1581" i="7"/>
  <c r="D1581" i="7"/>
  <c r="C1581" i="7"/>
  <c r="L1580" i="7"/>
  <c r="I1580" i="7"/>
  <c r="H1580" i="7"/>
  <c r="F1580" i="7"/>
  <c r="E1580" i="7"/>
  <c r="D1580" i="7"/>
  <c r="C1580" i="7"/>
  <c r="L1579" i="7"/>
  <c r="I1579" i="7"/>
  <c r="H1579" i="7"/>
  <c r="F1579" i="7"/>
  <c r="E1579" i="7"/>
  <c r="D1579" i="7"/>
  <c r="C1579" i="7"/>
  <c r="L1578" i="7"/>
  <c r="I1578" i="7"/>
  <c r="H1578" i="7"/>
  <c r="F1578" i="7"/>
  <c r="E1578" i="7"/>
  <c r="D1578" i="7"/>
  <c r="C1578" i="7"/>
  <c r="L1577" i="7"/>
  <c r="I1577" i="7"/>
  <c r="H1577" i="7"/>
  <c r="F1577" i="7"/>
  <c r="E1577" i="7"/>
  <c r="D1577" i="7"/>
  <c r="C1577" i="7"/>
  <c r="L1576" i="7"/>
  <c r="I1576" i="7"/>
  <c r="H1576" i="7"/>
  <c r="F1576" i="7"/>
  <c r="E1576" i="7"/>
  <c r="D1576" i="7"/>
  <c r="C1576" i="7"/>
  <c r="L1575" i="7"/>
  <c r="I1575" i="7"/>
  <c r="H1575" i="7"/>
  <c r="F1575" i="7"/>
  <c r="E1575" i="7"/>
  <c r="D1575" i="7"/>
  <c r="C1575" i="7"/>
  <c r="L1574" i="7"/>
  <c r="I1574" i="7"/>
  <c r="H1574" i="7"/>
  <c r="F1574" i="7"/>
  <c r="E1574" i="7"/>
  <c r="D1574" i="7"/>
  <c r="C1574" i="7"/>
  <c r="L1573" i="7"/>
  <c r="I1573" i="7"/>
  <c r="H1573" i="7"/>
  <c r="F1573" i="7"/>
  <c r="E1573" i="7"/>
  <c r="D1573" i="7"/>
  <c r="C1573" i="7"/>
  <c r="L1572" i="7"/>
  <c r="K1572" i="7" s="1"/>
  <c r="I1572" i="7"/>
  <c r="H1572" i="7"/>
  <c r="F1572" i="7"/>
  <c r="E1572" i="7"/>
  <c r="D1572" i="7"/>
  <c r="C1572" i="7"/>
  <c r="L1571" i="7"/>
  <c r="I1571" i="7"/>
  <c r="H1571" i="7"/>
  <c r="F1571" i="7"/>
  <c r="E1571" i="7"/>
  <c r="D1571" i="7"/>
  <c r="C1571" i="7"/>
  <c r="L1570" i="7"/>
  <c r="K1570" i="7" s="1"/>
  <c r="I1570" i="7"/>
  <c r="H1570" i="7"/>
  <c r="F1570" i="7"/>
  <c r="E1570" i="7"/>
  <c r="D1570" i="7"/>
  <c r="C1570" i="7"/>
  <c r="L1569" i="7"/>
  <c r="I1569" i="7"/>
  <c r="H1569" i="7"/>
  <c r="F1569" i="7"/>
  <c r="E1569" i="7"/>
  <c r="D1569" i="7"/>
  <c r="C1569" i="7"/>
  <c r="L1568" i="7"/>
  <c r="I1568" i="7"/>
  <c r="H1568" i="7"/>
  <c r="F1568" i="7"/>
  <c r="E1568" i="7"/>
  <c r="D1568" i="7"/>
  <c r="C1568" i="7"/>
  <c r="L1567" i="7"/>
  <c r="I1567" i="7"/>
  <c r="H1567" i="7"/>
  <c r="F1567" i="7"/>
  <c r="E1567" i="7"/>
  <c r="D1567" i="7"/>
  <c r="C1567" i="7"/>
  <c r="L1566" i="7"/>
  <c r="I1566" i="7"/>
  <c r="H1566" i="7"/>
  <c r="F1566" i="7"/>
  <c r="E1566" i="7"/>
  <c r="D1566" i="7"/>
  <c r="C1566" i="7"/>
  <c r="L1565" i="7"/>
  <c r="K1565" i="7" s="1"/>
  <c r="I1565" i="7"/>
  <c r="H1565" i="7"/>
  <c r="F1565" i="7"/>
  <c r="E1565" i="7"/>
  <c r="D1565" i="7"/>
  <c r="C1565" i="7"/>
  <c r="L1564" i="7"/>
  <c r="K1564" i="7" s="1"/>
  <c r="I1564" i="7"/>
  <c r="H1564" i="7"/>
  <c r="F1564" i="7"/>
  <c r="E1564" i="7"/>
  <c r="D1564" i="7"/>
  <c r="C1564" i="7"/>
  <c r="L1563" i="7"/>
  <c r="I1563" i="7"/>
  <c r="H1563" i="7"/>
  <c r="F1563" i="7"/>
  <c r="E1563" i="7"/>
  <c r="D1563" i="7"/>
  <c r="C1563" i="7"/>
  <c r="L1562" i="7"/>
  <c r="I1562" i="7"/>
  <c r="H1562" i="7"/>
  <c r="F1562" i="7"/>
  <c r="E1562" i="7"/>
  <c r="D1562" i="7"/>
  <c r="C1562" i="7"/>
  <c r="L1561" i="7"/>
  <c r="K1561" i="7" s="1"/>
  <c r="I1561" i="7"/>
  <c r="H1561" i="7"/>
  <c r="F1561" i="7"/>
  <c r="E1561" i="7"/>
  <c r="D1561" i="7"/>
  <c r="C1561" i="7"/>
  <c r="L1560" i="7"/>
  <c r="I1560" i="7"/>
  <c r="H1560" i="7"/>
  <c r="F1560" i="7"/>
  <c r="E1560" i="7"/>
  <c r="D1560" i="7"/>
  <c r="C1560" i="7"/>
  <c r="L1559" i="7"/>
  <c r="I1559" i="7"/>
  <c r="H1559" i="7"/>
  <c r="F1559" i="7"/>
  <c r="E1559" i="7"/>
  <c r="D1559" i="7"/>
  <c r="C1559" i="7"/>
  <c r="L1558" i="7"/>
  <c r="I1558" i="7"/>
  <c r="H1558" i="7"/>
  <c r="F1558" i="7"/>
  <c r="E1558" i="7"/>
  <c r="D1558" i="7"/>
  <c r="C1558" i="7"/>
  <c r="L1557" i="7"/>
  <c r="I1557" i="7"/>
  <c r="H1557" i="7"/>
  <c r="F1557" i="7"/>
  <c r="E1557" i="7"/>
  <c r="D1557" i="7"/>
  <c r="C1557" i="7"/>
  <c r="L1556" i="7"/>
  <c r="I1556" i="7"/>
  <c r="H1556" i="7"/>
  <c r="F1556" i="7"/>
  <c r="E1556" i="7"/>
  <c r="D1556" i="7"/>
  <c r="C1556" i="7"/>
  <c r="L1555" i="7"/>
  <c r="I1555" i="7"/>
  <c r="H1555" i="7"/>
  <c r="F1555" i="7"/>
  <c r="E1555" i="7"/>
  <c r="D1555" i="7"/>
  <c r="C1555" i="7"/>
  <c r="L1554" i="7"/>
  <c r="I1554" i="7"/>
  <c r="H1554" i="7"/>
  <c r="F1554" i="7"/>
  <c r="E1554" i="7"/>
  <c r="D1554" i="7"/>
  <c r="C1554" i="7"/>
  <c r="L1553" i="7"/>
  <c r="I1553" i="7"/>
  <c r="H1553" i="7"/>
  <c r="F1553" i="7"/>
  <c r="E1553" i="7"/>
  <c r="D1553" i="7"/>
  <c r="C1553" i="7"/>
  <c r="L1552" i="7"/>
  <c r="I1552" i="7"/>
  <c r="H1552" i="7"/>
  <c r="F1552" i="7"/>
  <c r="E1552" i="7"/>
  <c r="D1552" i="7"/>
  <c r="C1552" i="7"/>
  <c r="L1551" i="7"/>
  <c r="I1551" i="7"/>
  <c r="H1551" i="7"/>
  <c r="F1551" i="7"/>
  <c r="E1551" i="7"/>
  <c r="D1551" i="7"/>
  <c r="C1551" i="7"/>
  <c r="L1550" i="7"/>
  <c r="I1550" i="7"/>
  <c r="H1550" i="7"/>
  <c r="F1550" i="7"/>
  <c r="E1550" i="7"/>
  <c r="D1550" i="7"/>
  <c r="C1550" i="7"/>
  <c r="L1549" i="7"/>
  <c r="I1549" i="7"/>
  <c r="H1549" i="7"/>
  <c r="F1549" i="7"/>
  <c r="E1549" i="7"/>
  <c r="D1549" i="7"/>
  <c r="C1549" i="7"/>
  <c r="L1548" i="7"/>
  <c r="I1548" i="7"/>
  <c r="H1548" i="7"/>
  <c r="F1548" i="7"/>
  <c r="E1548" i="7"/>
  <c r="D1548" i="7"/>
  <c r="C1548" i="7"/>
  <c r="L1547" i="7"/>
  <c r="I1547" i="7"/>
  <c r="H1547" i="7"/>
  <c r="F1547" i="7"/>
  <c r="E1547" i="7"/>
  <c r="D1547" i="7"/>
  <c r="C1547" i="7"/>
  <c r="L1546" i="7"/>
  <c r="I1546" i="7"/>
  <c r="H1546" i="7"/>
  <c r="F1546" i="7"/>
  <c r="E1546" i="7"/>
  <c r="D1546" i="7"/>
  <c r="C1546" i="7"/>
  <c r="L1545" i="7"/>
  <c r="I1545" i="7"/>
  <c r="H1545" i="7"/>
  <c r="F1545" i="7"/>
  <c r="E1545" i="7"/>
  <c r="D1545" i="7"/>
  <c r="C1545" i="7"/>
  <c r="L1544" i="7"/>
  <c r="K1544" i="7" s="1"/>
  <c r="I1544" i="7"/>
  <c r="H1544" i="7"/>
  <c r="F1544" i="7"/>
  <c r="E1544" i="7"/>
  <c r="D1544" i="7"/>
  <c r="C1544" i="7"/>
  <c r="L1543" i="7"/>
  <c r="I1543" i="7"/>
  <c r="H1543" i="7"/>
  <c r="F1543" i="7"/>
  <c r="E1543" i="7"/>
  <c r="D1543" i="7"/>
  <c r="C1543" i="7"/>
  <c r="L1542" i="7"/>
  <c r="K1542" i="7" s="1"/>
  <c r="I1542" i="7"/>
  <c r="H1542" i="7"/>
  <c r="F1542" i="7"/>
  <c r="E1542" i="7"/>
  <c r="D1542" i="7"/>
  <c r="C1542" i="7"/>
  <c r="L1541" i="7"/>
  <c r="K1541" i="7" s="1"/>
  <c r="I1541" i="7"/>
  <c r="H1541" i="7"/>
  <c r="F1541" i="7"/>
  <c r="E1541" i="7"/>
  <c r="D1541" i="7"/>
  <c r="C1541" i="7"/>
  <c r="L1540" i="7"/>
  <c r="K1540" i="7" s="1"/>
  <c r="I1540" i="7"/>
  <c r="H1540" i="7"/>
  <c r="F1540" i="7"/>
  <c r="E1540" i="7"/>
  <c r="D1540" i="7"/>
  <c r="C1540" i="7"/>
  <c r="L1539" i="7"/>
  <c r="I1539" i="7"/>
  <c r="H1539" i="7"/>
  <c r="F1539" i="7"/>
  <c r="E1539" i="7"/>
  <c r="D1539" i="7"/>
  <c r="C1539" i="7"/>
  <c r="L1538" i="7"/>
  <c r="I1538" i="7"/>
  <c r="H1538" i="7"/>
  <c r="F1538" i="7"/>
  <c r="E1538" i="7"/>
  <c r="D1538" i="7"/>
  <c r="C1538" i="7"/>
  <c r="L1537" i="7"/>
  <c r="I1537" i="7"/>
  <c r="H1537" i="7"/>
  <c r="F1537" i="7"/>
  <c r="E1537" i="7"/>
  <c r="D1537" i="7"/>
  <c r="C1537" i="7"/>
  <c r="L1536" i="7"/>
  <c r="K1536" i="7" s="1"/>
  <c r="I1536" i="7"/>
  <c r="H1536" i="7"/>
  <c r="F1536" i="7"/>
  <c r="E1536" i="7"/>
  <c r="D1536" i="7"/>
  <c r="C1536" i="7"/>
  <c r="L1535" i="7"/>
  <c r="I1535" i="7"/>
  <c r="H1535" i="7"/>
  <c r="F1535" i="7"/>
  <c r="E1535" i="7"/>
  <c r="D1535" i="7"/>
  <c r="C1535" i="7"/>
  <c r="L1534" i="7"/>
  <c r="I1534" i="7"/>
  <c r="H1534" i="7"/>
  <c r="F1534" i="7"/>
  <c r="E1534" i="7"/>
  <c r="D1534" i="7"/>
  <c r="C1534" i="7"/>
  <c r="L1533" i="7"/>
  <c r="K1533" i="7" s="1"/>
  <c r="I1533" i="7"/>
  <c r="H1533" i="7"/>
  <c r="F1533" i="7"/>
  <c r="E1533" i="7"/>
  <c r="D1533" i="7"/>
  <c r="C1533" i="7"/>
  <c r="L1532" i="7"/>
  <c r="I1532" i="7"/>
  <c r="H1532" i="7"/>
  <c r="F1532" i="7"/>
  <c r="E1532" i="7"/>
  <c r="D1532" i="7"/>
  <c r="C1532" i="7"/>
  <c r="L1531" i="7"/>
  <c r="K1531" i="7" s="1"/>
  <c r="I1531" i="7"/>
  <c r="H1531" i="7"/>
  <c r="F1531" i="7"/>
  <c r="E1531" i="7"/>
  <c r="D1531" i="7"/>
  <c r="C1531" i="7"/>
  <c r="L1530" i="7"/>
  <c r="I1530" i="7"/>
  <c r="H1530" i="7"/>
  <c r="F1530" i="7"/>
  <c r="E1530" i="7"/>
  <c r="D1530" i="7"/>
  <c r="C1530" i="7"/>
  <c r="L1529" i="7"/>
  <c r="I1529" i="7"/>
  <c r="H1529" i="7"/>
  <c r="F1529" i="7"/>
  <c r="E1529" i="7"/>
  <c r="D1529" i="7"/>
  <c r="C1529" i="7"/>
  <c r="L1528" i="7"/>
  <c r="I1528" i="7"/>
  <c r="H1528" i="7"/>
  <c r="F1528" i="7"/>
  <c r="E1528" i="7"/>
  <c r="D1528" i="7"/>
  <c r="C1528" i="7"/>
  <c r="L1527" i="7"/>
  <c r="I1527" i="7"/>
  <c r="H1527" i="7"/>
  <c r="F1527" i="7"/>
  <c r="E1527" i="7"/>
  <c r="D1527" i="7"/>
  <c r="C1527" i="7"/>
  <c r="L1526" i="7"/>
  <c r="I1526" i="7"/>
  <c r="H1526" i="7"/>
  <c r="F1526" i="7"/>
  <c r="E1526" i="7"/>
  <c r="D1526" i="7"/>
  <c r="C1526" i="7"/>
  <c r="L1525" i="7"/>
  <c r="I1525" i="7"/>
  <c r="H1525" i="7"/>
  <c r="F1525" i="7"/>
  <c r="E1525" i="7"/>
  <c r="D1525" i="7"/>
  <c r="C1525" i="7"/>
  <c r="L1524" i="7"/>
  <c r="I1524" i="7"/>
  <c r="H1524" i="7"/>
  <c r="F1524" i="7"/>
  <c r="E1524" i="7"/>
  <c r="D1524" i="7"/>
  <c r="C1524" i="7"/>
  <c r="L1523" i="7"/>
  <c r="I1523" i="7"/>
  <c r="H1523" i="7"/>
  <c r="F1523" i="7"/>
  <c r="E1523" i="7"/>
  <c r="D1523" i="7"/>
  <c r="C1523" i="7"/>
  <c r="L1522" i="7"/>
  <c r="I1522" i="7"/>
  <c r="H1522" i="7"/>
  <c r="F1522" i="7"/>
  <c r="E1522" i="7"/>
  <c r="D1522" i="7"/>
  <c r="C1522" i="7"/>
  <c r="L1521" i="7"/>
  <c r="I1521" i="7"/>
  <c r="H1521" i="7"/>
  <c r="F1521" i="7"/>
  <c r="E1521" i="7"/>
  <c r="D1521" i="7"/>
  <c r="C1521" i="7"/>
  <c r="L1520" i="7"/>
  <c r="I1520" i="7"/>
  <c r="H1520" i="7"/>
  <c r="F1520" i="7"/>
  <c r="E1520" i="7"/>
  <c r="D1520" i="7"/>
  <c r="C1520" i="7"/>
  <c r="L1519" i="7"/>
  <c r="I1519" i="7"/>
  <c r="H1519" i="7"/>
  <c r="F1519" i="7"/>
  <c r="E1519" i="7"/>
  <c r="D1519" i="7"/>
  <c r="C1519" i="7"/>
  <c r="L1518" i="7"/>
  <c r="I1518" i="7"/>
  <c r="H1518" i="7"/>
  <c r="F1518" i="7"/>
  <c r="E1518" i="7"/>
  <c r="D1518" i="7"/>
  <c r="C1518" i="7"/>
  <c r="L1517" i="7"/>
  <c r="I1517" i="7"/>
  <c r="H1517" i="7"/>
  <c r="F1517" i="7"/>
  <c r="E1517" i="7"/>
  <c r="D1517" i="7"/>
  <c r="C1517" i="7"/>
  <c r="L1516" i="7"/>
  <c r="I1516" i="7"/>
  <c r="H1516" i="7"/>
  <c r="F1516" i="7"/>
  <c r="E1516" i="7"/>
  <c r="D1516" i="7"/>
  <c r="C1516" i="7"/>
  <c r="L1515" i="7"/>
  <c r="I1515" i="7"/>
  <c r="H1515" i="7"/>
  <c r="F1515" i="7"/>
  <c r="E1515" i="7"/>
  <c r="D1515" i="7"/>
  <c r="C1515" i="7"/>
  <c r="L1514" i="7"/>
  <c r="K1514" i="7" s="1"/>
  <c r="I1514" i="7"/>
  <c r="H1514" i="7"/>
  <c r="F1514" i="7"/>
  <c r="E1514" i="7"/>
  <c r="D1514" i="7"/>
  <c r="C1514" i="7"/>
  <c r="L1513" i="7"/>
  <c r="I1513" i="7"/>
  <c r="H1513" i="7"/>
  <c r="F1513" i="7"/>
  <c r="E1513" i="7"/>
  <c r="D1513" i="7"/>
  <c r="C1513" i="7"/>
  <c r="L1512" i="7"/>
  <c r="I1512" i="7"/>
  <c r="H1512" i="7"/>
  <c r="F1512" i="7"/>
  <c r="E1512" i="7"/>
  <c r="D1512" i="7"/>
  <c r="C1512" i="7"/>
  <c r="L1511" i="7"/>
  <c r="I1511" i="7"/>
  <c r="H1511" i="7"/>
  <c r="F1511" i="7"/>
  <c r="E1511" i="7"/>
  <c r="D1511" i="7"/>
  <c r="C1511" i="7"/>
  <c r="L1510" i="7"/>
  <c r="K1510" i="7" s="1"/>
  <c r="I1510" i="7"/>
  <c r="H1510" i="7"/>
  <c r="F1510" i="7"/>
  <c r="E1510" i="7"/>
  <c r="D1510" i="7"/>
  <c r="C1510" i="7"/>
  <c r="L1509" i="7"/>
  <c r="I1509" i="7"/>
  <c r="H1509" i="7"/>
  <c r="F1509" i="7"/>
  <c r="E1509" i="7"/>
  <c r="D1509" i="7"/>
  <c r="C1509" i="7"/>
  <c r="L1508" i="7"/>
  <c r="I1508" i="7"/>
  <c r="H1508" i="7"/>
  <c r="F1508" i="7"/>
  <c r="E1508" i="7"/>
  <c r="D1508" i="7"/>
  <c r="C1508" i="7"/>
  <c r="L1507" i="7"/>
  <c r="I1507" i="7"/>
  <c r="H1507" i="7"/>
  <c r="F1507" i="7"/>
  <c r="E1507" i="7"/>
  <c r="D1507" i="7"/>
  <c r="C1507" i="7"/>
  <c r="L1506" i="7"/>
  <c r="I1506" i="7"/>
  <c r="H1506" i="7"/>
  <c r="F1506" i="7"/>
  <c r="E1506" i="7"/>
  <c r="D1506" i="7"/>
  <c r="C1506" i="7"/>
  <c r="L1505" i="7"/>
  <c r="I1505" i="7"/>
  <c r="H1505" i="7"/>
  <c r="F1505" i="7"/>
  <c r="E1505" i="7"/>
  <c r="D1505" i="7"/>
  <c r="C1505" i="7"/>
  <c r="L1504" i="7"/>
  <c r="K1504" i="7" s="1"/>
  <c r="I1504" i="7"/>
  <c r="H1504" i="7"/>
  <c r="F1504" i="7"/>
  <c r="E1504" i="7"/>
  <c r="D1504" i="7"/>
  <c r="C1504" i="7"/>
  <c r="L1503" i="7"/>
  <c r="K1503" i="7" s="1"/>
  <c r="I1503" i="7"/>
  <c r="H1503" i="7"/>
  <c r="F1503" i="7"/>
  <c r="E1503" i="7"/>
  <c r="D1503" i="7"/>
  <c r="C1503" i="7"/>
  <c r="L1502" i="7"/>
  <c r="K1502" i="7" s="1"/>
  <c r="I1502" i="7"/>
  <c r="H1502" i="7"/>
  <c r="F1502" i="7"/>
  <c r="E1502" i="7"/>
  <c r="D1502" i="7"/>
  <c r="C1502" i="7"/>
  <c r="L1501" i="7"/>
  <c r="I1501" i="7"/>
  <c r="H1501" i="7"/>
  <c r="F1501" i="7"/>
  <c r="E1501" i="7"/>
  <c r="D1501" i="7"/>
  <c r="C1501" i="7"/>
  <c r="L1500" i="7"/>
  <c r="I1500" i="7"/>
  <c r="H1500" i="7"/>
  <c r="F1500" i="7"/>
  <c r="E1500" i="7"/>
  <c r="D1500" i="7"/>
  <c r="C1500" i="7"/>
  <c r="L1499" i="7"/>
  <c r="I1499" i="7"/>
  <c r="H1499" i="7"/>
  <c r="F1499" i="7"/>
  <c r="E1499" i="7"/>
  <c r="D1499" i="7"/>
  <c r="C1499" i="7"/>
  <c r="L1498" i="7"/>
  <c r="I1498" i="7"/>
  <c r="H1498" i="7"/>
  <c r="F1498" i="7"/>
  <c r="E1498" i="7"/>
  <c r="D1498" i="7"/>
  <c r="C1498" i="7"/>
  <c r="L1497" i="7"/>
  <c r="I1497" i="7"/>
  <c r="H1497" i="7"/>
  <c r="F1497" i="7"/>
  <c r="E1497" i="7"/>
  <c r="D1497" i="7"/>
  <c r="C1497" i="7"/>
  <c r="L1496" i="7"/>
  <c r="I1496" i="7"/>
  <c r="H1496" i="7"/>
  <c r="F1496" i="7"/>
  <c r="E1496" i="7"/>
  <c r="D1496" i="7"/>
  <c r="C1496" i="7"/>
  <c r="L1495" i="7"/>
  <c r="I1495" i="7"/>
  <c r="H1495" i="7"/>
  <c r="F1495" i="7"/>
  <c r="E1495" i="7"/>
  <c r="D1495" i="7"/>
  <c r="C1495" i="7"/>
  <c r="L1494" i="7"/>
  <c r="I1494" i="7"/>
  <c r="H1494" i="7"/>
  <c r="F1494" i="7"/>
  <c r="E1494" i="7"/>
  <c r="D1494" i="7"/>
  <c r="C1494" i="7"/>
  <c r="L1493" i="7"/>
  <c r="K1493" i="7" s="1"/>
  <c r="I1493" i="7"/>
  <c r="H1493" i="7"/>
  <c r="F1493" i="7"/>
  <c r="E1493" i="7"/>
  <c r="D1493" i="7"/>
  <c r="C1493" i="7"/>
  <c r="L1492" i="7"/>
  <c r="I1492" i="7"/>
  <c r="H1492" i="7"/>
  <c r="F1492" i="7"/>
  <c r="E1492" i="7"/>
  <c r="D1492" i="7"/>
  <c r="C1492" i="7"/>
  <c r="L1491" i="7"/>
  <c r="I1491" i="7"/>
  <c r="H1491" i="7"/>
  <c r="F1491" i="7"/>
  <c r="E1491" i="7"/>
  <c r="D1491" i="7"/>
  <c r="C1491" i="7"/>
  <c r="L1490" i="7"/>
  <c r="K1490" i="7" s="1"/>
  <c r="I1490" i="7"/>
  <c r="H1490" i="7"/>
  <c r="F1490" i="7"/>
  <c r="E1490" i="7"/>
  <c r="D1490" i="7"/>
  <c r="C1490" i="7"/>
  <c r="L1489" i="7"/>
  <c r="K1489" i="7" s="1"/>
  <c r="I1489" i="7"/>
  <c r="H1489" i="7"/>
  <c r="F1489" i="7"/>
  <c r="E1489" i="7"/>
  <c r="D1489" i="7"/>
  <c r="C1489" i="7"/>
  <c r="L1488" i="7"/>
  <c r="I1488" i="7"/>
  <c r="H1488" i="7"/>
  <c r="F1488" i="7"/>
  <c r="E1488" i="7"/>
  <c r="D1488" i="7"/>
  <c r="C1488" i="7"/>
  <c r="L1487" i="7"/>
  <c r="I1487" i="7"/>
  <c r="H1487" i="7"/>
  <c r="F1487" i="7"/>
  <c r="E1487" i="7"/>
  <c r="D1487" i="7"/>
  <c r="C1487" i="7"/>
  <c r="L1486" i="7"/>
  <c r="I1486" i="7"/>
  <c r="H1486" i="7"/>
  <c r="F1486" i="7"/>
  <c r="E1486" i="7"/>
  <c r="D1486" i="7"/>
  <c r="C1486" i="7"/>
  <c r="L1485" i="7"/>
  <c r="I1485" i="7"/>
  <c r="H1485" i="7"/>
  <c r="F1485" i="7"/>
  <c r="E1485" i="7"/>
  <c r="D1485" i="7"/>
  <c r="C1485" i="7"/>
  <c r="L1484" i="7"/>
  <c r="I1484" i="7"/>
  <c r="H1484" i="7"/>
  <c r="F1484" i="7"/>
  <c r="E1484" i="7"/>
  <c r="D1484" i="7"/>
  <c r="C1484" i="7"/>
  <c r="L1483" i="7"/>
  <c r="I1483" i="7"/>
  <c r="H1483" i="7"/>
  <c r="F1483" i="7"/>
  <c r="E1483" i="7"/>
  <c r="D1483" i="7"/>
  <c r="C1483" i="7"/>
  <c r="L1482" i="7"/>
  <c r="I1482" i="7"/>
  <c r="H1482" i="7"/>
  <c r="F1482" i="7"/>
  <c r="E1482" i="7"/>
  <c r="D1482" i="7"/>
  <c r="C1482" i="7"/>
  <c r="L1481" i="7"/>
  <c r="I1481" i="7"/>
  <c r="H1481" i="7"/>
  <c r="F1481" i="7"/>
  <c r="E1481" i="7"/>
  <c r="D1481" i="7"/>
  <c r="C1481" i="7"/>
  <c r="L1480" i="7"/>
  <c r="I1480" i="7"/>
  <c r="H1480" i="7"/>
  <c r="F1480" i="7"/>
  <c r="E1480" i="7"/>
  <c r="D1480" i="7"/>
  <c r="C1480" i="7"/>
  <c r="L1479" i="7"/>
  <c r="I1479" i="7"/>
  <c r="H1479" i="7"/>
  <c r="F1479" i="7"/>
  <c r="E1479" i="7"/>
  <c r="D1479" i="7"/>
  <c r="C1479" i="7"/>
  <c r="L1478" i="7"/>
  <c r="I1478" i="7"/>
  <c r="H1478" i="7"/>
  <c r="F1478" i="7"/>
  <c r="E1478" i="7"/>
  <c r="D1478" i="7"/>
  <c r="C1478" i="7"/>
  <c r="L1477" i="7"/>
  <c r="I1477" i="7"/>
  <c r="H1477" i="7"/>
  <c r="F1477" i="7"/>
  <c r="E1477" i="7"/>
  <c r="D1477" i="7"/>
  <c r="C1477" i="7"/>
  <c r="L1476" i="7"/>
  <c r="K1476" i="7" s="1"/>
  <c r="I1476" i="7"/>
  <c r="H1476" i="7"/>
  <c r="F1476" i="7"/>
  <c r="E1476" i="7"/>
  <c r="D1476" i="7"/>
  <c r="C1476" i="7"/>
  <c r="L1475" i="7"/>
  <c r="I1475" i="7"/>
  <c r="H1475" i="7"/>
  <c r="F1475" i="7"/>
  <c r="E1475" i="7"/>
  <c r="D1475" i="7"/>
  <c r="C1475" i="7"/>
  <c r="L1474" i="7"/>
  <c r="I1474" i="7"/>
  <c r="H1474" i="7"/>
  <c r="F1474" i="7"/>
  <c r="E1474" i="7"/>
  <c r="D1474" i="7"/>
  <c r="C1474" i="7"/>
  <c r="L1473" i="7"/>
  <c r="I1473" i="7"/>
  <c r="H1473" i="7"/>
  <c r="F1473" i="7"/>
  <c r="E1473" i="7"/>
  <c r="D1473" i="7"/>
  <c r="C1473" i="7"/>
  <c r="L1472" i="7"/>
  <c r="I1472" i="7"/>
  <c r="H1472" i="7"/>
  <c r="F1472" i="7"/>
  <c r="E1472" i="7"/>
  <c r="D1472" i="7"/>
  <c r="C1472" i="7"/>
  <c r="L1471" i="7"/>
  <c r="I1471" i="7"/>
  <c r="H1471" i="7"/>
  <c r="F1471" i="7"/>
  <c r="E1471" i="7"/>
  <c r="D1471" i="7"/>
  <c r="C1471" i="7"/>
  <c r="L1470" i="7"/>
  <c r="I1470" i="7"/>
  <c r="H1470" i="7"/>
  <c r="F1470" i="7"/>
  <c r="E1470" i="7"/>
  <c r="D1470" i="7"/>
  <c r="C1470" i="7"/>
  <c r="L1469" i="7"/>
  <c r="K1469" i="7" s="1"/>
  <c r="I1469" i="7"/>
  <c r="H1469" i="7"/>
  <c r="F1469" i="7"/>
  <c r="E1469" i="7"/>
  <c r="D1469" i="7"/>
  <c r="C1469" i="7"/>
  <c r="L1468" i="7"/>
  <c r="I1468" i="7"/>
  <c r="H1468" i="7"/>
  <c r="F1468" i="7"/>
  <c r="E1468" i="7"/>
  <c r="D1468" i="7"/>
  <c r="C1468" i="7"/>
  <c r="L1467" i="7"/>
  <c r="K1467" i="7" s="1"/>
  <c r="I1467" i="7"/>
  <c r="H1467" i="7"/>
  <c r="F1467" i="7"/>
  <c r="E1467" i="7"/>
  <c r="D1467" i="7"/>
  <c r="C1467" i="7"/>
  <c r="L1466" i="7"/>
  <c r="I1466" i="7"/>
  <c r="H1466" i="7"/>
  <c r="F1466" i="7"/>
  <c r="E1466" i="7"/>
  <c r="D1466" i="7"/>
  <c r="C1466" i="7"/>
  <c r="L1465" i="7"/>
  <c r="I1465" i="7"/>
  <c r="H1465" i="7"/>
  <c r="F1465" i="7"/>
  <c r="E1465" i="7"/>
  <c r="D1465" i="7"/>
  <c r="C1465" i="7"/>
  <c r="L1464" i="7"/>
  <c r="I1464" i="7"/>
  <c r="H1464" i="7"/>
  <c r="F1464" i="7"/>
  <c r="E1464" i="7"/>
  <c r="D1464" i="7"/>
  <c r="C1464" i="7"/>
  <c r="L1463" i="7"/>
  <c r="I1463" i="7"/>
  <c r="H1463" i="7"/>
  <c r="F1463" i="7"/>
  <c r="E1463" i="7"/>
  <c r="D1463" i="7"/>
  <c r="C1463" i="7"/>
  <c r="L1462" i="7"/>
  <c r="I1462" i="7"/>
  <c r="H1462" i="7"/>
  <c r="F1462" i="7"/>
  <c r="E1462" i="7"/>
  <c r="D1462" i="7"/>
  <c r="C1462" i="7"/>
  <c r="L1461" i="7"/>
  <c r="I1461" i="7"/>
  <c r="H1461" i="7"/>
  <c r="F1461" i="7"/>
  <c r="E1461" i="7"/>
  <c r="D1461" i="7"/>
  <c r="C1461" i="7"/>
  <c r="L1460" i="7"/>
  <c r="I1460" i="7"/>
  <c r="H1460" i="7"/>
  <c r="F1460" i="7"/>
  <c r="E1460" i="7"/>
  <c r="D1460" i="7"/>
  <c r="C1460" i="7"/>
  <c r="L1459" i="7"/>
  <c r="K1459" i="7" s="1"/>
  <c r="I1459" i="7"/>
  <c r="H1459" i="7"/>
  <c r="F1459" i="7"/>
  <c r="E1459" i="7"/>
  <c r="D1459" i="7"/>
  <c r="C1459" i="7"/>
  <c r="L1458" i="7"/>
  <c r="I1458" i="7"/>
  <c r="H1458" i="7"/>
  <c r="F1458" i="7"/>
  <c r="E1458" i="7"/>
  <c r="D1458" i="7"/>
  <c r="C1458" i="7"/>
  <c r="L1457" i="7"/>
  <c r="I1457" i="7"/>
  <c r="H1457" i="7"/>
  <c r="F1457" i="7"/>
  <c r="E1457" i="7"/>
  <c r="D1457" i="7"/>
  <c r="C1457" i="7"/>
  <c r="L1456" i="7"/>
  <c r="I1456" i="7"/>
  <c r="H1456" i="7"/>
  <c r="F1456" i="7"/>
  <c r="E1456" i="7"/>
  <c r="D1456" i="7"/>
  <c r="C1456" i="7"/>
  <c r="L1455" i="7"/>
  <c r="I1455" i="7"/>
  <c r="H1455" i="7"/>
  <c r="F1455" i="7"/>
  <c r="E1455" i="7"/>
  <c r="D1455" i="7"/>
  <c r="C1455" i="7"/>
  <c r="L1454" i="7"/>
  <c r="I1454" i="7"/>
  <c r="H1454" i="7"/>
  <c r="F1454" i="7"/>
  <c r="E1454" i="7"/>
  <c r="D1454" i="7"/>
  <c r="C1454" i="7"/>
  <c r="L1453" i="7"/>
  <c r="K1453" i="7" s="1"/>
  <c r="I1453" i="7"/>
  <c r="H1453" i="7"/>
  <c r="F1453" i="7"/>
  <c r="E1453" i="7"/>
  <c r="D1453" i="7"/>
  <c r="C1453" i="7"/>
  <c r="L1452" i="7"/>
  <c r="K1452" i="7" s="1"/>
  <c r="I1452" i="7"/>
  <c r="H1452" i="7"/>
  <c r="F1452" i="7"/>
  <c r="E1452" i="7"/>
  <c r="D1452" i="7"/>
  <c r="C1452" i="7"/>
  <c r="L1451" i="7"/>
  <c r="I1451" i="7"/>
  <c r="H1451" i="7"/>
  <c r="F1451" i="7"/>
  <c r="E1451" i="7"/>
  <c r="D1451" i="7"/>
  <c r="C1451" i="7"/>
  <c r="L1450" i="7"/>
  <c r="K1450" i="7" s="1"/>
  <c r="I1450" i="7"/>
  <c r="H1450" i="7"/>
  <c r="F1450" i="7"/>
  <c r="E1450" i="7"/>
  <c r="D1450" i="7"/>
  <c r="C1450" i="7"/>
  <c r="L1449" i="7"/>
  <c r="I1449" i="7"/>
  <c r="H1449" i="7"/>
  <c r="F1449" i="7"/>
  <c r="E1449" i="7"/>
  <c r="D1449" i="7"/>
  <c r="C1449" i="7"/>
  <c r="L1448" i="7"/>
  <c r="K1448" i="7" s="1"/>
  <c r="I1448" i="7"/>
  <c r="H1448" i="7"/>
  <c r="F1448" i="7"/>
  <c r="E1448" i="7"/>
  <c r="D1448" i="7"/>
  <c r="C1448" i="7"/>
  <c r="L1447" i="7"/>
  <c r="I1447" i="7"/>
  <c r="H1447" i="7"/>
  <c r="F1447" i="7"/>
  <c r="E1447" i="7"/>
  <c r="D1447" i="7"/>
  <c r="C1447" i="7"/>
  <c r="L1446" i="7"/>
  <c r="K1446" i="7" s="1"/>
  <c r="I1446" i="7"/>
  <c r="H1446" i="7"/>
  <c r="F1446" i="7"/>
  <c r="E1446" i="7"/>
  <c r="D1446" i="7"/>
  <c r="C1446" i="7"/>
  <c r="L1445" i="7"/>
  <c r="I1445" i="7"/>
  <c r="H1445" i="7"/>
  <c r="F1445" i="7"/>
  <c r="E1445" i="7"/>
  <c r="D1445" i="7"/>
  <c r="C1445" i="7"/>
  <c r="L1444" i="7"/>
  <c r="K1444" i="7" s="1"/>
  <c r="I1444" i="7"/>
  <c r="H1444" i="7"/>
  <c r="F1444" i="7"/>
  <c r="E1444" i="7"/>
  <c r="D1444" i="7"/>
  <c r="C1444" i="7"/>
  <c r="L1443" i="7"/>
  <c r="I1443" i="7"/>
  <c r="H1443" i="7"/>
  <c r="F1443" i="7"/>
  <c r="E1443" i="7"/>
  <c r="D1443" i="7"/>
  <c r="C1443" i="7"/>
  <c r="L1442" i="7"/>
  <c r="I1442" i="7"/>
  <c r="H1442" i="7"/>
  <c r="F1442" i="7"/>
  <c r="E1442" i="7"/>
  <c r="D1442" i="7"/>
  <c r="C1442" i="7"/>
  <c r="L1441" i="7"/>
  <c r="I1441" i="7"/>
  <c r="H1441" i="7"/>
  <c r="F1441" i="7"/>
  <c r="E1441" i="7"/>
  <c r="D1441" i="7"/>
  <c r="C1441" i="7"/>
  <c r="L1440" i="7"/>
  <c r="I1440" i="7"/>
  <c r="H1440" i="7"/>
  <c r="F1440" i="7"/>
  <c r="E1440" i="7"/>
  <c r="D1440" i="7"/>
  <c r="C1440" i="7"/>
  <c r="L1439" i="7"/>
  <c r="I1439" i="7"/>
  <c r="H1439" i="7"/>
  <c r="F1439" i="7"/>
  <c r="E1439" i="7"/>
  <c r="D1439" i="7"/>
  <c r="C1439" i="7"/>
  <c r="L1438" i="7"/>
  <c r="I1438" i="7"/>
  <c r="H1438" i="7"/>
  <c r="F1438" i="7"/>
  <c r="E1438" i="7"/>
  <c r="D1438" i="7"/>
  <c r="C1438" i="7"/>
  <c r="L1437" i="7"/>
  <c r="I1437" i="7"/>
  <c r="H1437" i="7"/>
  <c r="F1437" i="7"/>
  <c r="E1437" i="7"/>
  <c r="D1437" i="7"/>
  <c r="C1437" i="7"/>
  <c r="L1436" i="7"/>
  <c r="I1436" i="7"/>
  <c r="H1436" i="7"/>
  <c r="F1436" i="7"/>
  <c r="E1436" i="7"/>
  <c r="D1436" i="7"/>
  <c r="C1436" i="7"/>
  <c r="L1435" i="7"/>
  <c r="I1435" i="7"/>
  <c r="H1435" i="7"/>
  <c r="F1435" i="7"/>
  <c r="E1435" i="7"/>
  <c r="D1435" i="7"/>
  <c r="C1435" i="7"/>
  <c r="L1434" i="7"/>
  <c r="I1434" i="7"/>
  <c r="H1434" i="7"/>
  <c r="F1434" i="7"/>
  <c r="E1434" i="7"/>
  <c r="D1434" i="7"/>
  <c r="C1434" i="7"/>
  <c r="L1433" i="7"/>
  <c r="I1433" i="7"/>
  <c r="H1433" i="7"/>
  <c r="F1433" i="7"/>
  <c r="E1433" i="7"/>
  <c r="D1433" i="7"/>
  <c r="C1433" i="7"/>
  <c r="L1432" i="7"/>
  <c r="I1432" i="7"/>
  <c r="H1432" i="7"/>
  <c r="F1432" i="7"/>
  <c r="E1432" i="7"/>
  <c r="D1432" i="7"/>
  <c r="C1432" i="7"/>
  <c r="L1431" i="7"/>
  <c r="I1431" i="7"/>
  <c r="H1431" i="7"/>
  <c r="F1431" i="7"/>
  <c r="E1431" i="7"/>
  <c r="D1431" i="7"/>
  <c r="C1431" i="7"/>
  <c r="L1430" i="7"/>
  <c r="I1430" i="7"/>
  <c r="H1430" i="7"/>
  <c r="F1430" i="7"/>
  <c r="E1430" i="7"/>
  <c r="D1430" i="7"/>
  <c r="C1430" i="7"/>
  <c r="L1429" i="7"/>
  <c r="K1429" i="7" s="1"/>
  <c r="I1429" i="7"/>
  <c r="H1429" i="7"/>
  <c r="F1429" i="7"/>
  <c r="E1429" i="7"/>
  <c r="D1429" i="7"/>
  <c r="C1429" i="7"/>
  <c r="L1428" i="7"/>
  <c r="I1428" i="7"/>
  <c r="H1428" i="7"/>
  <c r="F1428" i="7"/>
  <c r="E1428" i="7"/>
  <c r="D1428" i="7"/>
  <c r="C1428" i="7"/>
  <c r="L1427" i="7"/>
  <c r="I1427" i="7"/>
  <c r="H1427" i="7"/>
  <c r="F1427" i="7"/>
  <c r="E1427" i="7"/>
  <c r="D1427" i="7"/>
  <c r="C1427" i="7"/>
  <c r="L1426" i="7"/>
  <c r="K1426" i="7" s="1"/>
  <c r="I1426" i="7"/>
  <c r="H1426" i="7"/>
  <c r="F1426" i="7"/>
  <c r="E1426" i="7"/>
  <c r="D1426" i="7"/>
  <c r="C1426" i="7"/>
  <c r="L1425" i="7"/>
  <c r="I1425" i="7"/>
  <c r="H1425" i="7"/>
  <c r="F1425" i="7"/>
  <c r="E1425" i="7"/>
  <c r="D1425" i="7"/>
  <c r="C1425" i="7"/>
  <c r="L1424" i="7"/>
  <c r="K1424" i="7" s="1"/>
  <c r="I1424" i="7"/>
  <c r="H1424" i="7"/>
  <c r="F1424" i="7"/>
  <c r="E1424" i="7"/>
  <c r="D1424" i="7"/>
  <c r="C1424" i="7"/>
  <c r="L1423" i="7"/>
  <c r="I1423" i="7"/>
  <c r="H1423" i="7"/>
  <c r="F1423" i="7"/>
  <c r="E1423" i="7"/>
  <c r="D1423" i="7"/>
  <c r="C1423" i="7"/>
  <c r="L1422" i="7"/>
  <c r="K1422" i="7" s="1"/>
  <c r="I1422" i="7"/>
  <c r="H1422" i="7"/>
  <c r="F1422" i="7"/>
  <c r="E1422" i="7"/>
  <c r="D1422" i="7"/>
  <c r="C1422" i="7"/>
  <c r="L1421" i="7"/>
  <c r="K1421" i="7" s="1"/>
  <c r="I1421" i="7"/>
  <c r="H1421" i="7"/>
  <c r="F1421" i="7"/>
  <c r="E1421" i="7"/>
  <c r="D1421" i="7"/>
  <c r="C1421" i="7"/>
  <c r="L1420" i="7"/>
  <c r="K1420" i="7" s="1"/>
  <c r="I1420" i="7"/>
  <c r="H1420" i="7"/>
  <c r="F1420" i="7"/>
  <c r="E1420" i="7"/>
  <c r="D1420" i="7"/>
  <c r="C1420" i="7"/>
  <c r="L1419" i="7"/>
  <c r="I1419" i="7"/>
  <c r="H1419" i="7"/>
  <c r="F1419" i="7"/>
  <c r="E1419" i="7"/>
  <c r="D1419" i="7"/>
  <c r="C1419" i="7"/>
  <c r="L1418" i="7"/>
  <c r="K1418" i="7" s="1"/>
  <c r="I1418" i="7"/>
  <c r="H1418" i="7"/>
  <c r="F1418" i="7"/>
  <c r="E1418" i="7"/>
  <c r="D1418" i="7"/>
  <c r="C1418" i="7"/>
  <c r="L1417" i="7"/>
  <c r="I1417" i="7"/>
  <c r="H1417" i="7"/>
  <c r="F1417" i="7"/>
  <c r="E1417" i="7"/>
  <c r="D1417" i="7"/>
  <c r="C1417" i="7"/>
  <c r="L1416" i="7"/>
  <c r="K1416" i="7" s="1"/>
  <c r="I1416" i="7"/>
  <c r="H1416" i="7"/>
  <c r="F1416" i="7"/>
  <c r="E1416" i="7"/>
  <c r="D1416" i="7"/>
  <c r="C1416" i="7"/>
  <c r="L1415" i="7"/>
  <c r="I1415" i="7"/>
  <c r="H1415" i="7"/>
  <c r="F1415" i="7"/>
  <c r="E1415" i="7"/>
  <c r="D1415" i="7"/>
  <c r="C1415" i="7"/>
  <c r="L1414" i="7"/>
  <c r="I1414" i="7"/>
  <c r="H1414" i="7"/>
  <c r="F1414" i="7"/>
  <c r="E1414" i="7"/>
  <c r="D1414" i="7"/>
  <c r="C1414" i="7"/>
  <c r="L1413" i="7"/>
  <c r="K1413" i="7" s="1"/>
  <c r="I1413" i="7"/>
  <c r="H1413" i="7"/>
  <c r="F1413" i="7"/>
  <c r="E1413" i="7"/>
  <c r="D1413" i="7"/>
  <c r="C1413" i="7"/>
  <c r="L1412" i="7"/>
  <c r="I1412" i="7"/>
  <c r="H1412" i="7"/>
  <c r="F1412" i="7"/>
  <c r="E1412" i="7"/>
  <c r="D1412" i="7"/>
  <c r="C1412" i="7"/>
  <c r="L1411" i="7"/>
  <c r="I1411" i="7"/>
  <c r="H1411" i="7"/>
  <c r="F1411" i="7"/>
  <c r="E1411" i="7"/>
  <c r="D1411" i="7"/>
  <c r="C1411" i="7"/>
  <c r="L1410" i="7"/>
  <c r="K1410" i="7" s="1"/>
  <c r="I1410" i="7"/>
  <c r="H1410" i="7"/>
  <c r="F1410" i="7"/>
  <c r="E1410" i="7"/>
  <c r="D1410" i="7"/>
  <c r="C1410" i="7"/>
  <c r="L1409" i="7"/>
  <c r="I1409" i="7"/>
  <c r="H1409" i="7"/>
  <c r="F1409" i="7"/>
  <c r="E1409" i="7"/>
  <c r="D1409" i="7"/>
  <c r="C1409" i="7"/>
  <c r="L1408" i="7"/>
  <c r="I1408" i="7"/>
  <c r="H1408" i="7"/>
  <c r="F1408" i="7"/>
  <c r="E1408" i="7"/>
  <c r="D1408" i="7"/>
  <c r="C1408" i="7"/>
  <c r="L1407" i="7"/>
  <c r="K1407" i="7" s="1"/>
  <c r="I1407" i="7"/>
  <c r="H1407" i="7"/>
  <c r="F1407" i="7"/>
  <c r="E1407" i="7"/>
  <c r="D1407" i="7"/>
  <c r="C1407" i="7"/>
  <c r="L1406" i="7"/>
  <c r="I1406" i="7"/>
  <c r="H1406" i="7"/>
  <c r="F1406" i="7"/>
  <c r="E1406" i="7"/>
  <c r="D1406" i="7"/>
  <c r="C1406" i="7"/>
  <c r="L1405" i="7"/>
  <c r="I1405" i="7"/>
  <c r="H1405" i="7"/>
  <c r="F1405" i="7"/>
  <c r="E1405" i="7"/>
  <c r="D1405" i="7"/>
  <c r="C1405" i="7"/>
  <c r="L1404" i="7"/>
  <c r="I1404" i="7"/>
  <c r="H1404" i="7"/>
  <c r="F1404" i="7"/>
  <c r="E1404" i="7"/>
  <c r="D1404" i="7"/>
  <c r="C1404" i="7"/>
  <c r="L1403" i="7"/>
  <c r="K1403" i="7" s="1"/>
  <c r="I1403" i="7"/>
  <c r="H1403" i="7"/>
  <c r="F1403" i="7"/>
  <c r="E1403" i="7"/>
  <c r="D1403" i="7"/>
  <c r="C1403" i="7"/>
  <c r="L1402" i="7"/>
  <c r="I1402" i="7"/>
  <c r="H1402" i="7"/>
  <c r="F1402" i="7"/>
  <c r="E1402" i="7"/>
  <c r="D1402" i="7"/>
  <c r="C1402" i="7"/>
  <c r="L1401" i="7"/>
  <c r="I1401" i="7"/>
  <c r="H1401" i="7"/>
  <c r="F1401" i="7"/>
  <c r="E1401" i="7"/>
  <c r="D1401" i="7"/>
  <c r="C1401" i="7"/>
  <c r="L1400" i="7"/>
  <c r="I1400" i="7"/>
  <c r="H1400" i="7"/>
  <c r="F1400" i="7"/>
  <c r="E1400" i="7"/>
  <c r="D1400" i="7"/>
  <c r="C1400" i="7"/>
  <c r="L1399" i="7"/>
  <c r="I1399" i="7"/>
  <c r="H1399" i="7"/>
  <c r="F1399" i="7"/>
  <c r="E1399" i="7"/>
  <c r="D1399" i="7"/>
  <c r="C1399" i="7"/>
  <c r="L1398" i="7"/>
  <c r="I1398" i="7"/>
  <c r="H1398" i="7"/>
  <c r="F1398" i="7"/>
  <c r="E1398" i="7"/>
  <c r="D1398" i="7"/>
  <c r="C1398" i="7"/>
  <c r="L1397" i="7"/>
  <c r="I1397" i="7"/>
  <c r="H1397" i="7"/>
  <c r="F1397" i="7"/>
  <c r="E1397" i="7"/>
  <c r="D1397" i="7"/>
  <c r="C1397" i="7"/>
  <c r="L1396" i="7"/>
  <c r="K1396" i="7" s="1"/>
  <c r="I1396" i="7"/>
  <c r="H1396" i="7"/>
  <c r="F1396" i="7"/>
  <c r="E1396" i="7"/>
  <c r="D1396" i="7"/>
  <c r="C1396" i="7"/>
  <c r="L1395" i="7"/>
  <c r="I1395" i="7"/>
  <c r="H1395" i="7"/>
  <c r="F1395" i="7"/>
  <c r="E1395" i="7"/>
  <c r="D1395" i="7"/>
  <c r="C1395" i="7"/>
  <c r="L1394" i="7"/>
  <c r="I1394" i="7"/>
  <c r="H1394" i="7"/>
  <c r="F1394" i="7"/>
  <c r="E1394" i="7"/>
  <c r="D1394" i="7"/>
  <c r="C1394" i="7"/>
  <c r="L1393" i="7"/>
  <c r="I1393" i="7"/>
  <c r="H1393" i="7"/>
  <c r="F1393" i="7"/>
  <c r="E1393" i="7"/>
  <c r="D1393" i="7"/>
  <c r="C1393" i="7"/>
  <c r="L1392" i="7"/>
  <c r="I1392" i="7"/>
  <c r="H1392" i="7"/>
  <c r="F1392" i="7"/>
  <c r="E1392" i="7"/>
  <c r="D1392" i="7"/>
  <c r="C1392" i="7"/>
  <c r="L1391" i="7"/>
  <c r="K1391" i="7" s="1"/>
  <c r="I1391" i="7"/>
  <c r="H1391" i="7"/>
  <c r="F1391" i="7"/>
  <c r="E1391" i="7"/>
  <c r="D1391" i="7"/>
  <c r="C1391" i="7"/>
  <c r="L1390" i="7"/>
  <c r="I1390" i="7"/>
  <c r="H1390" i="7"/>
  <c r="F1390" i="7"/>
  <c r="E1390" i="7"/>
  <c r="D1390" i="7"/>
  <c r="C1390" i="7"/>
  <c r="L1389" i="7"/>
  <c r="K1389" i="7" s="1"/>
  <c r="I1389" i="7"/>
  <c r="H1389" i="7"/>
  <c r="F1389" i="7"/>
  <c r="E1389" i="7"/>
  <c r="D1389" i="7"/>
  <c r="C1389" i="7"/>
  <c r="L1388" i="7"/>
  <c r="I1388" i="7"/>
  <c r="H1388" i="7"/>
  <c r="F1388" i="7"/>
  <c r="E1388" i="7"/>
  <c r="D1388" i="7"/>
  <c r="C1388" i="7"/>
  <c r="L1387" i="7"/>
  <c r="I1387" i="7"/>
  <c r="H1387" i="7"/>
  <c r="F1387" i="7"/>
  <c r="E1387" i="7"/>
  <c r="D1387" i="7"/>
  <c r="C1387" i="7"/>
  <c r="L1386" i="7"/>
  <c r="I1386" i="7"/>
  <c r="H1386" i="7"/>
  <c r="F1386" i="7"/>
  <c r="E1386" i="7"/>
  <c r="D1386" i="7"/>
  <c r="C1386" i="7"/>
  <c r="L1385" i="7"/>
  <c r="I1385" i="7"/>
  <c r="H1385" i="7"/>
  <c r="F1385" i="7"/>
  <c r="E1385" i="7"/>
  <c r="D1385" i="7"/>
  <c r="C1385" i="7"/>
  <c r="L1384" i="7"/>
  <c r="I1384" i="7"/>
  <c r="H1384" i="7"/>
  <c r="F1384" i="7"/>
  <c r="E1384" i="7"/>
  <c r="D1384" i="7"/>
  <c r="C1384" i="7"/>
  <c r="L1383" i="7"/>
  <c r="I1383" i="7"/>
  <c r="H1383" i="7"/>
  <c r="F1383" i="7"/>
  <c r="E1383" i="7"/>
  <c r="D1383" i="7"/>
  <c r="C1383" i="7"/>
  <c r="L1382" i="7"/>
  <c r="I1382" i="7"/>
  <c r="H1382" i="7"/>
  <c r="F1382" i="7"/>
  <c r="E1382" i="7"/>
  <c r="D1382" i="7"/>
  <c r="C1382" i="7"/>
  <c r="L1381" i="7"/>
  <c r="I1381" i="7"/>
  <c r="H1381" i="7"/>
  <c r="F1381" i="7"/>
  <c r="E1381" i="7"/>
  <c r="D1381" i="7"/>
  <c r="C1381" i="7"/>
  <c r="L1380" i="7"/>
  <c r="I1380" i="7"/>
  <c r="H1380" i="7"/>
  <c r="F1380" i="7"/>
  <c r="E1380" i="7"/>
  <c r="D1380" i="7"/>
  <c r="C1380" i="7"/>
  <c r="L1379" i="7"/>
  <c r="I1379" i="7"/>
  <c r="H1379" i="7"/>
  <c r="F1379" i="7"/>
  <c r="E1379" i="7"/>
  <c r="D1379" i="7"/>
  <c r="C1379" i="7"/>
  <c r="L1378" i="7"/>
  <c r="I1378" i="7"/>
  <c r="H1378" i="7"/>
  <c r="F1378" i="7"/>
  <c r="E1378" i="7"/>
  <c r="D1378" i="7"/>
  <c r="C1378" i="7"/>
  <c r="L1377" i="7"/>
  <c r="I1377" i="7"/>
  <c r="H1377" i="7"/>
  <c r="F1377" i="7"/>
  <c r="E1377" i="7"/>
  <c r="D1377" i="7"/>
  <c r="C1377" i="7"/>
  <c r="L1376" i="7"/>
  <c r="I1376" i="7"/>
  <c r="H1376" i="7"/>
  <c r="F1376" i="7"/>
  <c r="E1376" i="7"/>
  <c r="D1376" i="7"/>
  <c r="C1376" i="7"/>
  <c r="L1375" i="7"/>
  <c r="I1375" i="7"/>
  <c r="H1375" i="7"/>
  <c r="F1375" i="7"/>
  <c r="E1375" i="7"/>
  <c r="D1375" i="7"/>
  <c r="C1375" i="7"/>
  <c r="L1374" i="7"/>
  <c r="K1374" i="7" s="1"/>
  <c r="I1374" i="7"/>
  <c r="H1374" i="7"/>
  <c r="F1374" i="7"/>
  <c r="E1374" i="7"/>
  <c r="D1374" i="7"/>
  <c r="C1374" i="7"/>
  <c r="L1373" i="7"/>
  <c r="I1373" i="7"/>
  <c r="H1373" i="7"/>
  <c r="F1373" i="7"/>
  <c r="E1373" i="7"/>
  <c r="D1373" i="7"/>
  <c r="C1373" i="7"/>
  <c r="L1372" i="7"/>
  <c r="I1372" i="7"/>
  <c r="H1372" i="7"/>
  <c r="F1372" i="7"/>
  <c r="E1372" i="7"/>
  <c r="D1372" i="7"/>
  <c r="C1372" i="7"/>
  <c r="L1371" i="7"/>
  <c r="I1371" i="7"/>
  <c r="H1371" i="7"/>
  <c r="F1371" i="7"/>
  <c r="E1371" i="7"/>
  <c r="D1371" i="7"/>
  <c r="C1371" i="7"/>
  <c r="L1370" i="7"/>
  <c r="I1370" i="7"/>
  <c r="H1370" i="7"/>
  <c r="F1370" i="7"/>
  <c r="E1370" i="7"/>
  <c r="D1370" i="7"/>
  <c r="C1370" i="7"/>
  <c r="L1369" i="7"/>
  <c r="I1369" i="7"/>
  <c r="H1369" i="7"/>
  <c r="F1369" i="7"/>
  <c r="E1369" i="7"/>
  <c r="D1369" i="7"/>
  <c r="C1369" i="7"/>
  <c r="L1368" i="7"/>
  <c r="I1368" i="7"/>
  <c r="H1368" i="7"/>
  <c r="F1368" i="7"/>
  <c r="E1368" i="7"/>
  <c r="D1368" i="7"/>
  <c r="C1368" i="7"/>
  <c r="L1367" i="7"/>
  <c r="I1367" i="7"/>
  <c r="H1367" i="7"/>
  <c r="F1367" i="7"/>
  <c r="E1367" i="7"/>
  <c r="D1367" i="7"/>
  <c r="C1367" i="7"/>
  <c r="L1366" i="7"/>
  <c r="I1366" i="7"/>
  <c r="H1366" i="7"/>
  <c r="F1366" i="7"/>
  <c r="E1366" i="7"/>
  <c r="D1366" i="7"/>
  <c r="C1366" i="7"/>
  <c r="L1365" i="7"/>
  <c r="I1365" i="7"/>
  <c r="H1365" i="7"/>
  <c r="F1365" i="7"/>
  <c r="E1365" i="7"/>
  <c r="D1365" i="7"/>
  <c r="C1365" i="7"/>
  <c r="L1364" i="7"/>
  <c r="I1364" i="7"/>
  <c r="H1364" i="7"/>
  <c r="F1364" i="7"/>
  <c r="E1364" i="7"/>
  <c r="D1364" i="7"/>
  <c r="C1364" i="7"/>
  <c r="L1363" i="7"/>
  <c r="I1363" i="7"/>
  <c r="H1363" i="7"/>
  <c r="F1363" i="7"/>
  <c r="E1363" i="7"/>
  <c r="D1363" i="7"/>
  <c r="C1363" i="7"/>
  <c r="L1362" i="7"/>
  <c r="I1362" i="7"/>
  <c r="H1362" i="7"/>
  <c r="F1362" i="7"/>
  <c r="E1362" i="7"/>
  <c r="D1362" i="7"/>
  <c r="C1362" i="7"/>
  <c r="L1361" i="7"/>
  <c r="I1361" i="7"/>
  <c r="H1361" i="7"/>
  <c r="F1361" i="7"/>
  <c r="E1361" i="7"/>
  <c r="D1361" i="7"/>
  <c r="C1361" i="7"/>
  <c r="L1360" i="7"/>
  <c r="I1360" i="7"/>
  <c r="H1360" i="7"/>
  <c r="F1360" i="7"/>
  <c r="E1360" i="7"/>
  <c r="D1360" i="7"/>
  <c r="C1360" i="7"/>
  <c r="L1359" i="7"/>
  <c r="I1359" i="7"/>
  <c r="H1359" i="7"/>
  <c r="F1359" i="7"/>
  <c r="E1359" i="7"/>
  <c r="D1359" i="7"/>
  <c r="C1359" i="7"/>
  <c r="L1358" i="7"/>
  <c r="I1358" i="7"/>
  <c r="H1358" i="7"/>
  <c r="F1358" i="7"/>
  <c r="E1358" i="7"/>
  <c r="D1358" i="7"/>
  <c r="C1358" i="7"/>
  <c r="L1357" i="7"/>
  <c r="I1357" i="7"/>
  <c r="H1357" i="7"/>
  <c r="F1357" i="7"/>
  <c r="E1357" i="7"/>
  <c r="D1357" i="7"/>
  <c r="C1357" i="7"/>
  <c r="L1356" i="7"/>
  <c r="I1356" i="7"/>
  <c r="H1356" i="7"/>
  <c r="F1356" i="7"/>
  <c r="E1356" i="7"/>
  <c r="D1356" i="7"/>
  <c r="C1356" i="7"/>
  <c r="L1355" i="7"/>
  <c r="K1355" i="7" s="1"/>
  <c r="I1355" i="7"/>
  <c r="H1355" i="7"/>
  <c r="F1355" i="7"/>
  <c r="E1355" i="7"/>
  <c r="D1355" i="7"/>
  <c r="C1355" i="7"/>
  <c r="L1354" i="7"/>
  <c r="I1354" i="7"/>
  <c r="H1354" i="7"/>
  <c r="F1354" i="7"/>
  <c r="E1354" i="7"/>
  <c r="D1354" i="7"/>
  <c r="C1354" i="7"/>
  <c r="L1353" i="7"/>
  <c r="I1353" i="7"/>
  <c r="H1353" i="7"/>
  <c r="F1353" i="7"/>
  <c r="E1353" i="7"/>
  <c r="D1353" i="7"/>
  <c r="C1353" i="7"/>
  <c r="L1352" i="7"/>
  <c r="I1352" i="7"/>
  <c r="H1352" i="7"/>
  <c r="F1352" i="7"/>
  <c r="E1352" i="7"/>
  <c r="D1352" i="7"/>
  <c r="C1352" i="7"/>
  <c r="L1351" i="7"/>
  <c r="I1351" i="7"/>
  <c r="H1351" i="7"/>
  <c r="F1351" i="7"/>
  <c r="E1351" i="7"/>
  <c r="D1351" i="7"/>
  <c r="C1351" i="7"/>
  <c r="L1350" i="7"/>
  <c r="I1350" i="7"/>
  <c r="H1350" i="7"/>
  <c r="F1350" i="7"/>
  <c r="E1350" i="7"/>
  <c r="D1350" i="7"/>
  <c r="C1350" i="7"/>
  <c r="L1349" i="7"/>
  <c r="I1349" i="7"/>
  <c r="H1349" i="7"/>
  <c r="F1349" i="7"/>
  <c r="E1349" i="7"/>
  <c r="D1349" i="7"/>
  <c r="C1349" i="7"/>
  <c r="L1348" i="7"/>
  <c r="K1348" i="7" s="1"/>
  <c r="I1348" i="7"/>
  <c r="H1348" i="7"/>
  <c r="F1348" i="7"/>
  <c r="E1348" i="7"/>
  <c r="D1348" i="7"/>
  <c r="C1348" i="7"/>
  <c r="L1347" i="7"/>
  <c r="I1347" i="7"/>
  <c r="H1347" i="7"/>
  <c r="F1347" i="7"/>
  <c r="E1347" i="7"/>
  <c r="D1347" i="7"/>
  <c r="C1347" i="7"/>
  <c r="L1346" i="7"/>
  <c r="K1346" i="7" s="1"/>
  <c r="I1346" i="7"/>
  <c r="H1346" i="7"/>
  <c r="F1346" i="7"/>
  <c r="E1346" i="7"/>
  <c r="D1346" i="7"/>
  <c r="C1346" i="7"/>
  <c r="L1345" i="7"/>
  <c r="K1345" i="7" s="1"/>
  <c r="I1345" i="7"/>
  <c r="H1345" i="7"/>
  <c r="F1345" i="7"/>
  <c r="E1345" i="7"/>
  <c r="D1345" i="7"/>
  <c r="C1345" i="7"/>
  <c r="L1344" i="7"/>
  <c r="K1344" i="7" s="1"/>
  <c r="I1344" i="7"/>
  <c r="H1344" i="7"/>
  <c r="F1344" i="7"/>
  <c r="E1344" i="7"/>
  <c r="D1344" i="7"/>
  <c r="C1344" i="7"/>
  <c r="L1343" i="7"/>
  <c r="I1343" i="7"/>
  <c r="H1343" i="7"/>
  <c r="F1343" i="7"/>
  <c r="E1343" i="7"/>
  <c r="D1343" i="7"/>
  <c r="C1343" i="7"/>
  <c r="L1342" i="7"/>
  <c r="I1342" i="7"/>
  <c r="H1342" i="7"/>
  <c r="F1342" i="7"/>
  <c r="E1342" i="7"/>
  <c r="D1342" i="7"/>
  <c r="C1342" i="7"/>
  <c r="L1341" i="7"/>
  <c r="K1341" i="7" s="1"/>
  <c r="I1341" i="7"/>
  <c r="H1341" i="7"/>
  <c r="F1341" i="7"/>
  <c r="E1341" i="7"/>
  <c r="D1341" i="7"/>
  <c r="C1341" i="7"/>
  <c r="L1340" i="7"/>
  <c r="I1340" i="7"/>
  <c r="H1340" i="7"/>
  <c r="F1340" i="7"/>
  <c r="E1340" i="7"/>
  <c r="D1340" i="7"/>
  <c r="C1340" i="7"/>
  <c r="L1339" i="7"/>
  <c r="I1339" i="7"/>
  <c r="H1339" i="7"/>
  <c r="F1339" i="7"/>
  <c r="E1339" i="7"/>
  <c r="D1339" i="7"/>
  <c r="C1339" i="7"/>
  <c r="L1338" i="7"/>
  <c r="K1338" i="7" s="1"/>
  <c r="I1338" i="7"/>
  <c r="H1338" i="7"/>
  <c r="F1338" i="7"/>
  <c r="E1338" i="7"/>
  <c r="D1338" i="7"/>
  <c r="C1338" i="7"/>
  <c r="L1337" i="7"/>
  <c r="I1337" i="7"/>
  <c r="H1337" i="7"/>
  <c r="F1337" i="7"/>
  <c r="E1337" i="7"/>
  <c r="D1337" i="7"/>
  <c r="C1337" i="7"/>
  <c r="L1336" i="7"/>
  <c r="K1336" i="7" s="1"/>
  <c r="I1336" i="7"/>
  <c r="H1336" i="7"/>
  <c r="F1336" i="7"/>
  <c r="E1336" i="7"/>
  <c r="D1336" i="7"/>
  <c r="C1336" i="7"/>
  <c r="L1335" i="7"/>
  <c r="I1335" i="7"/>
  <c r="H1335" i="7"/>
  <c r="F1335" i="7"/>
  <c r="E1335" i="7"/>
  <c r="D1335" i="7"/>
  <c r="C1335" i="7"/>
  <c r="L1334" i="7"/>
  <c r="I1334" i="7"/>
  <c r="H1334" i="7"/>
  <c r="F1334" i="7"/>
  <c r="E1334" i="7"/>
  <c r="D1334" i="7"/>
  <c r="C1334" i="7"/>
  <c r="L1333" i="7"/>
  <c r="I1333" i="7"/>
  <c r="H1333" i="7"/>
  <c r="F1333" i="7"/>
  <c r="E1333" i="7"/>
  <c r="D1333" i="7"/>
  <c r="C1333" i="7"/>
  <c r="L1332" i="7"/>
  <c r="I1332" i="7"/>
  <c r="H1332" i="7"/>
  <c r="F1332" i="7"/>
  <c r="E1332" i="7"/>
  <c r="D1332" i="7"/>
  <c r="C1332" i="7"/>
  <c r="L1331" i="7"/>
  <c r="I1331" i="7"/>
  <c r="H1331" i="7"/>
  <c r="F1331" i="7"/>
  <c r="E1331" i="7"/>
  <c r="D1331" i="7"/>
  <c r="C1331" i="7"/>
  <c r="L1330" i="7"/>
  <c r="I1330" i="7"/>
  <c r="H1330" i="7"/>
  <c r="F1330" i="7"/>
  <c r="E1330" i="7"/>
  <c r="D1330" i="7"/>
  <c r="C1330" i="7"/>
  <c r="L1329" i="7"/>
  <c r="I1329" i="7"/>
  <c r="H1329" i="7"/>
  <c r="F1329" i="7"/>
  <c r="E1329" i="7"/>
  <c r="D1329" i="7"/>
  <c r="C1329" i="7"/>
  <c r="L1328" i="7"/>
  <c r="K1328" i="7" s="1"/>
  <c r="I1328" i="7"/>
  <c r="H1328" i="7"/>
  <c r="F1328" i="7"/>
  <c r="E1328" i="7"/>
  <c r="D1328" i="7"/>
  <c r="C1328" i="7"/>
  <c r="L1327" i="7"/>
  <c r="I1327" i="7"/>
  <c r="H1327" i="7"/>
  <c r="F1327" i="7"/>
  <c r="E1327" i="7"/>
  <c r="D1327" i="7"/>
  <c r="C1327" i="7"/>
  <c r="L1326" i="7"/>
  <c r="I1326" i="7"/>
  <c r="H1326" i="7"/>
  <c r="F1326" i="7"/>
  <c r="E1326" i="7"/>
  <c r="D1326" i="7"/>
  <c r="C1326" i="7"/>
  <c r="L1325" i="7"/>
  <c r="I1325" i="7"/>
  <c r="H1325" i="7"/>
  <c r="F1325" i="7"/>
  <c r="E1325" i="7"/>
  <c r="D1325" i="7"/>
  <c r="C1325" i="7"/>
  <c r="L1324" i="7"/>
  <c r="I1324" i="7"/>
  <c r="H1324" i="7"/>
  <c r="F1324" i="7"/>
  <c r="E1324" i="7"/>
  <c r="D1324" i="7"/>
  <c r="C1324" i="7"/>
  <c r="L1323" i="7"/>
  <c r="I1323" i="7"/>
  <c r="H1323" i="7"/>
  <c r="F1323" i="7"/>
  <c r="E1323" i="7"/>
  <c r="D1323" i="7"/>
  <c r="C1323" i="7"/>
  <c r="L1322" i="7"/>
  <c r="I1322" i="7"/>
  <c r="H1322" i="7"/>
  <c r="F1322" i="7"/>
  <c r="E1322" i="7"/>
  <c r="D1322" i="7"/>
  <c r="C1322" i="7"/>
  <c r="L1321" i="7"/>
  <c r="I1321" i="7"/>
  <c r="H1321" i="7"/>
  <c r="F1321" i="7"/>
  <c r="E1321" i="7"/>
  <c r="D1321" i="7"/>
  <c r="C1321" i="7"/>
  <c r="L1320" i="7"/>
  <c r="I1320" i="7"/>
  <c r="H1320" i="7"/>
  <c r="F1320" i="7"/>
  <c r="E1320" i="7"/>
  <c r="D1320" i="7"/>
  <c r="C1320" i="7"/>
  <c r="L1319" i="7"/>
  <c r="I1319" i="7"/>
  <c r="H1319" i="7"/>
  <c r="F1319" i="7"/>
  <c r="E1319" i="7"/>
  <c r="D1319" i="7"/>
  <c r="C1319" i="7"/>
  <c r="L1318" i="7"/>
  <c r="I1318" i="7"/>
  <c r="H1318" i="7"/>
  <c r="F1318" i="7"/>
  <c r="E1318" i="7"/>
  <c r="D1318" i="7"/>
  <c r="C1318" i="7"/>
  <c r="L1317" i="7"/>
  <c r="I1317" i="7"/>
  <c r="H1317" i="7"/>
  <c r="F1317" i="7"/>
  <c r="E1317" i="7"/>
  <c r="D1317" i="7"/>
  <c r="C1317" i="7"/>
  <c r="L1316" i="7"/>
  <c r="I1316" i="7"/>
  <c r="H1316" i="7"/>
  <c r="F1316" i="7"/>
  <c r="E1316" i="7"/>
  <c r="D1316" i="7"/>
  <c r="C1316" i="7"/>
  <c r="L1315" i="7"/>
  <c r="I1315" i="7"/>
  <c r="H1315" i="7"/>
  <c r="F1315" i="7"/>
  <c r="E1315" i="7"/>
  <c r="D1315" i="7"/>
  <c r="C1315" i="7"/>
  <c r="L1314" i="7"/>
  <c r="I1314" i="7"/>
  <c r="H1314" i="7"/>
  <c r="F1314" i="7"/>
  <c r="E1314" i="7"/>
  <c r="D1314" i="7"/>
  <c r="C1314" i="7"/>
  <c r="L1313" i="7"/>
  <c r="I1313" i="7"/>
  <c r="H1313" i="7"/>
  <c r="F1313" i="7"/>
  <c r="E1313" i="7"/>
  <c r="D1313" i="7"/>
  <c r="C1313" i="7"/>
  <c r="L1312" i="7"/>
  <c r="I1312" i="7"/>
  <c r="H1312" i="7"/>
  <c r="F1312" i="7"/>
  <c r="E1312" i="7"/>
  <c r="D1312" i="7"/>
  <c r="C1312" i="7"/>
  <c r="L1311" i="7"/>
  <c r="I1311" i="7"/>
  <c r="H1311" i="7"/>
  <c r="F1311" i="7"/>
  <c r="E1311" i="7"/>
  <c r="D1311" i="7"/>
  <c r="C1311" i="7"/>
  <c r="L1310" i="7"/>
  <c r="I1310" i="7"/>
  <c r="H1310" i="7"/>
  <c r="F1310" i="7"/>
  <c r="E1310" i="7"/>
  <c r="D1310" i="7"/>
  <c r="C1310" i="7"/>
  <c r="L1309" i="7"/>
  <c r="I1309" i="7"/>
  <c r="H1309" i="7"/>
  <c r="F1309" i="7"/>
  <c r="E1309" i="7"/>
  <c r="D1309" i="7"/>
  <c r="C1309" i="7"/>
  <c r="L1308" i="7"/>
  <c r="K1308" i="7" s="1"/>
  <c r="I1308" i="7"/>
  <c r="H1308" i="7"/>
  <c r="F1308" i="7"/>
  <c r="E1308" i="7"/>
  <c r="D1308" i="7"/>
  <c r="C1308" i="7"/>
  <c r="L1307" i="7"/>
  <c r="K1307" i="7" s="1"/>
  <c r="I1307" i="7"/>
  <c r="H1307" i="7"/>
  <c r="F1307" i="7"/>
  <c r="E1307" i="7"/>
  <c r="D1307" i="7"/>
  <c r="C1307" i="7"/>
  <c r="L1306" i="7"/>
  <c r="I1306" i="7"/>
  <c r="H1306" i="7"/>
  <c r="F1306" i="7"/>
  <c r="E1306" i="7"/>
  <c r="D1306" i="7"/>
  <c r="C1306" i="7"/>
  <c r="L1305" i="7"/>
  <c r="I1305" i="7"/>
  <c r="H1305" i="7"/>
  <c r="F1305" i="7"/>
  <c r="E1305" i="7"/>
  <c r="D1305" i="7"/>
  <c r="C1305" i="7"/>
  <c r="L1304" i="7"/>
  <c r="I1304" i="7"/>
  <c r="H1304" i="7"/>
  <c r="F1304" i="7"/>
  <c r="E1304" i="7"/>
  <c r="D1304" i="7"/>
  <c r="C1304" i="7"/>
  <c r="L1303" i="7"/>
  <c r="I1303" i="7"/>
  <c r="H1303" i="7"/>
  <c r="F1303" i="7"/>
  <c r="E1303" i="7"/>
  <c r="D1303" i="7"/>
  <c r="C1303" i="7"/>
  <c r="L1302" i="7"/>
  <c r="I1302" i="7"/>
  <c r="H1302" i="7"/>
  <c r="F1302" i="7"/>
  <c r="E1302" i="7"/>
  <c r="D1302" i="7"/>
  <c r="C1302" i="7"/>
  <c r="L1301" i="7"/>
  <c r="I1301" i="7"/>
  <c r="H1301" i="7"/>
  <c r="F1301" i="7"/>
  <c r="E1301" i="7"/>
  <c r="D1301" i="7"/>
  <c r="C1301" i="7"/>
  <c r="L1300" i="7"/>
  <c r="I1300" i="7"/>
  <c r="H1300" i="7"/>
  <c r="F1300" i="7"/>
  <c r="E1300" i="7"/>
  <c r="D1300" i="7"/>
  <c r="C1300" i="7"/>
  <c r="L1299" i="7"/>
  <c r="I1299" i="7"/>
  <c r="H1299" i="7"/>
  <c r="F1299" i="7"/>
  <c r="E1299" i="7"/>
  <c r="D1299" i="7"/>
  <c r="C1299" i="7"/>
  <c r="L1298" i="7"/>
  <c r="I1298" i="7"/>
  <c r="H1298" i="7"/>
  <c r="F1298" i="7"/>
  <c r="E1298" i="7"/>
  <c r="D1298" i="7"/>
  <c r="C1298" i="7"/>
  <c r="L1297" i="7"/>
  <c r="I1297" i="7"/>
  <c r="H1297" i="7"/>
  <c r="F1297" i="7"/>
  <c r="E1297" i="7"/>
  <c r="D1297" i="7"/>
  <c r="C1297" i="7"/>
  <c r="L1296" i="7"/>
  <c r="I1296" i="7"/>
  <c r="H1296" i="7"/>
  <c r="F1296" i="7"/>
  <c r="E1296" i="7"/>
  <c r="D1296" i="7"/>
  <c r="C1296" i="7"/>
  <c r="L1295" i="7"/>
  <c r="I1295" i="7"/>
  <c r="H1295" i="7"/>
  <c r="F1295" i="7"/>
  <c r="E1295" i="7"/>
  <c r="D1295" i="7"/>
  <c r="C1295" i="7"/>
  <c r="L1294" i="7"/>
  <c r="I1294" i="7"/>
  <c r="H1294" i="7"/>
  <c r="F1294" i="7"/>
  <c r="E1294" i="7"/>
  <c r="D1294" i="7"/>
  <c r="C1294" i="7"/>
  <c r="L1293" i="7"/>
  <c r="I1293" i="7"/>
  <c r="H1293" i="7"/>
  <c r="F1293" i="7"/>
  <c r="E1293" i="7"/>
  <c r="D1293" i="7"/>
  <c r="C1293" i="7"/>
  <c r="L1292" i="7"/>
  <c r="I1292" i="7"/>
  <c r="H1292" i="7"/>
  <c r="F1292" i="7"/>
  <c r="E1292" i="7"/>
  <c r="D1292" i="7"/>
  <c r="C1292" i="7"/>
  <c r="L1291" i="7"/>
  <c r="I1291" i="7"/>
  <c r="H1291" i="7"/>
  <c r="F1291" i="7"/>
  <c r="E1291" i="7"/>
  <c r="D1291" i="7"/>
  <c r="C1291" i="7"/>
  <c r="L1290" i="7"/>
  <c r="I1290" i="7"/>
  <c r="H1290" i="7"/>
  <c r="F1290" i="7"/>
  <c r="E1290" i="7"/>
  <c r="D1290" i="7"/>
  <c r="C1290" i="7"/>
  <c r="L1289" i="7"/>
  <c r="I1289" i="7"/>
  <c r="H1289" i="7"/>
  <c r="F1289" i="7"/>
  <c r="E1289" i="7"/>
  <c r="D1289" i="7"/>
  <c r="C1289" i="7"/>
  <c r="L1288" i="7"/>
  <c r="I1288" i="7"/>
  <c r="H1288" i="7"/>
  <c r="F1288" i="7"/>
  <c r="E1288" i="7"/>
  <c r="D1288" i="7"/>
  <c r="C1288" i="7"/>
  <c r="L1287" i="7"/>
  <c r="I1287" i="7"/>
  <c r="H1287" i="7"/>
  <c r="F1287" i="7"/>
  <c r="E1287" i="7"/>
  <c r="D1287" i="7"/>
  <c r="C1287" i="7"/>
  <c r="L1286" i="7"/>
  <c r="I1286" i="7"/>
  <c r="H1286" i="7"/>
  <c r="F1286" i="7"/>
  <c r="E1286" i="7"/>
  <c r="D1286" i="7"/>
  <c r="C1286" i="7"/>
  <c r="L1285" i="7"/>
  <c r="I1285" i="7"/>
  <c r="H1285" i="7"/>
  <c r="F1285" i="7"/>
  <c r="E1285" i="7"/>
  <c r="D1285" i="7"/>
  <c r="C1285" i="7"/>
  <c r="L1284" i="7"/>
  <c r="I1284" i="7"/>
  <c r="H1284" i="7"/>
  <c r="F1284" i="7"/>
  <c r="E1284" i="7"/>
  <c r="D1284" i="7"/>
  <c r="C1284" i="7"/>
  <c r="L1283" i="7"/>
  <c r="I1283" i="7"/>
  <c r="H1283" i="7"/>
  <c r="F1283" i="7"/>
  <c r="E1283" i="7"/>
  <c r="D1283" i="7"/>
  <c r="C1283" i="7"/>
  <c r="L1282" i="7"/>
  <c r="I1282" i="7"/>
  <c r="H1282" i="7"/>
  <c r="F1282" i="7"/>
  <c r="E1282" i="7"/>
  <c r="D1282" i="7"/>
  <c r="C1282" i="7"/>
  <c r="L1281" i="7"/>
  <c r="I1281" i="7"/>
  <c r="H1281" i="7"/>
  <c r="F1281" i="7"/>
  <c r="E1281" i="7"/>
  <c r="D1281" i="7"/>
  <c r="C1281" i="7"/>
  <c r="L1280" i="7"/>
  <c r="I1280" i="7"/>
  <c r="H1280" i="7"/>
  <c r="F1280" i="7"/>
  <c r="E1280" i="7"/>
  <c r="D1280" i="7"/>
  <c r="C1280" i="7"/>
  <c r="L1279" i="7"/>
  <c r="I1279" i="7"/>
  <c r="H1279" i="7"/>
  <c r="F1279" i="7"/>
  <c r="E1279" i="7"/>
  <c r="D1279" i="7"/>
  <c r="C1279" i="7"/>
  <c r="L1278" i="7"/>
  <c r="K1278" i="7" s="1"/>
  <c r="I1278" i="7"/>
  <c r="H1278" i="7"/>
  <c r="F1278" i="7"/>
  <c r="E1278" i="7"/>
  <c r="D1278" i="7"/>
  <c r="C1278" i="7"/>
  <c r="L1277" i="7"/>
  <c r="I1277" i="7"/>
  <c r="H1277" i="7"/>
  <c r="F1277" i="7"/>
  <c r="E1277" i="7"/>
  <c r="D1277" i="7"/>
  <c r="C1277" i="7"/>
  <c r="L1276" i="7"/>
  <c r="I1276" i="7"/>
  <c r="H1276" i="7"/>
  <c r="F1276" i="7"/>
  <c r="E1276" i="7"/>
  <c r="D1276" i="7"/>
  <c r="C1276" i="7"/>
  <c r="L1275" i="7"/>
  <c r="I1275" i="7"/>
  <c r="H1275" i="7"/>
  <c r="F1275" i="7"/>
  <c r="E1275" i="7"/>
  <c r="D1275" i="7"/>
  <c r="C1275" i="7"/>
  <c r="L1274" i="7"/>
  <c r="I1274" i="7"/>
  <c r="H1274" i="7"/>
  <c r="F1274" i="7"/>
  <c r="E1274" i="7"/>
  <c r="D1274" i="7"/>
  <c r="C1274" i="7"/>
  <c r="L1273" i="7"/>
  <c r="I1273" i="7"/>
  <c r="H1273" i="7"/>
  <c r="F1273" i="7"/>
  <c r="E1273" i="7"/>
  <c r="D1273" i="7"/>
  <c r="C1273" i="7"/>
  <c r="L1272" i="7"/>
  <c r="I1272" i="7"/>
  <c r="H1272" i="7"/>
  <c r="F1272" i="7"/>
  <c r="E1272" i="7"/>
  <c r="D1272" i="7"/>
  <c r="C1272" i="7"/>
  <c r="L1271" i="7"/>
  <c r="I1271" i="7"/>
  <c r="H1271" i="7"/>
  <c r="F1271" i="7"/>
  <c r="E1271" i="7"/>
  <c r="D1271" i="7"/>
  <c r="C1271" i="7"/>
  <c r="L1270" i="7"/>
  <c r="I1270" i="7"/>
  <c r="H1270" i="7"/>
  <c r="F1270" i="7"/>
  <c r="E1270" i="7"/>
  <c r="D1270" i="7"/>
  <c r="C1270" i="7"/>
  <c r="L1269" i="7"/>
  <c r="I1269" i="7"/>
  <c r="H1269" i="7"/>
  <c r="F1269" i="7"/>
  <c r="E1269" i="7"/>
  <c r="D1269" i="7"/>
  <c r="C1269" i="7"/>
  <c r="L1268" i="7"/>
  <c r="I1268" i="7"/>
  <c r="H1268" i="7"/>
  <c r="F1268" i="7"/>
  <c r="E1268" i="7"/>
  <c r="D1268" i="7"/>
  <c r="C1268" i="7"/>
  <c r="L1267" i="7"/>
  <c r="I1267" i="7"/>
  <c r="H1267" i="7"/>
  <c r="F1267" i="7"/>
  <c r="E1267" i="7"/>
  <c r="D1267" i="7"/>
  <c r="C1267" i="7"/>
  <c r="L1266" i="7"/>
  <c r="I1266" i="7"/>
  <c r="H1266" i="7"/>
  <c r="F1266" i="7"/>
  <c r="E1266" i="7"/>
  <c r="D1266" i="7"/>
  <c r="C1266" i="7"/>
  <c r="L1265" i="7"/>
  <c r="I1265" i="7"/>
  <c r="H1265" i="7"/>
  <c r="F1265" i="7"/>
  <c r="E1265" i="7"/>
  <c r="D1265" i="7"/>
  <c r="C1265" i="7"/>
  <c r="L1264" i="7"/>
  <c r="I1264" i="7"/>
  <c r="H1264" i="7"/>
  <c r="F1264" i="7"/>
  <c r="E1264" i="7"/>
  <c r="D1264" i="7"/>
  <c r="C1264" i="7"/>
  <c r="L1263" i="7"/>
  <c r="I1263" i="7"/>
  <c r="H1263" i="7"/>
  <c r="F1263" i="7"/>
  <c r="E1263" i="7"/>
  <c r="D1263" i="7"/>
  <c r="C1263" i="7"/>
  <c r="L1262" i="7"/>
  <c r="I1262" i="7"/>
  <c r="H1262" i="7"/>
  <c r="F1262" i="7"/>
  <c r="E1262" i="7"/>
  <c r="D1262" i="7"/>
  <c r="C1262" i="7"/>
  <c r="L1261" i="7"/>
  <c r="I1261" i="7"/>
  <c r="H1261" i="7"/>
  <c r="F1261" i="7"/>
  <c r="E1261" i="7"/>
  <c r="D1261" i="7"/>
  <c r="C1261" i="7"/>
  <c r="L1260" i="7"/>
  <c r="I1260" i="7"/>
  <c r="H1260" i="7"/>
  <c r="F1260" i="7"/>
  <c r="E1260" i="7"/>
  <c r="D1260" i="7"/>
  <c r="C1260" i="7"/>
  <c r="L1259" i="7"/>
  <c r="I1259" i="7"/>
  <c r="H1259" i="7"/>
  <c r="F1259" i="7"/>
  <c r="E1259" i="7"/>
  <c r="D1259" i="7"/>
  <c r="C1259" i="7"/>
  <c r="L1258" i="7"/>
  <c r="I1258" i="7"/>
  <c r="H1258" i="7"/>
  <c r="F1258" i="7"/>
  <c r="E1258" i="7"/>
  <c r="D1258" i="7"/>
  <c r="C1258" i="7"/>
  <c r="L1257" i="7"/>
  <c r="I1257" i="7"/>
  <c r="H1257" i="7"/>
  <c r="F1257" i="7"/>
  <c r="E1257" i="7"/>
  <c r="D1257" i="7"/>
  <c r="C1257" i="7"/>
  <c r="L1256" i="7"/>
  <c r="I1256" i="7"/>
  <c r="H1256" i="7"/>
  <c r="F1256" i="7"/>
  <c r="E1256" i="7"/>
  <c r="D1256" i="7"/>
  <c r="C1256" i="7"/>
  <c r="L1255" i="7"/>
  <c r="I1255" i="7"/>
  <c r="H1255" i="7"/>
  <c r="F1255" i="7"/>
  <c r="E1255" i="7"/>
  <c r="D1255" i="7"/>
  <c r="C1255" i="7"/>
  <c r="L1254" i="7"/>
  <c r="I1254" i="7"/>
  <c r="H1254" i="7"/>
  <c r="F1254" i="7"/>
  <c r="E1254" i="7"/>
  <c r="D1254" i="7"/>
  <c r="C1254" i="7"/>
  <c r="L1253" i="7"/>
  <c r="I1253" i="7"/>
  <c r="H1253" i="7"/>
  <c r="F1253" i="7"/>
  <c r="E1253" i="7"/>
  <c r="D1253" i="7"/>
  <c r="C1253" i="7"/>
  <c r="L1252" i="7"/>
  <c r="K1252" i="7" s="1"/>
  <c r="I1252" i="7"/>
  <c r="H1252" i="7"/>
  <c r="F1252" i="7"/>
  <c r="E1252" i="7"/>
  <c r="D1252" i="7"/>
  <c r="C1252" i="7"/>
  <c r="L1251" i="7"/>
  <c r="I1251" i="7"/>
  <c r="H1251" i="7"/>
  <c r="F1251" i="7"/>
  <c r="E1251" i="7"/>
  <c r="D1251" i="7"/>
  <c r="C1251" i="7"/>
  <c r="L1250" i="7"/>
  <c r="I1250" i="7"/>
  <c r="H1250" i="7"/>
  <c r="F1250" i="7"/>
  <c r="E1250" i="7"/>
  <c r="D1250" i="7"/>
  <c r="C1250" i="7"/>
  <c r="L1249" i="7"/>
  <c r="I1249" i="7"/>
  <c r="H1249" i="7"/>
  <c r="F1249" i="7"/>
  <c r="E1249" i="7"/>
  <c r="D1249" i="7"/>
  <c r="C1249" i="7"/>
  <c r="L1248" i="7"/>
  <c r="I1248" i="7"/>
  <c r="H1248" i="7"/>
  <c r="F1248" i="7"/>
  <c r="E1248" i="7"/>
  <c r="D1248" i="7"/>
  <c r="C1248" i="7"/>
  <c r="L1247" i="7"/>
  <c r="I1247" i="7"/>
  <c r="H1247" i="7"/>
  <c r="F1247" i="7"/>
  <c r="E1247" i="7"/>
  <c r="D1247" i="7"/>
  <c r="C1247" i="7"/>
  <c r="L1246" i="7"/>
  <c r="I1246" i="7"/>
  <c r="H1246" i="7"/>
  <c r="F1246" i="7"/>
  <c r="E1246" i="7"/>
  <c r="D1246" i="7"/>
  <c r="C1246" i="7"/>
  <c r="L1245" i="7"/>
  <c r="I1245" i="7"/>
  <c r="H1245" i="7"/>
  <c r="F1245" i="7"/>
  <c r="E1245" i="7"/>
  <c r="D1245" i="7"/>
  <c r="C1245" i="7"/>
  <c r="L1244" i="7"/>
  <c r="I1244" i="7"/>
  <c r="H1244" i="7"/>
  <c r="F1244" i="7"/>
  <c r="E1244" i="7"/>
  <c r="D1244" i="7"/>
  <c r="C1244" i="7"/>
  <c r="L1243" i="7"/>
  <c r="I1243" i="7"/>
  <c r="H1243" i="7"/>
  <c r="F1243" i="7"/>
  <c r="E1243" i="7"/>
  <c r="D1243" i="7"/>
  <c r="C1243" i="7"/>
  <c r="L1242" i="7"/>
  <c r="I1242" i="7"/>
  <c r="H1242" i="7"/>
  <c r="F1242" i="7"/>
  <c r="E1242" i="7"/>
  <c r="D1242" i="7"/>
  <c r="C1242" i="7"/>
  <c r="L1241" i="7"/>
  <c r="I1241" i="7"/>
  <c r="H1241" i="7"/>
  <c r="F1241" i="7"/>
  <c r="E1241" i="7"/>
  <c r="D1241" i="7"/>
  <c r="C1241" i="7"/>
  <c r="L1240" i="7"/>
  <c r="I1240" i="7"/>
  <c r="H1240" i="7"/>
  <c r="F1240" i="7"/>
  <c r="E1240" i="7"/>
  <c r="D1240" i="7"/>
  <c r="C1240" i="7"/>
  <c r="L1239" i="7"/>
  <c r="I1239" i="7"/>
  <c r="H1239" i="7"/>
  <c r="F1239" i="7"/>
  <c r="E1239" i="7"/>
  <c r="D1239" i="7"/>
  <c r="C1239" i="7"/>
  <c r="L1238" i="7"/>
  <c r="I1238" i="7"/>
  <c r="H1238" i="7"/>
  <c r="F1238" i="7"/>
  <c r="E1238" i="7"/>
  <c r="D1238" i="7"/>
  <c r="C1238" i="7"/>
  <c r="L1237" i="7"/>
  <c r="I1237" i="7"/>
  <c r="H1237" i="7"/>
  <c r="F1237" i="7"/>
  <c r="E1237" i="7"/>
  <c r="D1237" i="7"/>
  <c r="C1237" i="7"/>
  <c r="L1236" i="7"/>
  <c r="K1236" i="7" s="1"/>
  <c r="I1236" i="7"/>
  <c r="H1236" i="7"/>
  <c r="F1236" i="7"/>
  <c r="E1236" i="7"/>
  <c r="D1236" i="7"/>
  <c r="C1236" i="7"/>
  <c r="L1235" i="7"/>
  <c r="I1235" i="7"/>
  <c r="H1235" i="7"/>
  <c r="F1235" i="7"/>
  <c r="E1235" i="7"/>
  <c r="D1235" i="7"/>
  <c r="C1235" i="7"/>
  <c r="L1234" i="7"/>
  <c r="I1234" i="7"/>
  <c r="H1234" i="7"/>
  <c r="F1234" i="7"/>
  <c r="E1234" i="7"/>
  <c r="D1234" i="7"/>
  <c r="C1234" i="7"/>
  <c r="L1233" i="7"/>
  <c r="I1233" i="7"/>
  <c r="H1233" i="7"/>
  <c r="F1233" i="7"/>
  <c r="E1233" i="7"/>
  <c r="D1233" i="7"/>
  <c r="C1233" i="7"/>
  <c r="L1232" i="7"/>
  <c r="I1232" i="7"/>
  <c r="H1232" i="7"/>
  <c r="F1232" i="7"/>
  <c r="E1232" i="7"/>
  <c r="D1232" i="7"/>
  <c r="C1232" i="7"/>
  <c r="L1231" i="7"/>
  <c r="I1231" i="7"/>
  <c r="H1231" i="7"/>
  <c r="F1231" i="7"/>
  <c r="E1231" i="7"/>
  <c r="D1231" i="7"/>
  <c r="C1231" i="7"/>
  <c r="L1230" i="7"/>
  <c r="I1230" i="7"/>
  <c r="H1230" i="7"/>
  <c r="F1230" i="7"/>
  <c r="E1230" i="7"/>
  <c r="D1230" i="7"/>
  <c r="C1230" i="7"/>
  <c r="L1229" i="7"/>
  <c r="K1229" i="7" s="1"/>
  <c r="I1229" i="7"/>
  <c r="H1229" i="7"/>
  <c r="F1229" i="7"/>
  <c r="E1229" i="7"/>
  <c r="D1229" i="7"/>
  <c r="C1229" i="7"/>
  <c r="L1228" i="7"/>
  <c r="I1228" i="7"/>
  <c r="H1228" i="7"/>
  <c r="F1228" i="7"/>
  <c r="E1228" i="7"/>
  <c r="D1228" i="7"/>
  <c r="C1228" i="7"/>
  <c r="L1227" i="7"/>
  <c r="I1227" i="7"/>
  <c r="H1227" i="7"/>
  <c r="F1227" i="7"/>
  <c r="E1227" i="7"/>
  <c r="D1227" i="7"/>
  <c r="C1227" i="7"/>
  <c r="L1226" i="7"/>
  <c r="I1226" i="7"/>
  <c r="H1226" i="7"/>
  <c r="F1226" i="7"/>
  <c r="E1226" i="7"/>
  <c r="D1226" i="7"/>
  <c r="C1226" i="7"/>
  <c r="L1225" i="7"/>
  <c r="I1225" i="7"/>
  <c r="H1225" i="7"/>
  <c r="F1225" i="7"/>
  <c r="E1225" i="7"/>
  <c r="D1225" i="7"/>
  <c r="C1225" i="7"/>
  <c r="L1224" i="7"/>
  <c r="K1224" i="7" s="1"/>
  <c r="I1224" i="7"/>
  <c r="H1224" i="7"/>
  <c r="F1224" i="7"/>
  <c r="E1224" i="7"/>
  <c r="D1224" i="7"/>
  <c r="C1224" i="7"/>
  <c r="L1223" i="7"/>
  <c r="I1223" i="7"/>
  <c r="H1223" i="7"/>
  <c r="F1223" i="7"/>
  <c r="E1223" i="7"/>
  <c r="D1223" i="7"/>
  <c r="C1223" i="7"/>
  <c r="L1222" i="7"/>
  <c r="I1222" i="7"/>
  <c r="H1222" i="7"/>
  <c r="F1222" i="7"/>
  <c r="E1222" i="7"/>
  <c r="D1222" i="7"/>
  <c r="C1222" i="7"/>
  <c r="L1221" i="7"/>
  <c r="I1221" i="7"/>
  <c r="H1221" i="7"/>
  <c r="F1221" i="7"/>
  <c r="E1221" i="7"/>
  <c r="D1221" i="7"/>
  <c r="C1221" i="7"/>
  <c r="L1220" i="7"/>
  <c r="I1220" i="7"/>
  <c r="H1220" i="7"/>
  <c r="F1220" i="7"/>
  <c r="E1220" i="7"/>
  <c r="D1220" i="7"/>
  <c r="C1220" i="7"/>
  <c r="L1219" i="7"/>
  <c r="I1219" i="7"/>
  <c r="H1219" i="7"/>
  <c r="F1219" i="7"/>
  <c r="E1219" i="7"/>
  <c r="D1219" i="7"/>
  <c r="C1219" i="7"/>
  <c r="L1218" i="7"/>
  <c r="I1218" i="7"/>
  <c r="H1218" i="7"/>
  <c r="F1218" i="7"/>
  <c r="E1218" i="7"/>
  <c r="D1218" i="7"/>
  <c r="C1218" i="7"/>
  <c r="L1217" i="7"/>
  <c r="K1217" i="7" s="1"/>
  <c r="I1217" i="7"/>
  <c r="H1217" i="7"/>
  <c r="F1217" i="7"/>
  <c r="E1217" i="7"/>
  <c r="D1217" i="7"/>
  <c r="C1217" i="7"/>
  <c r="L1216" i="7"/>
  <c r="I1216" i="7"/>
  <c r="H1216" i="7"/>
  <c r="F1216" i="7"/>
  <c r="E1216" i="7"/>
  <c r="D1216" i="7"/>
  <c r="C1216" i="7"/>
  <c r="L1215" i="7"/>
  <c r="I1215" i="7"/>
  <c r="H1215" i="7"/>
  <c r="F1215" i="7"/>
  <c r="E1215" i="7"/>
  <c r="D1215" i="7"/>
  <c r="C1215" i="7"/>
  <c r="L1214" i="7"/>
  <c r="K1214" i="7" s="1"/>
  <c r="I1214" i="7"/>
  <c r="H1214" i="7"/>
  <c r="F1214" i="7"/>
  <c r="E1214" i="7"/>
  <c r="D1214" i="7"/>
  <c r="C1214" i="7"/>
  <c r="L1213" i="7"/>
  <c r="I1213" i="7"/>
  <c r="H1213" i="7"/>
  <c r="F1213" i="7"/>
  <c r="E1213" i="7"/>
  <c r="D1213" i="7"/>
  <c r="C1213" i="7"/>
  <c r="L1212" i="7"/>
  <c r="I1212" i="7"/>
  <c r="H1212" i="7"/>
  <c r="F1212" i="7"/>
  <c r="E1212" i="7"/>
  <c r="D1212" i="7"/>
  <c r="C1212" i="7"/>
  <c r="L1211" i="7"/>
  <c r="K1211" i="7" s="1"/>
  <c r="I1211" i="7"/>
  <c r="H1211" i="7"/>
  <c r="F1211" i="7"/>
  <c r="E1211" i="7"/>
  <c r="D1211" i="7"/>
  <c r="C1211" i="7"/>
  <c r="L1210" i="7"/>
  <c r="I1210" i="7"/>
  <c r="H1210" i="7"/>
  <c r="F1210" i="7"/>
  <c r="E1210" i="7"/>
  <c r="D1210" i="7"/>
  <c r="C1210" i="7"/>
  <c r="L1209" i="7"/>
  <c r="I1209" i="7"/>
  <c r="H1209" i="7"/>
  <c r="F1209" i="7"/>
  <c r="E1209" i="7"/>
  <c r="D1209" i="7"/>
  <c r="C1209" i="7"/>
  <c r="L1208" i="7"/>
  <c r="I1208" i="7"/>
  <c r="H1208" i="7"/>
  <c r="F1208" i="7"/>
  <c r="E1208" i="7"/>
  <c r="D1208" i="7"/>
  <c r="C1208" i="7"/>
  <c r="L1207" i="7"/>
  <c r="I1207" i="7"/>
  <c r="H1207" i="7"/>
  <c r="F1207" i="7"/>
  <c r="E1207" i="7"/>
  <c r="D1207" i="7"/>
  <c r="C1207" i="7"/>
  <c r="L1206" i="7"/>
  <c r="I1206" i="7"/>
  <c r="H1206" i="7"/>
  <c r="F1206" i="7"/>
  <c r="E1206" i="7"/>
  <c r="D1206" i="7"/>
  <c r="C1206" i="7"/>
  <c r="L1205" i="7"/>
  <c r="I1205" i="7"/>
  <c r="H1205" i="7"/>
  <c r="F1205" i="7"/>
  <c r="E1205" i="7"/>
  <c r="D1205" i="7"/>
  <c r="C1205" i="7"/>
  <c r="L1204" i="7"/>
  <c r="I1204" i="7"/>
  <c r="H1204" i="7"/>
  <c r="F1204" i="7"/>
  <c r="E1204" i="7"/>
  <c r="D1204" i="7"/>
  <c r="C1204" i="7"/>
  <c r="L1203" i="7"/>
  <c r="I1203" i="7"/>
  <c r="H1203" i="7"/>
  <c r="F1203" i="7"/>
  <c r="E1203" i="7"/>
  <c r="D1203" i="7"/>
  <c r="C1203" i="7"/>
  <c r="L1202" i="7"/>
  <c r="I1202" i="7"/>
  <c r="H1202" i="7"/>
  <c r="F1202" i="7"/>
  <c r="E1202" i="7"/>
  <c r="D1202" i="7"/>
  <c r="C1202" i="7"/>
  <c r="L1201" i="7"/>
  <c r="K1201" i="7" s="1"/>
  <c r="I1201" i="7"/>
  <c r="H1201" i="7"/>
  <c r="F1201" i="7"/>
  <c r="E1201" i="7"/>
  <c r="D1201" i="7"/>
  <c r="C1201" i="7"/>
  <c r="L1200" i="7"/>
  <c r="I1200" i="7"/>
  <c r="H1200" i="7"/>
  <c r="F1200" i="7"/>
  <c r="E1200" i="7"/>
  <c r="D1200" i="7"/>
  <c r="C1200" i="7"/>
  <c r="L1199" i="7"/>
  <c r="I1199" i="7"/>
  <c r="H1199" i="7"/>
  <c r="F1199" i="7"/>
  <c r="E1199" i="7"/>
  <c r="D1199" i="7"/>
  <c r="C1199" i="7"/>
  <c r="L1198" i="7"/>
  <c r="I1198" i="7"/>
  <c r="H1198" i="7"/>
  <c r="F1198" i="7"/>
  <c r="E1198" i="7"/>
  <c r="D1198" i="7"/>
  <c r="C1198" i="7"/>
  <c r="L1197" i="7"/>
  <c r="I1197" i="7"/>
  <c r="H1197" i="7"/>
  <c r="F1197" i="7"/>
  <c r="E1197" i="7"/>
  <c r="D1197" i="7"/>
  <c r="C1197" i="7"/>
  <c r="L1196" i="7"/>
  <c r="K1196" i="7" s="1"/>
  <c r="I1196" i="7"/>
  <c r="H1196" i="7"/>
  <c r="F1196" i="7"/>
  <c r="E1196" i="7"/>
  <c r="D1196" i="7"/>
  <c r="C1196" i="7"/>
  <c r="L1195" i="7"/>
  <c r="K1195" i="7" s="1"/>
  <c r="I1195" i="7"/>
  <c r="H1195" i="7"/>
  <c r="F1195" i="7"/>
  <c r="E1195" i="7"/>
  <c r="D1195" i="7"/>
  <c r="C1195" i="7"/>
  <c r="L1194" i="7"/>
  <c r="I1194" i="7"/>
  <c r="H1194" i="7"/>
  <c r="F1194" i="7"/>
  <c r="E1194" i="7"/>
  <c r="D1194" i="7"/>
  <c r="C1194" i="7"/>
  <c r="L1193" i="7"/>
  <c r="K1193" i="7" s="1"/>
  <c r="I1193" i="7"/>
  <c r="H1193" i="7"/>
  <c r="F1193" i="7"/>
  <c r="E1193" i="7"/>
  <c r="D1193" i="7"/>
  <c r="C1193" i="7"/>
  <c r="L1192" i="7"/>
  <c r="I1192" i="7"/>
  <c r="H1192" i="7"/>
  <c r="F1192" i="7"/>
  <c r="E1192" i="7"/>
  <c r="D1192" i="7"/>
  <c r="C1192" i="7"/>
  <c r="L1191" i="7"/>
  <c r="I1191" i="7"/>
  <c r="H1191" i="7"/>
  <c r="F1191" i="7"/>
  <c r="E1191" i="7"/>
  <c r="D1191" i="7"/>
  <c r="C1191" i="7"/>
  <c r="L1190" i="7"/>
  <c r="I1190" i="7"/>
  <c r="H1190" i="7"/>
  <c r="F1190" i="7"/>
  <c r="E1190" i="7"/>
  <c r="D1190" i="7"/>
  <c r="C1190" i="7"/>
  <c r="L1189" i="7"/>
  <c r="I1189" i="7"/>
  <c r="H1189" i="7"/>
  <c r="F1189" i="7"/>
  <c r="E1189" i="7"/>
  <c r="D1189" i="7"/>
  <c r="C1189" i="7"/>
  <c r="L1188" i="7"/>
  <c r="I1188" i="7"/>
  <c r="H1188" i="7"/>
  <c r="F1188" i="7"/>
  <c r="E1188" i="7"/>
  <c r="D1188" i="7"/>
  <c r="C1188" i="7"/>
  <c r="L1187" i="7"/>
  <c r="I1187" i="7"/>
  <c r="H1187" i="7"/>
  <c r="F1187" i="7"/>
  <c r="E1187" i="7"/>
  <c r="D1187" i="7"/>
  <c r="C1187" i="7"/>
  <c r="L1186" i="7"/>
  <c r="K1186" i="7" s="1"/>
  <c r="I1186" i="7"/>
  <c r="H1186" i="7"/>
  <c r="F1186" i="7"/>
  <c r="E1186" i="7"/>
  <c r="D1186" i="7"/>
  <c r="C1186" i="7"/>
  <c r="L1185" i="7"/>
  <c r="I1185" i="7"/>
  <c r="H1185" i="7"/>
  <c r="F1185" i="7"/>
  <c r="E1185" i="7"/>
  <c r="D1185" i="7"/>
  <c r="C1185" i="7"/>
  <c r="L1184" i="7"/>
  <c r="K1184" i="7" s="1"/>
  <c r="I1184" i="7"/>
  <c r="H1184" i="7"/>
  <c r="F1184" i="7"/>
  <c r="E1184" i="7"/>
  <c r="D1184" i="7"/>
  <c r="C1184" i="7"/>
  <c r="L1183" i="7"/>
  <c r="I1183" i="7"/>
  <c r="H1183" i="7"/>
  <c r="F1183" i="7"/>
  <c r="E1183" i="7"/>
  <c r="D1183" i="7"/>
  <c r="C1183" i="7"/>
  <c r="L1182" i="7"/>
  <c r="I1182" i="7"/>
  <c r="H1182" i="7"/>
  <c r="F1182" i="7"/>
  <c r="E1182" i="7"/>
  <c r="D1182" i="7"/>
  <c r="C1182" i="7"/>
  <c r="L1181" i="7"/>
  <c r="K1181" i="7" s="1"/>
  <c r="I1181" i="7"/>
  <c r="H1181" i="7"/>
  <c r="F1181" i="7"/>
  <c r="E1181" i="7"/>
  <c r="D1181" i="7"/>
  <c r="C1181" i="7"/>
  <c r="L1180" i="7"/>
  <c r="I1180" i="7"/>
  <c r="H1180" i="7"/>
  <c r="F1180" i="7"/>
  <c r="E1180" i="7"/>
  <c r="D1180" i="7"/>
  <c r="C1180" i="7"/>
  <c r="L1179" i="7"/>
  <c r="K1179" i="7" s="1"/>
  <c r="I1179" i="7"/>
  <c r="H1179" i="7"/>
  <c r="F1179" i="7"/>
  <c r="E1179" i="7"/>
  <c r="D1179" i="7"/>
  <c r="C1179" i="7"/>
  <c r="L1178" i="7"/>
  <c r="I1178" i="7"/>
  <c r="H1178" i="7"/>
  <c r="F1178" i="7"/>
  <c r="E1178" i="7"/>
  <c r="D1178" i="7"/>
  <c r="C1178" i="7"/>
  <c r="L1177" i="7"/>
  <c r="I1177" i="7"/>
  <c r="H1177" i="7"/>
  <c r="F1177" i="7"/>
  <c r="E1177" i="7"/>
  <c r="D1177" i="7"/>
  <c r="C1177" i="7"/>
  <c r="L1176" i="7"/>
  <c r="I1176" i="7"/>
  <c r="H1176" i="7"/>
  <c r="F1176" i="7"/>
  <c r="E1176" i="7"/>
  <c r="D1176" i="7"/>
  <c r="C1176" i="7"/>
  <c r="L1175" i="7"/>
  <c r="K1175" i="7" s="1"/>
  <c r="I1175" i="7"/>
  <c r="H1175" i="7"/>
  <c r="F1175" i="7"/>
  <c r="E1175" i="7"/>
  <c r="D1175" i="7"/>
  <c r="C1175" i="7"/>
  <c r="L1174" i="7"/>
  <c r="I1174" i="7"/>
  <c r="H1174" i="7"/>
  <c r="F1174" i="7"/>
  <c r="E1174" i="7"/>
  <c r="D1174" i="7"/>
  <c r="C1174" i="7"/>
  <c r="L1173" i="7"/>
  <c r="I1173" i="7"/>
  <c r="H1173" i="7"/>
  <c r="F1173" i="7"/>
  <c r="E1173" i="7"/>
  <c r="D1173" i="7"/>
  <c r="C1173" i="7"/>
  <c r="L1172" i="7"/>
  <c r="I1172" i="7"/>
  <c r="H1172" i="7"/>
  <c r="F1172" i="7"/>
  <c r="E1172" i="7"/>
  <c r="D1172" i="7"/>
  <c r="C1172" i="7"/>
  <c r="L1171" i="7"/>
  <c r="K1171" i="7" s="1"/>
  <c r="I1171" i="7"/>
  <c r="H1171" i="7"/>
  <c r="F1171" i="7"/>
  <c r="E1171" i="7"/>
  <c r="D1171" i="7"/>
  <c r="C1171" i="7"/>
  <c r="L1170" i="7"/>
  <c r="I1170" i="7"/>
  <c r="H1170" i="7"/>
  <c r="F1170" i="7"/>
  <c r="E1170" i="7"/>
  <c r="D1170" i="7"/>
  <c r="C1170" i="7"/>
  <c r="L1169" i="7"/>
  <c r="K1169" i="7" s="1"/>
  <c r="I1169" i="7"/>
  <c r="H1169" i="7"/>
  <c r="F1169" i="7"/>
  <c r="E1169" i="7"/>
  <c r="D1169" i="7"/>
  <c r="C1169" i="7"/>
  <c r="L1168" i="7"/>
  <c r="I1168" i="7"/>
  <c r="H1168" i="7"/>
  <c r="F1168" i="7"/>
  <c r="E1168" i="7"/>
  <c r="D1168" i="7"/>
  <c r="C1168" i="7"/>
  <c r="L1167" i="7"/>
  <c r="I1167" i="7"/>
  <c r="H1167" i="7"/>
  <c r="F1167" i="7"/>
  <c r="E1167" i="7"/>
  <c r="D1167" i="7"/>
  <c r="C1167" i="7"/>
  <c r="L1166" i="7"/>
  <c r="I1166" i="7"/>
  <c r="H1166" i="7"/>
  <c r="F1166" i="7"/>
  <c r="E1166" i="7"/>
  <c r="D1166" i="7"/>
  <c r="C1166" i="7"/>
  <c r="L1165" i="7"/>
  <c r="K1165" i="7" s="1"/>
  <c r="I1165" i="7"/>
  <c r="H1165" i="7"/>
  <c r="F1165" i="7"/>
  <c r="E1165" i="7"/>
  <c r="D1165" i="7"/>
  <c r="C1165" i="7"/>
  <c r="L1164" i="7"/>
  <c r="I1164" i="7"/>
  <c r="H1164" i="7"/>
  <c r="F1164" i="7"/>
  <c r="E1164" i="7"/>
  <c r="D1164" i="7"/>
  <c r="C1164" i="7"/>
  <c r="L1163" i="7"/>
  <c r="I1163" i="7"/>
  <c r="H1163" i="7"/>
  <c r="F1163" i="7"/>
  <c r="E1163" i="7"/>
  <c r="D1163" i="7"/>
  <c r="C1163" i="7"/>
  <c r="L1162" i="7"/>
  <c r="I1162" i="7"/>
  <c r="H1162" i="7"/>
  <c r="F1162" i="7"/>
  <c r="E1162" i="7"/>
  <c r="D1162" i="7"/>
  <c r="C1162" i="7"/>
  <c r="L1161" i="7"/>
  <c r="I1161" i="7"/>
  <c r="H1161" i="7"/>
  <c r="F1161" i="7"/>
  <c r="E1161" i="7"/>
  <c r="D1161" i="7"/>
  <c r="C1161" i="7"/>
  <c r="L1160" i="7"/>
  <c r="I1160" i="7"/>
  <c r="H1160" i="7"/>
  <c r="F1160" i="7"/>
  <c r="E1160" i="7"/>
  <c r="D1160" i="7"/>
  <c r="C1160" i="7"/>
  <c r="L1159" i="7"/>
  <c r="I1159" i="7"/>
  <c r="H1159" i="7"/>
  <c r="F1159" i="7"/>
  <c r="E1159" i="7"/>
  <c r="D1159" i="7"/>
  <c r="C1159" i="7"/>
  <c r="L1158" i="7"/>
  <c r="I1158" i="7"/>
  <c r="H1158" i="7"/>
  <c r="F1158" i="7"/>
  <c r="E1158" i="7"/>
  <c r="D1158" i="7"/>
  <c r="C1158" i="7"/>
  <c r="L1157" i="7"/>
  <c r="K1157" i="7" s="1"/>
  <c r="I1157" i="7"/>
  <c r="H1157" i="7"/>
  <c r="F1157" i="7"/>
  <c r="E1157" i="7"/>
  <c r="D1157" i="7"/>
  <c r="C1157" i="7"/>
  <c r="L1156" i="7"/>
  <c r="I1156" i="7"/>
  <c r="H1156" i="7"/>
  <c r="F1156" i="7"/>
  <c r="E1156" i="7"/>
  <c r="D1156" i="7"/>
  <c r="C1156" i="7"/>
  <c r="L1155" i="7"/>
  <c r="I1155" i="7"/>
  <c r="H1155" i="7"/>
  <c r="F1155" i="7"/>
  <c r="E1155" i="7"/>
  <c r="D1155" i="7"/>
  <c r="C1155" i="7"/>
  <c r="L1154" i="7"/>
  <c r="I1154" i="7"/>
  <c r="H1154" i="7"/>
  <c r="F1154" i="7"/>
  <c r="E1154" i="7"/>
  <c r="D1154" i="7"/>
  <c r="C1154" i="7"/>
  <c r="L1153" i="7"/>
  <c r="K1153" i="7" s="1"/>
  <c r="I1153" i="7"/>
  <c r="H1153" i="7"/>
  <c r="F1153" i="7"/>
  <c r="E1153" i="7"/>
  <c r="D1153" i="7"/>
  <c r="C1153" i="7"/>
  <c r="L1152" i="7"/>
  <c r="I1152" i="7"/>
  <c r="H1152" i="7"/>
  <c r="F1152" i="7"/>
  <c r="E1152" i="7"/>
  <c r="D1152" i="7"/>
  <c r="C1152" i="7"/>
  <c r="L1151" i="7"/>
  <c r="I1151" i="7"/>
  <c r="H1151" i="7"/>
  <c r="F1151" i="7"/>
  <c r="E1151" i="7"/>
  <c r="D1151" i="7"/>
  <c r="C1151" i="7"/>
  <c r="L1150" i="7"/>
  <c r="I1150" i="7"/>
  <c r="H1150" i="7"/>
  <c r="F1150" i="7"/>
  <c r="E1150" i="7"/>
  <c r="D1150" i="7"/>
  <c r="C1150" i="7"/>
  <c r="L1149" i="7"/>
  <c r="I1149" i="7"/>
  <c r="H1149" i="7"/>
  <c r="F1149" i="7"/>
  <c r="E1149" i="7"/>
  <c r="D1149" i="7"/>
  <c r="C1149" i="7"/>
  <c r="L1148" i="7"/>
  <c r="K1148" i="7" s="1"/>
  <c r="I1148" i="7"/>
  <c r="H1148" i="7"/>
  <c r="F1148" i="7"/>
  <c r="E1148" i="7"/>
  <c r="D1148" i="7"/>
  <c r="C1148" i="7"/>
  <c r="L1147" i="7"/>
  <c r="K1147" i="7" s="1"/>
  <c r="I1147" i="7"/>
  <c r="H1147" i="7"/>
  <c r="F1147" i="7"/>
  <c r="E1147" i="7"/>
  <c r="D1147" i="7"/>
  <c r="C1147" i="7"/>
  <c r="L1146" i="7"/>
  <c r="I1146" i="7"/>
  <c r="H1146" i="7"/>
  <c r="F1146" i="7"/>
  <c r="E1146" i="7"/>
  <c r="D1146" i="7"/>
  <c r="C1146" i="7"/>
  <c r="L1145" i="7"/>
  <c r="I1145" i="7"/>
  <c r="H1145" i="7"/>
  <c r="F1145" i="7"/>
  <c r="E1145" i="7"/>
  <c r="D1145" i="7"/>
  <c r="C1145" i="7"/>
  <c r="L1144" i="7"/>
  <c r="K1144" i="7" s="1"/>
  <c r="I1144" i="7"/>
  <c r="H1144" i="7"/>
  <c r="F1144" i="7"/>
  <c r="E1144" i="7"/>
  <c r="D1144" i="7"/>
  <c r="C1144" i="7"/>
  <c r="L1143" i="7"/>
  <c r="I1143" i="7"/>
  <c r="H1143" i="7"/>
  <c r="F1143" i="7"/>
  <c r="E1143" i="7"/>
  <c r="D1143" i="7"/>
  <c r="C1143" i="7"/>
  <c r="L1142" i="7"/>
  <c r="I1142" i="7"/>
  <c r="H1142" i="7"/>
  <c r="F1142" i="7"/>
  <c r="E1142" i="7"/>
  <c r="D1142" i="7"/>
  <c r="C1142" i="7"/>
  <c r="L1141" i="7"/>
  <c r="I1141" i="7"/>
  <c r="H1141" i="7"/>
  <c r="F1141" i="7"/>
  <c r="E1141" i="7"/>
  <c r="D1141" i="7"/>
  <c r="C1141" i="7"/>
  <c r="L1140" i="7"/>
  <c r="I1140" i="7"/>
  <c r="H1140" i="7"/>
  <c r="F1140" i="7"/>
  <c r="E1140" i="7"/>
  <c r="D1140" i="7"/>
  <c r="C1140" i="7"/>
  <c r="L1139" i="7"/>
  <c r="K1139" i="7" s="1"/>
  <c r="I1139" i="7"/>
  <c r="H1139" i="7"/>
  <c r="F1139" i="7"/>
  <c r="E1139" i="7"/>
  <c r="D1139" i="7"/>
  <c r="C1139" i="7"/>
  <c r="L1138" i="7"/>
  <c r="I1138" i="7"/>
  <c r="H1138" i="7"/>
  <c r="F1138" i="7"/>
  <c r="E1138" i="7"/>
  <c r="D1138" i="7"/>
  <c r="C1138" i="7"/>
  <c r="L1137" i="7"/>
  <c r="I1137" i="7"/>
  <c r="H1137" i="7"/>
  <c r="F1137" i="7"/>
  <c r="E1137" i="7"/>
  <c r="D1137" i="7"/>
  <c r="C1137" i="7"/>
  <c r="L1136" i="7"/>
  <c r="K1136" i="7" s="1"/>
  <c r="I1136" i="7"/>
  <c r="H1136" i="7"/>
  <c r="F1136" i="7"/>
  <c r="E1136" i="7"/>
  <c r="D1136" i="7"/>
  <c r="C1136" i="7"/>
  <c r="L1135" i="7"/>
  <c r="I1135" i="7"/>
  <c r="H1135" i="7"/>
  <c r="F1135" i="7"/>
  <c r="E1135" i="7"/>
  <c r="D1135" i="7"/>
  <c r="C1135" i="7"/>
  <c r="L1134" i="7"/>
  <c r="K1134" i="7" s="1"/>
  <c r="I1134" i="7"/>
  <c r="H1134" i="7"/>
  <c r="F1134" i="7"/>
  <c r="E1134" i="7"/>
  <c r="D1134" i="7"/>
  <c r="C1134" i="7"/>
  <c r="L1133" i="7"/>
  <c r="I1133" i="7"/>
  <c r="H1133" i="7"/>
  <c r="F1133" i="7"/>
  <c r="E1133" i="7"/>
  <c r="D1133" i="7"/>
  <c r="C1133" i="7"/>
  <c r="L1132" i="7"/>
  <c r="I1132" i="7"/>
  <c r="H1132" i="7"/>
  <c r="F1132" i="7"/>
  <c r="E1132" i="7"/>
  <c r="D1132" i="7"/>
  <c r="C1132" i="7"/>
  <c r="L1131" i="7"/>
  <c r="I1131" i="7"/>
  <c r="H1131" i="7"/>
  <c r="F1131" i="7"/>
  <c r="E1131" i="7"/>
  <c r="D1131" i="7"/>
  <c r="C1131" i="7"/>
  <c r="L1130" i="7"/>
  <c r="I1130" i="7"/>
  <c r="H1130" i="7"/>
  <c r="F1130" i="7"/>
  <c r="E1130" i="7"/>
  <c r="D1130" i="7"/>
  <c r="C1130" i="7"/>
  <c r="L1129" i="7"/>
  <c r="K1129" i="7" s="1"/>
  <c r="I1129" i="7"/>
  <c r="H1129" i="7"/>
  <c r="F1129" i="7"/>
  <c r="E1129" i="7"/>
  <c r="D1129" i="7"/>
  <c r="C1129" i="7"/>
  <c r="L1128" i="7"/>
  <c r="K1128" i="7" s="1"/>
  <c r="I1128" i="7"/>
  <c r="H1128" i="7"/>
  <c r="F1128" i="7"/>
  <c r="E1128" i="7"/>
  <c r="D1128" i="7"/>
  <c r="C1128" i="7"/>
  <c r="L1127" i="7"/>
  <c r="I1127" i="7"/>
  <c r="H1127" i="7"/>
  <c r="F1127" i="7"/>
  <c r="E1127" i="7"/>
  <c r="D1127" i="7"/>
  <c r="C1127" i="7"/>
  <c r="L1126" i="7"/>
  <c r="K1126" i="7" s="1"/>
  <c r="I1126" i="7"/>
  <c r="H1126" i="7"/>
  <c r="F1126" i="7"/>
  <c r="E1126" i="7"/>
  <c r="D1126" i="7"/>
  <c r="C1126" i="7"/>
  <c r="L1125" i="7"/>
  <c r="I1125" i="7"/>
  <c r="H1125" i="7"/>
  <c r="F1125" i="7"/>
  <c r="E1125" i="7"/>
  <c r="D1125" i="7"/>
  <c r="C1125" i="7"/>
  <c r="L1124" i="7"/>
  <c r="I1124" i="7"/>
  <c r="H1124" i="7"/>
  <c r="F1124" i="7"/>
  <c r="E1124" i="7"/>
  <c r="D1124" i="7"/>
  <c r="C1124" i="7"/>
  <c r="L1123" i="7"/>
  <c r="I1123" i="7"/>
  <c r="H1123" i="7"/>
  <c r="F1123" i="7"/>
  <c r="E1123" i="7"/>
  <c r="D1123" i="7"/>
  <c r="C1123" i="7"/>
  <c r="L1122" i="7"/>
  <c r="K1122" i="7" s="1"/>
  <c r="I1122" i="7"/>
  <c r="H1122" i="7"/>
  <c r="F1122" i="7"/>
  <c r="E1122" i="7"/>
  <c r="D1122" i="7"/>
  <c r="C1122" i="7"/>
  <c r="L1121" i="7"/>
  <c r="I1121" i="7"/>
  <c r="H1121" i="7"/>
  <c r="F1121" i="7"/>
  <c r="E1121" i="7"/>
  <c r="D1121" i="7"/>
  <c r="C1121" i="7"/>
  <c r="L1120" i="7"/>
  <c r="I1120" i="7"/>
  <c r="H1120" i="7"/>
  <c r="F1120" i="7"/>
  <c r="E1120" i="7"/>
  <c r="D1120" i="7"/>
  <c r="C1120" i="7"/>
  <c r="L1119" i="7"/>
  <c r="I1119" i="7"/>
  <c r="H1119" i="7"/>
  <c r="F1119" i="7"/>
  <c r="E1119" i="7"/>
  <c r="D1119" i="7"/>
  <c r="C1119" i="7"/>
  <c r="L1118" i="7"/>
  <c r="K1118" i="7" s="1"/>
  <c r="I1118" i="7"/>
  <c r="H1118" i="7"/>
  <c r="F1118" i="7"/>
  <c r="E1118" i="7"/>
  <c r="D1118" i="7"/>
  <c r="C1118" i="7"/>
  <c r="L1117" i="7"/>
  <c r="I1117" i="7"/>
  <c r="H1117" i="7"/>
  <c r="F1117" i="7"/>
  <c r="E1117" i="7"/>
  <c r="D1117" i="7"/>
  <c r="C1117" i="7"/>
  <c r="L1116" i="7"/>
  <c r="I1116" i="7"/>
  <c r="H1116" i="7"/>
  <c r="F1116" i="7"/>
  <c r="E1116" i="7"/>
  <c r="D1116" i="7"/>
  <c r="C1116" i="7"/>
  <c r="L1115" i="7"/>
  <c r="I1115" i="7"/>
  <c r="H1115" i="7"/>
  <c r="F1115" i="7"/>
  <c r="E1115" i="7"/>
  <c r="D1115" i="7"/>
  <c r="C1115" i="7"/>
  <c r="L1114" i="7"/>
  <c r="I1114" i="7"/>
  <c r="H1114" i="7"/>
  <c r="F1114" i="7"/>
  <c r="E1114" i="7"/>
  <c r="D1114" i="7"/>
  <c r="C1114" i="7"/>
  <c r="L1113" i="7"/>
  <c r="K1113" i="7" s="1"/>
  <c r="I1113" i="7"/>
  <c r="H1113" i="7"/>
  <c r="F1113" i="7"/>
  <c r="E1113" i="7"/>
  <c r="D1113" i="7"/>
  <c r="C1113" i="7"/>
  <c r="L1112" i="7"/>
  <c r="I1112" i="7"/>
  <c r="H1112" i="7"/>
  <c r="F1112" i="7"/>
  <c r="E1112" i="7"/>
  <c r="D1112" i="7"/>
  <c r="C1112" i="7"/>
  <c r="L1111" i="7"/>
  <c r="I1111" i="7"/>
  <c r="H1111" i="7"/>
  <c r="F1111" i="7"/>
  <c r="E1111" i="7"/>
  <c r="D1111" i="7"/>
  <c r="C1111" i="7"/>
  <c r="L1110" i="7"/>
  <c r="I1110" i="7"/>
  <c r="H1110" i="7"/>
  <c r="F1110" i="7"/>
  <c r="E1110" i="7"/>
  <c r="D1110" i="7"/>
  <c r="C1110" i="7"/>
  <c r="L1109" i="7"/>
  <c r="I1109" i="7"/>
  <c r="H1109" i="7"/>
  <c r="F1109" i="7"/>
  <c r="E1109" i="7"/>
  <c r="D1109" i="7"/>
  <c r="C1109" i="7"/>
  <c r="L1108" i="7"/>
  <c r="I1108" i="7"/>
  <c r="H1108" i="7"/>
  <c r="F1108" i="7"/>
  <c r="E1108" i="7"/>
  <c r="D1108" i="7"/>
  <c r="C1108" i="7"/>
  <c r="L1107" i="7"/>
  <c r="K1107" i="7" s="1"/>
  <c r="I1107" i="7"/>
  <c r="H1107" i="7"/>
  <c r="F1107" i="7"/>
  <c r="E1107" i="7"/>
  <c r="D1107" i="7"/>
  <c r="C1107" i="7"/>
  <c r="L1106" i="7"/>
  <c r="K1106" i="7" s="1"/>
  <c r="I1106" i="7"/>
  <c r="H1106" i="7"/>
  <c r="F1106" i="7"/>
  <c r="E1106" i="7"/>
  <c r="D1106" i="7"/>
  <c r="C1106" i="7"/>
  <c r="L1105" i="7"/>
  <c r="I1105" i="7"/>
  <c r="H1105" i="7"/>
  <c r="F1105" i="7"/>
  <c r="E1105" i="7"/>
  <c r="D1105" i="7"/>
  <c r="C1105" i="7"/>
  <c r="L1104" i="7"/>
  <c r="I1104" i="7"/>
  <c r="H1104" i="7"/>
  <c r="F1104" i="7"/>
  <c r="E1104" i="7"/>
  <c r="D1104" i="7"/>
  <c r="C1104" i="7"/>
  <c r="L1103" i="7"/>
  <c r="I1103" i="7"/>
  <c r="H1103" i="7"/>
  <c r="F1103" i="7"/>
  <c r="E1103" i="7"/>
  <c r="D1103" i="7"/>
  <c r="C1103" i="7"/>
  <c r="L1102" i="7"/>
  <c r="I1102" i="7"/>
  <c r="H1102" i="7"/>
  <c r="F1102" i="7"/>
  <c r="E1102" i="7"/>
  <c r="D1102" i="7"/>
  <c r="C1102" i="7"/>
  <c r="L1101" i="7"/>
  <c r="I1101" i="7"/>
  <c r="H1101" i="7"/>
  <c r="F1101" i="7"/>
  <c r="E1101" i="7"/>
  <c r="D1101" i="7"/>
  <c r="C1101" i="7"/>
  <c r="L1100" i="7"/>
  <c r="I1100" i="7"/>
  <c r="H1100" i="7"/>
  <c r="F1100" i="7"/>
  <c r="E1100" i="7"/>
  <c r="D1100" i="7"/>
  <c r="C1100" i="7"/>
  <c r="L1099" i="7"/>
  <c r="K1099" i="7" s="1"/>
  <c r="I1099" i="7"/>
  <c r="H1099" i="7"/>
  <c r="F1099" i="7"/>
  <c r="E1099" i="7"/>
  <c r="D1099" i="7"/>
  <c r="C1099" i="7"/>
  <c r="L1098" i="7"/>
  <c r="I1098" i="7"/>
  <c r="H1098" i="7"/>
  <c r="F1098" i="7"/>
  <c r="E1098" i="7"/>
  <c r="D1098" i="7"/>
  <c r="C1098" i="7"/>
  <c r="L1097" i="7"/>
  <c r="I1097" i="7"/>
  <c r="H1097" i="7"/>
  <c r="F1097" i="7"/>
  <c r="E1097" i="7"/>
  <c r="D1097" i="7"/>
  <c r="C1097" i="7"/>
  <c r="L1096" i="7"/>
  <c r="I1096" i="7"/>
  <c r="H1096" i="7"/>
  <c r="F1096" i="7"/>
  <c r="E1096" i="7"/>
  <c r="D1096" i="7"/>
  <c r="C1096" i="7"/>
  <c r="L1095" i="7"/>
  <c r="I1095" i="7"/>
  <c r="H1095" i="7"/>
  <c r="F1095" i="7"/>
  <c r="E1095" i="7"/>
  <c r="D1095" i="7"/>
  <c r="C1095" i="7"/>
  <c r="L1094" i="7"/>
  <c r="K1094" i="7" s="1"/>
  <c r="I1094" i="7"/>
  <c r="H1094" i="7"/>
  <c r="F1094" i="7"/>
  <c r="E1094" i="7"/>
  <c r="D1094" i="7"/>
  <c r="C1094" i="7"/>
  <c r="L1093" i="7"/>
  <c r="I1093" i="7"/>
  <c r="H1093" i="7"/>
  <c r="F1093" i="7"/>
  <c r="E1093" i="7"/>
  <c r="D1093" i="7"/>
  <c r="C1093" i="7"/>
  <c r="L1092" i="7"/>
  <c r="I1092" i="7"/>
  <c r="H1092" i="7"/>
  <c r="F1092" i="7"/>
  <c r="E1092" i="7"/>
  <c r="D1092" i="7"/>
  <c r="C1092" i="7"/>
  <c r="L1091" i="7"/>
  <c r="K1091" i="7" s="1"/>
  <c r="I1091" i="7"/>
  <c r="H1091" i="7"/>
  <c r="F1091" i="7"/>
  <c r="E1091" i="7"/>
  <c r="D1091" i="7"/>
  <c r="C1091" i="7"/>
  <c r="L1090" i="7"/>
  <c r="I1090" i="7"/>
  <c r="H1090" i="7"/>
  <c r="F1090" i="7"/>
  <c r="E1090" i="7"/>
  <c r="D1090" i="7"/>
  <c r="C1090" i="7"/>
  <c r="L1089" i="7"/>
  <c r="I1089" i="7"/>
  <c r="H1089" i="7"/>
  <c r="F1089" i="7"/>
  <c r="E1089" i="7"/>
  <c r="D1089" i="7"/>
  <c r="C1089" i="7"/>
  <c r="L1088" i="7"/>
  <c r="K1088" i="7" s="1"/>
  <c r="I1088" i="7"/>
  <c r="H1088" i="7"/>
  <c r="F1088" i="7"/>
  <c r="E1088" i="7"/>
  <c r="D1088" i="7"/>
  <c r="C1088" i="7"/>
  <c r="L1087" i="7"/>
  <c r="I1087" i="7"/>
  <c r="H1087" i="7"/>
  <c r="F1087" i="7"/>
  <c r="E1087" i="7"/>
  <c r="D1087" i="7"/>
  <c r="C1087" i="7"/>
  <c r="L1086" i="7"/>
  <c r="I1086" i="7"/>
  <c r="H1086" i="7"/>
  <c r="F1086" i="7"/>
  <c r="E1086" i="7"/>
  <c r="D1086" i="7"/>
  <c r="C1086" i="7"/>
  <c r="L1085" i="7"/>
  <c r="I1085" i="7"/>
  <c r="H1085" i="7"/>
  <c r="F1085" i="7"/>
  <c r="E1085" i="7"/>
  <c r="D1085" i="7"/>
  <c r="C1085" i="7"/>
  <c r="L1084" i="7"/>
  <c r="I1084" i="7"/>
  <c r="H1084" i="7"/>
  <c r="F1084" i="7"/>
  <c r="E1084" i="7"/>
  <c r="D1084" i="7"/>
  <c r="C1084" i="7"/>
  <c r="L1083" i="7"/>
  <c r="K1083" i="7" s="1"/>
  <c r="I1083" i="7"/>
  <c r="H1083" i="7"/>
  <c r="F1083" i="7"/>
  <c r="E1083" i="7"/>
  <c r="D1083" i="7"/>
  <c r="C1083" i="7"/>
  <c r="L1082" i="7"/>
  <c r="K1082" i="7" s="1"/>
  <c r="I1082" i="7"/>
  <c r="H1082" i="7"/>
  <c r="F1082" i="7"/>
  <c r="E1082" i="7"/>
  <c r="D1082" i="7"/>
  <c r="C1082" i="7"/>
  <c r="L1081" i="7"/>
  <c r="I1081" i="7"/>
  <c r="H1081" i="7"/>
  <c r="F1081" i="7"/>
  <c r="E1081" i="7"/>
  <c r="D1081" i="7"/>
  <c r="C1081" i="7"/>
  <c r="L1080" i="7"/>
  <c r="I1080" i="7"/>
  <c r="H1080" i="7"/>
  <c r="F1080" i="7"/>
  <c r="E1080" i="7"/>
  <c r="D1080" i="7"/>
  <c r="C1080" i="7"/>
  <c r="L1079" i="7"/>
  <c r="I1079" i="7"/>
  <c r="H1079" i="7"/>
  <c r="F1079" i="7"/>
  <c r="E1079" i="7"/>
  <c r="D1079" i="7"/>
  <c r="C1079" i="7"/>
  <c r="L1078" i="7"/>
  <c r="I1078" i="7"/>
  <c r="H1078" i="7"/>
  <c r="F1078" i="7"/>
  <c r="E1078" i="7"/>
  <c r="D1078" i="7"/>
  <c r="C1078" i="7"/>
  <c r="L1077" i="7"/>
  <c r="I1077" i="7"/>
  <c r="H1077" i="7"/>
  <c r="F1077" i="7"/>
  <c r="E1077" i="7"/>
  <c r="D1077" i="7"/>
  <c r="C1077" i="7"/>
  <c r="L1076" i="7"/>
  <c r="I1076" i="7"/>
  <c r="H1076" i="7"/>
  <c r="F1076" i="7"/>
  <c r="E1076" i="7"/>
  <c r="D1076" i="7"/>
  <c r="C1076" i="7"/>
  <c r="L1075" i="7"/>
  <c r="I1075" i="7"/>
  <c r="H1075" i="7"/>
  <c r="F1075" i="7"/>
  <c r="E1075" i="7"/>
  <c r="D1075" i="7"/>
  <c r="C1075" i="7"/>
  <c r="L1074" i="7"/>
  <c r="I1074" i="7"/>
  <c r="H1074" i="7"/>
  <c r="F1074" i="7"/>
  <c r="E1074" i="7"/>
  <c r="D1074" i="7"/>
  <c r="C1074" i="7"/>
  <c r="L1073" i="7"/>
  <c r="I1073" i="7"/>
  <c r="H1073" i="7"/>
  <c r="F1073" i="7"/>
  <c r="E1073" i="7"/>
  <c r="D1073" i="7"/>
  <c r="C1073" i="7"/>
  <c r="L1072" i="7"/>
  <c r="K1072" i="7" s="1"/>
  <c r="I1072" i="7"/>
  <c r="H1072" i="7"/>
  <c r="F1072" i="7"/>
  <c r="E1072" i="7"/>
  <c r="D1072" i="7"/>
  <c r="C1072" i="7"/>
  <c r="L1071" i="7"/>
  <c r="I1071" i="7"/>
  <c r="H1071" i="7"/>
  <c r="F1071" i="7"/>
  <c r="E1071" i="7"/>
  <c r="D1071" i="7"/>
  <c r="C1071" i="7"/>
  <c r="L1070" i="7"/>
  <c r="K1070" i="7" s="1"/>
  <c r="I1070" i="7"/>
  <c r="H1070" i="7"/>
  <c r="F1070" i="7"/>
  <c r="E1070" i="7"/>
  <c r="D1070" i="7"/>
  <c r="C1070" i="7"/>
  <c r="L1069" i="7"/>
  <c r="I1069" i="7"/>
  <c r="H1069" i="7"/>
  <c r="F1069" i="7"/>
  <c r="E1069" i="7"/>
  <c r="D1069" i="7"/>
  <c r="C1069" i="7"/>
  <c r="L1068" i="7"/>
  <c r="I1068" i="7"/>
  <c r="H1068" i="7"/>
  <c r="F1068" i="7"/>
  <c r="E1068" i="7"/>
  <c r="D1068" i="7"/>
  <c r="C1068" i="7"/>
  <c r="L1067" i="7"/>
  <c r="I1067" i="7"/>
  <c r="H1067" i="7"/>
  <c r="F1067" i="7"/>
  <c r="E1067" i="7"/>
  <c r="D1067" i="7"/>
  <c r="C1067" i="7"/>
  <c r="L1066" i="7"/>
  <c r="I1066" i="7"/>
  <c r="H1066" i="7"/>
  <c r="F1066" i="7"/>
  <c r="E1066" i="7"/>
  <c r="D1066" i="7"/>
  <c r="C1066" i="7"/>
  <c r="L1065" i="7"/>
  <c r="I1065" i="7"/>
  <c r="H1065" i="7"/>
  <c r="F1065" i="7"/>
  <c r="E1065" i="7"/>
  <c r="D1065" i="7"/>
  <c r="C1065" i="7"/>
  <c r="L1064" i="7"/>
  <c r="I1064" i="7"/>
  <c r="H1064" i="7"/>
  <c r="F1064" i="7"/>
  <c r="E1064" i="7"/>
  <c r="D1064" i="7"/>
  <c r="C1064" i="7"/>
  <c r="L1063" i="7"/>
  <c r="I1063" i="7"/>
  <c r="H1063" i="7"/>
  <c r="F1063" i="7"/>
  <c r="E1063" i="7"/>
  <c r="D1063" i="7"/>
  <c r="C1063" i="7"/>
  <c r="L1062" i="7"/>
  <c r="I1062" i="7"/>
  <c r="H1062" i="7"/>
  <c r="F1062" i="7"/>
  <c r="E1062" i="7"/>
  <c r="D1062" i="7"/>
  <c r="C1062" i="7"/>
  <c r="L1061" i="7"/>
  <c r="I1061" i="7"/>
  <c r="H1061" i="7"/>
  <c r="F1061" i="7"/>
  <c r="E1061" i="7"/>
  <c r="D1061" i="7"/>
  <c r="C1061" i="7"/>
  <c r="L1060" i="7"/>
  <c r="I1060" i="7"/>
  <c r="H1060" i="7"/>
  <c r="F1060" i="7"/>
  <c r="E1060" i="7"/>
  <c r="D1060" i="7"/>
  <c r="C1060" i="7"/>
  <c r="L1059" i="7"/>
  <c r="I1059" i="7"/>
  <c r="H1059" i="7"/>
  <c r="F1059" i="7"/>
  <c r="E1059" i="7"/>
  <c r="D1059" i="7"/>
  <c r="C1059" i="7"/>
  <c r="L1058" i="7"/>
  <c r="I1058" i="7"/>
  <c r="H1058" i="7"/>
  <c r="F1058" i="7"/>
  <c r="E1058" i="7"/>
  <c r="D1058" i="7"/>
  <c r="C1058" i="7"/>
  <c r="L1057" i="7"/>
  <c r="I1057" i="7"/>
  <c r="H1057" i="7"/>
  <c r="F1057" i="7"/>
  <c r="E1057" i="7"/>
  <c r="D1057" i="7"/>
  <c r="C1057" i="7"/>
  <c r="L1056" i="7"/>
  <c r="I1056" i="7"/>
  <c r="H1056" i="7"/>
  <c r="F1056" i="7"/>
  <c r="E1056" i="7"/>
  <c r="D1056" i="7"/>
  <c r="C1056" i="7"/>
  <c r="L1055" i="7"/>
  <c r="K1055" i="7" s="1"/>
  <c r="I1055" i="7"/>
  <c r="H1055" i="7"/>
  <c r="F1055" i="7"/>
  <c r="E1055" i="7"/>
  <c r="D1055" i="7"/>
  <c r="C1055" i="7"/>
  <c r="L1054" i="7"/>
  <c r="K1054" i="7" s="1"/>
  <c r="I1054" i="7"/>
  <c r="H1054" i="7"/>
  <c r="F1054" i="7"/>
  <c r="E1054" i="7"/>
  <c r="D1054" i="7"/>
  <c r="C1054" i="7"/>
  <c r="L1053" i="7"/>
  <c r="I1053" i="7"/>
  <c r="H1053" i="7"/>
  <c r="F1053" i="7"/>
  <c r="E1053" i="7"/>
  <c r="D1053" i="7"/>
  <c r="C1053" i="7"/>
  <c r="L1052" i="7"/>
  <c r="I1052" i="7"/>
  <c r="H1052" i="7"/>
  <c r="F1052" i="7"/>
  <c r="E1052" i="7"/>
  <c r="D1052" i="7"/>
  <c r="C1052" i="7"/>
  <c r="L1051" i="7"/>
  <c r="I1051" i="7"/>
  <c r="H1051" i="7"/>
  <c r="F1051" i="7"/>
  <c r="E1051" i="7"/>
  <c r="D1051" i="7"/>
  <c r="C1051" i="7"/>
  <c r="L1050" i="7"/>
  <c r="I1050" i="7"/>
  <c r="H1050" i="7"/>
  <c r="F1050" i="7"/>
  <c r="E1050" i="7"/>
  <c r="D1050" i="7"/>
  <c r="C1050" i="7"/>
  <c r="L1049" i="7"/>
  <c r="I1049" i="7"/>
  <c r="H1049" i="7"/>
  <c r="F1049" i="7"/>
  <c r="E1049" i="7"/>
  <c r="D1049" i="7"/>
  <c r="C1049" i="7"/>
  <c r="L1048" i="7"/>
  <c r="I1048" i="7"/>
  <c r="H1048" i="7"/>
  <c r="F1048" i="7"/>
  <c r="E1048" i="7"/>
  <c r="D1048" i="7"/>
  <c r="C1048" i="7"/>
  <c r="L1047" i="7"/>
  <c r="I1047" i="7"/>
  <c r="H1047" i="7"/>
  <c r="F1047" i="7"/>
  <c r="E1047" i="7"/>
  <c r="D1047" i="7"/>
  <c r="C1047" i="7"/>
  <c r="L1046" i="7"/>
  <c r="I1046" i="7"/>
  <c r="H1046" i="7"/>
  <c r="F1046" i="7"/>
  <c r="E1046" i="7"/>
  <c r="D1046" i="7"/>
  <c r="C1046" i="7"/>
  <c r="L1045" i="7"/>
  <c r="I1045" i="7"/>
  <c r="H1045" i="7"/>
  <c r="F1045" i="7"/>
  <c r="E1045" i="7"/>
  <c r="D1045" i="7"/>
  <c r="C1045" i="7"/>
  <c r="L1044" i="7"/>
  <c r="I1044" i="7"/>
  <c r="H1044" i="7"/>
  <c r="F1044" i="7"/>
  <c r="E1044" i="7"/>
  <c r="D1044" i="7"/>
  <c r="C1044" i="7"/>
  <c r="L1043" i="7"/>
  <c r="I1043" i="7"/>
  <c r="H1043" i="7"/>
  <c r="F1043" i="7"/>
  <c r="E1043" i="7"/>
  <c r="D1043" i="7"/>
  <c r="C1043" i="7"/>
  <c r="L1042" i="7"/>
  <c r="K1042" i="7" s="1"/>
  <c r="I1042" i="7"/>
  <c r="H1042" i="7"/>
  <c r="F1042" i="7"/>
  <c r="E1042" i="7"/>
  <c r="D1042" i="7"/>
  <c r="C1042" i="7"/>
  <c r="L1041" i="7"/>
  <c r="I1041" i="7"/>
  <c r="H1041" i="7"/>
  <c r="F1041" i="7"/>
  <c r="E1041" i="7"/>
  <c r="D1041" i="7"/>
  <c r="C1041" i="7"/>
  <c r="L1040" i="7"/>
  <c r="K1040" i="7" s="1"/>
  <c r="I1040" i="7"/>
  <c r="H1040" i="7"/>
  <c r="F1040" i="7"/>
  <c r="E1040" i="7"/>
  <c r="D1040" i="7"/>
  <c r="C1040" i="7"/>
  <c r="L1039" i="7"/>
  <c r="I1039" i="7"/>
  <c r="H1039" i="7"/>
  <c r="F1039" i="7"/>
  <c r="E1039" i="7"/>
  <c r="D1039" i="7"/>
  <c r="C1039" i="7"/>
  <c r="L1038" i="7"/>
  <c r="I1038" i="7"/>
  <c r="H1038" i="7"/>
  <c r="F1038" i="7"/>
  <c r="E1038" i="7"/>
  <c r="D1038" i="7"/>
  <c r="C1038" i="7"/>
  <c r="L1037" i="7"/>
  <c r="K1037" i="7" s="1"/>
  <c r="I1037" i="7"/>
  <c r="H1037" i="7"/>
  <c r="F1037" i="7"/>
  <c r="E1037" i="7"/>
  <c r="D1037" i="7"/>
  <c r="C1037" i="7"/>
  <c r="L1036" i="7"/>
  <c r="I1036" i="7"/>
  <c r="H1036" i="7"/>
  <c r="F1036" i="7"/>
  <c r="E1036" i="7"/>
  <c r="D1036" i="7"/>
  <c r="C1036" i="7"/>
  <c r="L1035" i="7"/>
  <c r="I1035" i="7"/>
  <c r="H1035" i="7"/>
  <c r="F1035" i="7"/>
  <c r="E1035" i="7"/>
  <c r="D1035" i="7"/>
  <c r="C1035" i="7"/>
  <c r="L1034" i="7"/>
  <c r="I1034" i="7"/>
  <c r="H1034" i="7"/>
  <c r="F1034" i="7"/>
  <c r="E1034" i="7"/>
  <c r="D1034" i="7"/>
  <c r="C1034" i="7"/>
  <c r="L1033" i="7"/>
  <c r="K1033" i="7" s="1"/>
  <c r="I1033" i="7"/>
  <c r="H1033" i="7"/>
  <c r="F1033" i="7"/>
  <c r="E1033" i="7"/>
  <c r="D1033" i="7"/>
  <c r="C1033" i="7"/>
  <c r="L1032" i="7"/>
  <c r="K1032" i="7" s="1"/>
  <c r="I1032" i="7"/>
  <c r="H1032" i="7"/>
  <c r="F1032" i="7"/>
  <c r="E1032" i="7"/>
  <c r="D1032" i="7"/>
  <c r="C1032" i="7"/>
  <c r="L1031" i="7"/>
  <c r="K1031" i="7" s="1"/>
  <c r="I1031" i="7"/>
  <c r="H1031" i="7"/>
  <c r="F1031" i="7"/>
  <c r="E1031" i="7"/>
  <c r="D1031" i="7"/>
  <c r="C1031" i="7"/>
  <c r="L1030" i="7"/>
  <c r="I1030" i="7"/>
  <c r="H1030" i="7"/>
  <c r="F1030" i="7"/>
  <c r="E1030" i="7"/>
  <c r="D1030" i="7"/>
  <c r="C1030" i="7"/>
  <c r="L1029" i="7"/>
  <c r="K1029" i="7" s="1"/>
  <c r="I1029" i="7"/>
  <c r="H1029" i="7"/>
  <c r="F1029" i="7"/>
  <c r="E1029" i="7"/>
  <c r="D1029" i="7"/>
  <c r="C1029" i="7"/>
  <c r="L1028" i="7"/>
  <c r="I1028" i="7"/>
  <c r="H1028" i="7"/>
  <c r="F1028" i="7"/>
  <c r="E1028" i="7"/>
  <c r="D1028" i="7"/>
  <c r="C1028" i="7"/>
  <c r="L1027" i="7"/>
  <c r="K1027" i="7" s="1"/>
  <c r="I1027" i="7"/>
  <c r="H1027" i="7"/>
  <c r="F1027" i="7"/>
  <c r="E1027" i="7"/>
  <c r="D1027" i="7"/>
  <c r="C1027" i="7"/>
  <c r="L1026" i="7"/>
  <c r="I1026" i="7"/>
  <c r="H1026" i="7"/>
  <c r="F1026" i="7"/>
  <c r="E1026" i="7"/>
  <c r="D1026" i="7"/>
  <c r="C1026" i="7"/>
  <c r="L1025" i="7"/>
  <c r="K1025" i="7" s="1"/>
  <c r="I1025" i="7"/>
  <c r="H1025" i="7"/>
  <c r="F1025" i="7"/>
  <c r="E1025" i="7"/>
  <c r="D1025" i="7"/>
  <c r="C1025" i="7"/>
  <c r="L1024" i="7"/>
  <c r="I1024" i="7"/>
  <c r="H1024" i="7"/>
  <c r="F1024" i="7"/>
  <c r="E1024" i="7"/>
  <c r="D1024" i="7"/>
  <c r="C1024" i="7"/>
  <c r="L1023" i="7"/>
  <c r="I1023" i="7"/>
  <c r="H1023" i="7"/>
  <c r="F1023" i="7"/>
  <c r="E1023" i="7"/>
  <c r="D1023" i="7"/>
  <c r="C1023" i="7"/>
  <c r="L1022" i="7"/>
  <c r="I1022" i="7"/>
  <c r="H1022" i="7"/>
  <c r="F1022" i="7"/>
  <c r="E1022" i="7"/>
  <c r="D1022" i="7"/>
  <c r="C1022" i="7"/>
  <c r="L1021" i="7"/>
  <c r="I1021" i="7"/>
  <c r="H1021" i="7"/>
  <c r="F1021" i="7"/>
  <c r="E1021" i="7"/>
  <c r="D1021" i="7"/>
  <c r="C1021" i="7"/>
  <c r="L1020" i="7"/>
  <c r="I1020" i="7"/>
  <c r="H1020" i="7"/>
  <c r="F1020" i="7"/>
  <c r="E1020" i="7"/>
  <c r="D1020" i="7"/>
  <c r="C1020" i="7"/>
  <c r="L1019" i="7"/>
  <c r="K1019" i="7" s="1"/>
  <c r="I1019" i="7"/>
  <c r="H1019" i="7"/>
  <c r="F1019" i="7"/>
  <c r="E1019" i="7"/>
  <c r="D1019" i="7"/>
  <c r="C1019" i="7"/>
  <c r="L1018" i="7"/>
  <c r="I1018" i="7"/>
  <c r="H1018" i="7"/>
  <c r="F1018" i="7"/>
  <c r="E1018" i="7"/>
  <c r="D1018" i="7"/>
  <c r="C1018" i="7"/>
  <c r="L1017" i="7"/>
  <c r="I1017" i="7"/>
  <c r="H1017" i="7"/>
  <c r="F1017" i="7"/>
  <c r="E1017" i="7"/>
  <c r="D1017" i="7"/>
  <c r="C1017" i="7"/>
  <c r="L1016" i="7"/>
  <c r="I1016" i="7"/>
  <c r="H1016" i="7"/>
  <c r="F1016" i="7"/>
  <c r="E1016" i="7"/>
  <c r="D1016" i="7"/>
  <c r="C1016" i="7"/>
  <c r="L1015" i="7"/>
  <c r="I1015" i="7"/>
  <c r="H1015" i="7"/>
  <c r="F1015" i="7"/>
  <c r="E1015" i="7"/>
  <c r="D1015" i="7"/>
  <c r="C1015" i="7"/>
  <c r="L1014" i="7"/>
  <c r="K1014" i="7" s="1"/>
  <c r="I1014" i="7"/>
  <c r="H1014" i="7"/>
  <c r="F1014" i="7"/>
  <c r="E1014" i="7"/>
  <c r="D1014" i="7"/>
  <c r="C1014" i="7"/>
  <c r="L1013" i="7"/>
  <c r="I1013" i="7"/>
  <c r="H1013" i="7"/>
  <c r="F1013" i="7"/>
  <c r="E1013" i="7"/>
  <c r="D1013" i="7"/>
  <c r="C1013" i="7"/>
  <c r="L1012" i="7"/>
  <c r="I1012" i="7"/>
  <c r="H1012" i="7"/>
  <c r="F1012" i="7"/>
  <c r="E1012" i="7"/>
  <c r="D1012" i="7"/>
  <c r="C1012" i="7"/>
  <c r="L1011" i="7"/>
  <c r="I1011" i="7"/>
  <c r="H1011" i="7"/>
  <c r="F1011" i="7"/>
  <c r="E1011" i="7"/>
  <c r="D1011" i="7"/>
  <c r="C1011" i="7"/>
  <c r="L1010" i="7"/>
  <c r="K1010" i="7" s="1"/>
  <c r="I1010" i="7"/>
  <c r="H1010" i="7"/>
  <c r="F1010" i="7"/>
  <c r="E1010" i="7"/>
  <c r="D1010" i="7"/>
  <c r="C1010" i="7"/>
  <c r="L1009" i="7"/>
  <c r="K1009" i="7" s="1"/>
  <c r="I1009" i="7"/>
  <c r="H1009" i="7"/>
  <c r="F1009" i="7"/>
  <c r="E1009" i="7"/>
  <c r="D1009" i="7"/>
  <c r="C1009" i="7"/>
  <c r="L1008" i="7"/>
  <c r="I1008" i="7"/>
  <c r="H1008" i="7"/>
  <c r="F1008" i="7"/>
  <c r="E1008" i="7"/>
  <c r="D1008" i="7"/>
  <c r="C1008" i="7"/>
  <c r="L1007" i="7"/>
  <c r="I1007" i="7"/>
  <c r="H1007" i="7"/>
  <c r="F1007" i="7"/>
  <c r="E1007" i="7"/>
  <c r="D1007" i="7"/>
  <c r="C1007" i="7"/>
  <c r="L1006" i="7"/>
  <c r="I1006" i="7"/>
  <c r="H1006" i="7"/>
  <c r="F1006" i="7"/>
  <c r="E1006" i="7"/>
  <c r="D1006" i="7"/>
  <c r="C1006" i="7"/>
  <c r="L1005" i="7"/>
  <c r="K1005" i="7" s="1"/>
  <c r="I1005" i="7"/>
  <c r="H1005" i="7"/>
  <c r="F1005" i="7"/>
  <c r="E1005" i="7"/>
  <c r="D1005" i="7"/>
  <c r="C1005" i="7"/>
  <c r="L1004" i="7"/>
  <c r="I1004" i="7"/>
  <c r="H1004" i="7"/>
  <c r="F1004" i="7"/>
  <c r="E1004" i="7"/>
  <c r="D1004" i="7"/>
  <c r="C1004" i="7"/>
  <c r="L1003" i="7"/>
  <c r="I1003" i="7"/>
  <c r="H1003" i="7"/>
  <c r="F1003" i="7"/>
  <c r="E1003" i="7"/>
  <c r="D1003" i="7"/>
  <c r="C1003" i="7"/>
  <c r="L1002" i="7"/>
  <c r="I1002" i="7"/>
  <c r="H1002" i="7"/>
  <c r="F1002" i="7"/>
  <c r="E1002" i="7"/>
  <c r="D1002" i="7"/>
  <c r="C1002" i="7"/>
  <c r="L1001" i="7"/>
  <c r="I1001" i="7"/>
  <c r="H1001" i="7"/>
  <c r="F1001" i="7"/>
  <c r="E1001" i="7"/>
  <c r="D1001" i="7"/>
  <c r="C1001" i="7"/>
  <c r="L1000" i="7"/>
  <c r="I1000" i="7"/>
  <c r="H1000" i="7"/>
  <c r="F1000" i="7"/>
  <c r="E1000" i="7"/>
  <c r="D1000" i="7"/>
  <c r="C1000" i="7"/>
  <c r="L999" i="7"/>
  <c r="I999" i="7"/>
  <c r="H999" i="7"/>
  <c r="F999" i="7"/>
  <c r="E999" i="7"/>
  <c r="D999" i="7"/>
  <c r="C999" i="7"/>
  <c r="L998" i="7"/>
  <c r="I998" i="7"/>
  <c r="H998" i="7"/>
  <c r="F998" i="7"/>
  <c r="E998" i="7"/>
  <c r="D998" i="7"/>
  <c r="C998" i="7"/>
  <c r="L997" i="7"/>
  <c r="I997" i="7"/>
  <c r="H997" i="7"/>
  <c r="F997" i="7"/>
  <c r="E997" i="7"/>
  <c r="D997" i="7"/>
  <c r="C997" i="7"/>
  <c r="L996" i="7"/>
  <c r="I996" i="7"/>
  <c r="H996" i="7"/>
  <c r="F996" i="7"/>
  <c r="E996" i="7"/>
  <c r="D996" i="7"/>
  <c r="C996" i="7"/>
  <c r="L995" i="7"/>
  <c r="K995" i="7" s="1"/>
  <c r="I995" i="7"/>
  <c r="H995" i="7"/>
  <c r="F995" i="7"/>
  <c r="E995" i="7"/>
  <c r="D995" i="7"/>
  <c r="C995" i="7"/>
  <c r="L994" i="7"/>
  <c r="K994" i="7" s="1"/>
  <c r="I994" i="7"/>
  <c r="H994" i="7"/>
  <c r="F994" i="7"/>
  <c r="E994" i="7"/>
  <c r="D994" i="7"/>
  <c r="C994" i="7"/>
  <c r="L993" i="7"/>
  <c r="K993" i="7" s="1"/>
  <c r="I993" i="7"/>
  <c r="H993" i="7"/>
  <c r="F993" i="7"/>
  <c r="E993" i="7"/>
  <c r="D993" i="7"/>
  <c r="C993" i="7"/>
  <c r="L992" i="7"/>
  <c r="I992" i="7"/>
  <c r="H992" i="7"/>
  <c r="F992" i="7"/>
  <c r="E992" i="7"/>
  <c r="D992" i="7"/>
  <c r="C992" i="7"/>
  <c r="L991" i="7"/>
  <c r="I991" i="7"/>
  <c r="H991" i="7"/>
  <c r="F991" i="7"/>
  <c r="E991" i="7"/>
  <c r="D991" i="7"/>
  <c r="C991" i="7"/>
  <c r="L990" i="7"/>
  <c r="K990" i="7" s="1"/>
  <c r="I990" i="7"/>
  <c r="H990" i="7"/>
  <c r="F990" i="7"/>
  <c r="E990" i="7"/>
  <c r="D990" i="7"/>
  <c r="C990" i="7"/>
  <c r="L989" i="7"/>
  <c r="I989" i="7"/>
  <c r="H989" i="7"/>
  <c r="F989" i="7"/>
  <c r="E989" i="7"/>
  <c r="D989" i="7"/>
  <c r="C989" i="7"/>
  <c r="L988" i="7"/>
  <c r="I988" i="7"/>
  <c r="H988" i="7"/>
  <c r="F988" i="7"/>
  <c r="E988" i="7"/>
  <c r="D988" i="7"/>
  <c r="C988" i="7"/>
  <c r="L987" i="7"/>
  <c r="I987" i="7"/>
  <c r="H987" i="7"/>
  <c r="F987" i="7"/>
  <c r="E987" i="7"/>
  <c r="D987" i="7"/>
  <c r="C987" i="7"/>
  <c r="L986" i="7"/>
  <c r="I986" i="7"/>
  <c r="H986" i="7"/>
  <c r="F986" i="7"/>
  <c r="E986" i="7"/>
  <c r="D986" i="7"/>
  <c r="C986" i="7"/>
  <c r="L985" i="7"/>
  <c r="K985" i="7" s="1"/>
  <c r="I985" i="7"/>
  <c r="H985" i="7"/>
  <c r="F985" i="7"/>
  <c r="E985" i="7"/>
  <c r="D985" i="7"/>
  <c r="C985" i="7"/>
  <c r="L984" i="7"/>
  <c r="I984" i="7"/>
  <c r="H984" i="7"/>
  <c r="F984" i="7"/>
  <c r="E984" i="7"/>
  <c r="D984" i="7"/>
  <c r="C984" i="7"/>
  <c r="L983" i="7"/>
  <c r="K983" i="7" s="1"/>
  <c r="I983" i="7"/>
  <c r="H983" i="7"/>
  <c r="F983" i="7"/>
  <c r="E983" i="7"/>
  <c r="D983" i="7"/>
  <c r="C983" i="7"/>
  <c r="L982" i="7"/>
  <c r="I982" i="7"/>
  <c r="H982" i="7"/>
  <c r="F982" i="7"/>
  <c r="E982" i="7"/>
  <c r="D982" i="7"/>
  <c r="C982" i="7"/>
  <c r="L981" i="7"/>
  <c r="I981" i="7"/>
  <c r="H981" i="7"/>
  <c r="F981" i="7"/>
  <c r="E981" i="7"/>
  <c r="D981" i="7"/>
  <c r="C981" i="7"/>
  <c r="L980" i="7"/>
  <c r="I980" i="7"/>
  <c r="H980" i="7"/>
  <c r="F980" i="7"/>
  <c r="E980" i="7"/>
  <c r="D980" i="7"/>
  <c r="C980" i="7"/>
  <c r="L979" i="7"/>
  <c r="I979" i="7"/>
  <c r="H979" i="7"/>
  <c r="F979" i="7"/>
  <c r="E979" i="7"/>
  <c r="D979" i="7"/>
  <c r="C979" i="7"/>
  <c r="L978" i="7"/>
  <c r="I978" i="7"/>
  <c r="H978" i="7"/>
  <c r="F978" i="7"/>
  <c r="E978" i="7"/>
  <c r="D978" i="7"/>
  <c r="C978" i="7"/>
  <c r="L977" i="7"/>
  <c r="K977" i="7" s="1"/>
  <c r="I977" i="7"/>
  <c r="H977" i="7"/>
  <c r="F977" i="7"/>
  <c r="E977" i="7"/>
  <c r="D977" i="7"/>
  <c r="C977" i="7"/>
  <c r="L976" i="7"/>
  <c r="K976" i="7" s="1"/>
  <c r="I976" i="7"/>
  <c r="H976" i="7"/>
  <c r="F976" i="7"/>
  <c r="E976" i="7"/>
  <c r="D976" i="7"/>
  <c r="C976" i="7"/>
  <c r="L975" i="7"/>
  <c r="I975" i="7"/>
  <c r="H975" i="7"/>
  <c r="F975" i="7"/>
  <c r="E975" i="7"/>
  <c r="D975" i="7"/>
  <c r="C975" i="7"/>
  <c r="L974" i="7"/>
  <c r="K974" i="7" s="1"/>
  <c r="I974" i="7"/>
  <c r="H974" i="7"/>
  <c r="F974" i="7"/>
  <c r="E974" i="7"/>
  <c r="D974" i="7"/>
  <c r="C974" i="7"/>
  <c r="L973" i="7"/>
  <c r="I973" i="7"/>
  <c r="H973" i="7"/>
  <c r="F973" i="7"/>
  <c r="E973" i="7"/>
  <c r="D973" i="7"/>
  <c r="C973" i="7"/>
  <c r="L972" i="7"/>
  <c r="I972" i="7"/>
  <c r="H972" i="7"/>
  <c r="F972" i="7"/>
  <c r="E972" i="7"/>
  <c r="D972" i="7"/>
  <c r="C972" i="7"/>
  <c r="L971" i="7"/>
  <c r="K971" i="7" s="1"/>
  <c r="I971" i="7"/>
  <c r="H971" i="7"/>
  <c r="F971" i="7"/>
  <c r="E971" i="7"/>
  <c r="D971" i="7"/>
  <c r="C971" i="7"/>
  <c r="L970" i="7"/>
  <c r="I970" i="7"/>
  <c r="H970" i="7"/>
  <c r="F970" i="7"/>
  <c r="E970" i="7"/>
  <c r="D970" i="7"/>
  <c r="C970" i="7"/>
  <c r="L969" i="7"/>
  <c r="I969" i="7"/>
  <c r="H969" i="7"/>
  <c r="F969" i="7"/>
  <c r="E969" i="7"/>
  <c r="D969" i="7"/>
  <c r="C969" i="7"/>
  <c r="L968" i="7"/>
  <c r="I968" i="7"/>
  <c r="H968" i="7"/>
  <c r="F968" i="7"/>
  <c r="E968" i="7"/>
  <c r="D968" i="7"/>
  <c r="C968" i="7"/>
  <c r="L967" i="7"/>
  <c r="I967" i="7"/>
  <c r="H967" i="7"/>
  <c r="F967" i="7"/>
  <c r="E967" i="7"/>
  <c r="D967" i="7"/>
  <c r="C967" i="7"/>
  <c r="L966" i="7"/>
  <c r="K966" i="7" s="1"/>
  <c r="I966" i="7"/>
  <c r="H966" i="7"/>
  <c r="F966" i="7"/>
  <c r="E966" i="7"/>
  <c r="D966" i="7"/>
  <c r="C966" i="7"/>
  <c r="L965" i="7"/>
  <c r="I965" i="7"/>
  <c r="H965" i="7"/>
  <c r="F965" i="7"/>
  <c r="E965" i="7"/>
  <c r="D965" i="7"/>
  <c r="C965" i="7"/>
  <c r="L964" i="7"/>
  <c r="I964" i="7"/>
  <c r="H964" i="7"/>
  <c r="F964" i="7"/>
  <c r="E964" i="7"/>
  <c r="D964" i="7"/>
  <c r="C964" i="7"/>
  <c r="L963" i="7"/>
  <c r="I963" i="7"/>
  <c r="H963" i="7"/>
  <c r="F963" i="7"/>
  <c r="E963" i="7"/>
  <c r="D963" i="7"/>
  <c r="C963" i="7"/>
  <c r="L962" i="7"/>
  <c r="I962" i="7"/>
  <c r="H962" i="7"/>
  <c r="F962" i="7"/>
  <c r="E962" i="7"/>
  <c r="D962" i="7"/>
  <c r="C962" i="7"/>
  <c r="L961" i="7"/>
  <c r="I961" i="7"/>
  <c r="H961" i="7"/>
  <c r="F961" i="7"/>
  <c r="E961" i="7"/>
  <c r="D961" i="7"/>
  <c r="C961" i="7"/>
  <c r="L960" i="7"/>
  <c r="K960" i="7" s="1"/>
  <c r="I960" i="7"/>
  <c r="H960" i="7"/>
  <c r="F960" i="7"/>
  <c r="E960" i="7"/>
  <c r="D960" i="7"/>
  <c r="C960" i="7"/>
  <c r="L959" i="7"/>
  <c r="I959" i="7"/>
  <c r="H959" i="7"/>
  <c r="F959" i="7"/>
  <c r="E959" i="7"/>
  <c r="D959" i="7"/>
  <c r="C959" i="7"/>
  <c r="L958" i="7"/>
  <c r="I958" i="7"/>
  <c r="H958" i="7"/>
  <c r="F958" i="7"/>
  <c r="E958" i="7"/>
  <c r="D958" i="7"/>
  <c r="C958" i="7"/>
  <c r="L957" i="7"/>
  <c r="I957" i="7"/>
  <c r="H957" i="7"/>
  <c r="F957" i="7"/>
  <c r="E957" i="7"/>
  <c r="D957" i="7"/>
  <c r="C957" i="7"/>
  <c r="L956" i="7"/>
  <c r="I956" i="7"/>
  <c r="H956" i="7"/>
  <c r="F956" i="7"/>
  <c r="E956" i="7"/>
  <c r="D956" i="7"/>
  <c r="C956" i="7"/>
  <c r="L955" i="7"/>
  <c r="I955" i="7"/>
  <c r="H955" i="7"/>
  <c r="F955" i="7"/>
  <c r="E955" i="7"/>
  <c r="D955" i="7"/>
  <c r="C955" i="7"/>
  <c r="L954" i="7"/>
  <c r="I954" i="7"/>
  <c r="H954" i="7"/>
  <c r="F954" i="7"/>
  <c r="E954" i="7"/>
  <c r="D954" i="7"/>
  <c r="C954" i="7"/>
  <c r="L953" i="7"/>
  <c r="I953" i="7"/>
  <c r="H953" i="7"/>
  <c r="F953" i="7"/>
  <c r="E953" i="7"/>
  <c r="D953" i="7"/>
  <c r="C953" i="7"/>
  <c r="L952" i="7"/>
  <c r="I952" i="7"/>
  <c r="H952" i="7"/>
  <c r="F952" i="7"/>
  <c r="E952" i="7"/>
  <c r="D952" i="7"/>
  <c r="C952" i="7"/>
  <c r="L951" i="7"/>
  <c r="I951" i="7"/>
  <c r="H951" i="7"/>
  <c r="F951" i="7"/>
  <c r="E951" i="7"/>
  <c r="D951" i="7"/>
  <c r="C951" i="7"/>
  <c r="L950" i="7"/>
  <c r="I950" i="7"/>
  <c r="H950" i="7"/>
  <c r="F950" i="7"/>
  <c r="E950" i="7"/>
  <c r="D950" i="7"/>
  <c r="C950" i="7"/>
  <c r="L949" i="7"/>
  <c r="I949" i="7"/>
  <c r="H949" i="7"/>
  <c r="F949" i="7"/>
  <c r="E949" i="7"/>
  <c r="D949" i="7"/>
  <c r="C949" i="7"/>
  <c r="L948" i="7"/>
  <c r="I948" i="7"/>
  <c r="H948" i="7"/>
  <c r="F948" i="7"/>
  <c r="E948" i="7"/>
  <c r="D948" i="7"/>
  <c r="C948" i="7"/>
  <c r="L947" i="7"/>
  <c r="I947" i="7"/>
  <c r="H947" i="7"/>
  <c r="F947" i="7"/>
  <c r="E947" i="7"/>
  <c r="D947" i="7"/>
  <c r="C947" i="7"/>
  <c r="L946" i="7"/>
  <c r="I946" i="7"/>
  <c r="H946" i="7"/>
  <c r="F946" i="7"/>
  <c r="E946" i="7"/>
  <c r="D946" i="7"/>
  <c r="C946" i="7"/>
  <c r="L945" i="7"/>
  <c r="I945" i="7"/>
  <c r="H945" i="7"/>
  <c r="F945" i="7"/>
  <c r="E945" i="7"/>
  <c r="D945" i="7"/>
  <c r="C945" i="7"/>
  <c r="L944" i="7"/>
  <c r="I944" i="7"/>
  <c r="H944" i="7"/>
  <c r="F944" i="7"/>
  <c r="E944" i="7"/>
  <c r="D944" i="7"/>
  <c r="C944" i="7"/>
  <c r="L943" i="7"/>
  <c r="I943" i="7"/>
  <c r="H943" i="7"/>
  <c r="F943" i="7"/>
  <c r="E943" i="7"/>
  <c r="D943" i="7"/>
  <c r="C943" i="7"/>
  <c r="L942" i="7"/>
  <c r="I942" i="7"/>
  <c r="H942" i="7"/>
  <c r="F942" i="7"/>
  <c r="E942" i="7"/>
  <c r="D942" i="7"/>
  <c r="C942" i="7"/>
  <c r="L941" i="7"/>
  <c r="I941" i="7"/>
  <c r="H941" i="7"/>
  <c r="F941" i="7"/>
  <c r="E941" i="7"/>
  <c r="D941" i="7"/>
  <c r="C941" i="7"/>
  <c r="L940" i="7"/>
  <c r="K940" i="7" s="1"/>
  <c r="I940" i="7"/>
  <c r="H940" i="7"/>
  <c r="F940" i="7"/>
  <c r="E940" i="7"/>
  <c r="D940" i="7"/>
  <c r="C940" i="7"/>
  <c r="L939" i="7"/>
  <c r="I939" i="7"/>
  <c r="H939" i="7"/>
  <c r="F939" i="7"/>
  <c r="E939" i="7"/>
  <c r="D939" i="7"/>
  <c r="C939" i="7"/>
  <c r="L938" i="7"/>
  <c r="I938" i="7"/>
  <c r="H938" i="7"/>
  <c r="F938" i="7"/>
  <c r="E938" i="7"/>
  <c r="D938" i="7"/>
  <c r="C938" i="7"/>
  <c r="L937" i="7"/>
  <c r="I937" i="7"/>
  <c r="H937" i="7"/>
  <c r="F937" i="7"/>
  <c r="E937" i="7"/>
  <c r="D937" i="7"/>
  <c r="C937" i="7"/>
  <c r="L936" i="7"/>
  <c r="K936" i="7" s="1"/>
  <c r="I936" i="7"/>
  <c r="H936" i="7"/>
  <c r="F936" i="7"/>
  <c r="E936" i="7"/>
  <c r="D936" i="7"/>
  <c r="C936" i="7"/>
  <c r="L935" i="7"/>
  <c r="I935" i="7"/>
  <c r="H935" i="7"/>
  <c r="F935" i="7"/>
  <c r="E935" i="7"/>
  <c r="D935" i="7"/>
  <c r="C935" i="7"/>
  <c r="L934" i="7"/>
  <c r="I934" i="7"/>
  <c r="H934" i="7"/>
  <c r="F934" i="7"/>
  <c r="E934" i="7"/>
  <c r="D934" i="7"/>
  <c r="C934" i="7"/>
  <c r="L933" i="7"/>
  <c r="I933" i="7"/>
  <c r="H933" i="7"/>
  <c r="F933" i="7"/>
  <c r="E933" i="7"/>
  <c r="D933" i="7"/>
  <c r="C933" i="7"/>
  <c r="L932" i="7"/>
  <c r="I932" i="7"/>
  <c r="H932" i="7"/>
  <c r="F932" i="7"/>
  <c r="E932" i="7"/>
  <c r="D932" i="7"/>
  <c r="C932" i="7"/>
  <c r="L931" i="7"/>
  <c r="I931" i="7"/>
  <c r="H931" i="7"/>
  <c r="F931" i="7"/>
  <c r="E931" i="7"/>
  <c r="D931" i="7"/>
  <c r="C931" i="7"/>
  <c r="L930" i="7"/>
  <c r="I930" i="7"/>
  <c r="H930" i="7"/>
  <c r="F930" i="7"/>
  <c r="E930" i="7"/>
  <c r="D930" i="7"/>
  <c r="C930" i="7"/>
  <c r="L929" i="7"/>
  <c r="I929" i="7"/>
  <c r="H929" i="7"/>
  <c r="F929" i="7"/>
  <c r="E929" i="7"/>
  <c r="D929" i="7"/>
  <c r="C929" i="7"/>
  <c r="L928" i="7"/>
  <c r="I928" i="7"/>
  <c r="H928" i="7"/>
  <c r="F928" i="7"/>
  <c r="E928" i="7"/>
  <c r="D928" i="7"/>
  <c r="C928" i="7"/>
  <c r="L927" i="7"/>
  <c r="I927" i="7"/>
  <c r="H927" i="7"/>
  <c r="F927" i="7"/>
  <c r="E927" i="7"/>
  <c r="D927" i="7"/>
  <c r="C927" i="7"/>
  <c r="L926" i="7"/>
  <c r="I926" i="7"/>
  <c r="H926" i="7"/>
  <c r="F926" i="7"/>
  <c r="E926" i="7"/>
  <c r="D926" i="7"/>
  <c r="C926" i="7"/>
  <c r="L925" i="7"/>
  <c r="K925" i="7" s="1"/>
  <c r="I925" i="7"/>
  <c r="H925" i="7"/>
  <c r="F925" i="7"/>
  <c r="E925" i="7"/>
  <c r="D925" i="7"/>
  <c r="C925" i="7"/>
  <c r="L924" i="7"/>
  <c r="I924" i="7"/>
  <c r="H924" i="7"/>
  <c r="F924" i="7"/>
  <c r="E924" i="7"/>
  <c r="D924" i="7"/>
  <c r="C924" i="7"/>
  <c r="L923" i="7"/>
  <c r="I923" i="7"/>
  <c r="H923" i="7"/>
  <c r="F923" i="7"/>
  <c r="E923" i="7"/>
  <c r="D923" i="7"/>
  <c r="C923" i="7"/>
  <c r="L922" i="7"/>
  <c r="K922" i="7" s="1"/>
  <c r="I922" i="7"/>
  <c r="H922" i="7"/>
  <c r="F922" i="7"/>
  <c r="E922" i="7"/>
  <c r="D922" i="7"/>
  <c r="C922" i="7"/>
  <c r="L921" i="7"/>
  <c r="I921" i="7"/>
  <c r="H921" i="7"/>
  <c r="F921" i="7"/>
  <c r="E921" i="7"/>
  <c r="D921" i="7"/>
  <c r="C921" i="7"/>
  <c r="L920" i="7"/>
  <c r="I920" i="7"/>
  <c r="H920" i="7"/>
  <c r="F920" i="7"/>
  <c r="E920" i="7"/>
  <c r="D920" i="7"/>
  <c r="C920" i="7"/>
  <c r="L919" i="7"/>
  <c r="K919" i="7" s="1"/>
  <c r="I919" i="7"/>
  <c r="H919" i="7"/>
  <c r="F919" i="7"/>
  <c r="E919" i="7"/>
  <c r="D919" i="7"/>
  <c r="C919" i="7"/>
  <c r="L918" i="7"/>
  <c r="I918" i="7"/>
  <c r="H918" i="7"/>
  <c r="F918" i="7"/>
  <c r="E918" i="7"/>
  <c r="D918" i="7"/>
  <c r="C918" i="7"/>
  <c r="L917" i="7"/>
  <c r="I917" i="7"/>
  <c r="H917" i="7"/>
  <c r="F917" i="7"/>
  <c r="E917" i="7"/>
  <c r="D917" i="7"/>
  <c r="C917" i="7"/>
  <c r="L916" i="7"/>
  <c r="I916" i="7"/>
  <c r="H916" i="7"/>
  <c r="F916" i="7"/>
  <c r="E916" i="7"/>
  <c r="D916" i="7"/>
  <c r="C916" i="7"/>
  <c r="L915" i="7"/>
  <c r="I915" i="7"/>
  <c r="H915" i="7"/>
  <c r="F915" i="7"/>
  <c r="E915" i="7"/>
  <c r="D915" i="7"/>
  <c r="C915" i="7"/>
  <c r="L914" i="7"/>
  <c r="K914" i="7" s="1"/>
  <c r="I914" i="7"/>
  <c r="H914" i="7"/>
  <c r="F914" i="7"/>
  <c r="E914" i="7"/>
  <c r="D914" i="7"/>
  <c r="C914" i="7"/>
  <c r="L913" i="7"/>
  <c r="I913" i="7"/>
  <c r="H913" i="7"/>
  <c r="F913" i="7"/>
  <c r="E913" i="7"/>
  <c r="D913" i="7"/>
  <c r="C913" i="7"/>
  <c r="L912" i="7"/>
  <c r="I912" i="7"/>
  <c r="H912" i="7"/>
  <c r="F912" i="7"/>
  <c r="E912" i="7"/>
  <c r="D912" i="7"/>
  <c r="C912" i="7"/>
  <c r="L911" i="7"/>
  <c r="I911" i="7"/>
  <c r="H911" i="7"/>
  <c r="F911" i="7"/>
  <c r="E911" i="7"/>
  <c r="D911" i="7"/>
  <c r="C911" i="7"/>
  <c r="L910" i="7"/>
  <c r="K910" i="7" s="1"/>
  <c r="I910" i="7"/>
  <c r="H910" i="7"/>
  <c r="F910" i="7"/>
  <c r="E910" i="7"/>
  <c r="D910" i="7"/>
  <c r="C910" i="7"/>
  <c r="L909" i="7"/>
  <c r="I909" i="7"/>
  <c r="H909" i="7"/>
  <c r="F909" i="7"/>
  <c r="E909" i="7"/>
  <c r="D909" i="7"/>
  <c r="C909" i="7"/>
  <c r="L908" i="7"/>
  <c r="K908" i="7" s="1"/>
  <c r="I908" i="7"/>
  <c r="H908" i="7"/>
  <c r="F908" i="7"/>
  <c r="E908" i="7"/>
  <c r="D908" i="7"/>
  <c r="C908" i="7"/>
  <c r="L907" i="7"/>
  <c r="I907" i="7"/>
  <c r="H907" i="7"/>
  <c r="F907" i="7"/>
  <c r="E907" i="7"/>
  <c r="D907" i="7"/>
  <c r="C907" i="7"/>
  <c r="L906" i="7"/>
  <c r="K906" i="7" s="1"/>
  <c r="I906" i="7"/>
  <c r="H906" i="7"/>
  <c r="F906" i="7"/>
  <c r="E906" i="7"/>
  <c r="D906" i="7"/>
  <c r="C906" i="7"/>
  <c r="L905" i="7"/>
  <c r="I905" i="7"/>
  <c r="H905" i="7"/>
  <c r="F905" i="7"/>
  <c r="E905" i="7"/>
  <c r="D905" i="7"/>
  <c r="C905" i="7"/>
  <c r="L904" i="7"/>
  <c r="I904" i="7"/>
  <c r="H904" i="7"/>
  <c r="F904" i="7"/>
  <c r="E904" i="7"/>
  <c r="D904" i="7"/>
  <c r="C904" i="7"/>
  <c r="L903" i="7"/>
  <c r="K903" i="7" s="1"/>
  <c r="I903" i="7"/>
  <c r="H903" i="7"/>
  <c r="F903" i="7"/>
  <c r="E903" i="7"/>
  <c r="D903" i="7"/>
  <c r="C903" i="7"/>
  <c r="L902" i="7"/>
  <c r="I902" i="7"/>
  <c r="H902" i="7"/>
  <c r="F902" i="7"/>
  <c r="E902" i="7"/>
  <c r="D902" i="7"/>
  <c r="C902" i="7"/>
  <c r="L901" i="7"/>
  <c r="I901" i="7"/>
  <c r="H901" i="7"/>
  <c r="F901" i="7"/>
  <c r="E901" i="7"/>
  <c r="D901" i="7"/>
  <c r="C901" i="7"/>
  <c r="L900" i="7"/>
  <c r="I900" i="7"/>
  <c r="H900" i="7"/>
  <c r="F900" i="7"/>
  <c r="E900" i="7"/>
  <c r="D900" i="7"/>
  <c r="C900" i="7"/>
  <c r="L899" i="7"/>
  <c r="I899" i="7"/>
  <c r="H899" i="7"/>
  <c r="F899" i="7"/>
  <c r="E899" i="7"/>
  <c r="D899" i="7"/>
  <c r="C899" i="7"/>
  <c r="L898" i="7"/>
  <c r="K898" i="7" s="1"/>
  <c r="I898" i="7"/>
  <c r="H898" i="7"/>
  <c r="F898" i="7"/>
  <c r="E898" i="7"/>
  <c r="D898" i="7"/>
  <c r="C898" i="7"/>
  <c r="L897" i="7"/>
  <c r="I897" i="7"/>
  <c r="H897" i="7"/>
  <c r="F897" i="7"/>
  <c r="E897" i="7"/>
  <c r="D897" i="7"/>
  <c r="C897" i="7"/>
  <c r="L896" i="7"/>
  <c r="I896" i="7"/>
  <c r="H896" i="7"/>
  <c r="F896" i="7"/>
  <c r="E896" i="7"/>
  <c r="D896" i="7"/>
  <c r="C896" i="7"/>
  <c r="L895" i="7"/>
  <c r="K895" i="7" s="1"/>
  <c r="I895" i="7"/>
  <c r="H895" i="7"/>
  <c r="F895" i="7"/>
  <c r="E895" i="7"/>
  <c r="D895" i="7"/>
  <c r="C895" i="7"/>
  <c r="L894" i="7"/>
  <c r="I894" i="7"/>
  <c r="H894" i="7"/>
  <c r="F894" i="7"/>
  <c r="E894" i="7"/>
  <c r="D894" i="7"/>
  <c r="C894" i="7"/>
  <c r="L893" i="7"/>
  <c r="I893" i="7"/>
  <c r="H893" i="7"/>
  <c r="F893" i="7"/>
  <c r="E893" i="7"/>
  <c r="D893" i="7"/>
  <c r="C893" i="7"/>
  <c r="L892" i="7"/>
  <c r="I892" i="7"/>
  <c r="H892" i="7"/>
  <c r="F892" i="7"/>
  <c r="E892" i="7"/>
  <c r="D892" i="7"/>
  <c r="C892" i="7"/>
  <c r="L891" i="7"/>
  <c r="I891" i="7"/>
  <c r="H891" i="7"/>
  <c r="F891" i="7"/>
  <c r="E891" i="7"/>
  <c r="D891" i="7"/>
  <c r="C891" i="7"/>
  <c r="L890" i="7"/>
  <c r="I890" i="7"/>
  <c r="H890" i="7"/>
  <c r="F890" i="7"/>
  <c r="E890" i="7"/>
  <c r="D890" i="7"/>
  <c r="C890" i="7"/>
  <c r="L889" i="7"/>
  <c r="I889" i="7"/>
  <c r="H889" i="7"/>
  <c r="F889" i="7"/>
  <c r="E889" i="7"/>
  <c r="D889" i="7"/>
  <c r="C889" i="7"/>
  <c r="L888" i="7"/>
  <c r="I888" i="7"/>
  <c r="H888" i="7"/>
  <c r="F888" i="7"/>
  <c r="E888" i="7"/>
  <c r="D888" i="7"/>
  <c r="C888" i="7"/>
  <c r="L887" i="7"/>
  <c r="I887" i="7"/>
  <c r="H887" i="7"/>
  <c r="F887" i="7"/>
  <c r="E887" i="7"/>
  <c r="D887" i="7"/>
  <c r="C887" i="7"/>
  <c r="L886" i="7"/>
  <c r="I886" i="7"/>
  <c r="H886" i="7"/>
  <c r="F886" i="7"/>
  <c r="E886" i="7"/>
  <c r="D886" i="7"/>
  <c r="C886" i="7"/>
  <c r="L885" i="7"/>
  <c r="I885" i="7"/>
  <c r="H885" i="7"/>
  <c r="F885" i="7"/>
  <c r="E885" i="7"/>
  <c r="D885" i="7"/>
  <c r="C885" i="7"/>
  <c r="L884" i="7"/>
  <c r="I884" i="7"/>
  <c r="H884" i="7"/>
  <c r="F884" i="7"/>
  <c r="E884" i="7"/>
  <c r="D884" i="7"/>
  <c r="C884" i="7"/>
  <c r="L883" i="7"/>
  <c r="K883" i="7" s="1"/>
  <c r="I883" i="7"/>
  <c r="H883" i="7"/>
  <c r="F883" i="7"/>
  <c r="E883" i="7"/>
  <c r="D883" i="7"/>
  <c r="C883" i="7"/>
  <c r="L882" i="7"/>
  <c r="K882" i="7" s="1"/>
  <c r="I882" i="7"/>
  <c r="H882" i="7"/>
  <c r="F882" i="7"/>
  <c r="E882" i="7"/>
  <c r="D882" i="7"/>
  <c r="C882" i="7"/>
  <c r="L881" i="7"/>
  <c r="I881" i="7"/>
  <c r="H881" i="7"/>
  <c r="F881" i="7"/>
  <c r="E881" i="7"/>
  <c r="D881" i="7"/>
  <c r="C881" i="7"/>
  <c r="L880" i="7"/>
  <c r="I880" i="7"/>
  <c r="H880" i="7"/>
  <c r="F880" i="7"/>
  <c r="E880" i="7"/>
  <c r="D880" i="7"/>
  <c r="C880" i="7"/>
  <c r="L879" i="7"/>
  <c r="I879" i="7"/>
  <c r="H879" i="7"/>
  <c r="F879" i="7"/>
  <c r="E879" i="7"/>
  <c r="D879" i="7"/>
  <c r="C879" i="7"/>
  <c r="L878" i="7"/>
  <c r="I878" i="7"/>
  <c r="H878" i="7"/>
  <c r="F878" i="7"/>
  <c r="E878" i="7"/>
  <c r="D878" i="7"/>
  <c r="C878" i="7"/>
  <c r="L877" i="7"/>
  <c r="K877" i="7" s="1"/>
  <c r="I877" i="7"/>
  <c r="H877" i="7"/>
  <c r="F877" i="7"/>
  <c r="E877" i="7"/>
  <c r="D877" i="7"/>
  <c r="C877" i="7"/>
  <c r="L876" i="7"/>
  <c r="K876" i="7" s="1"/>
  <c r="I876" i="7"/>
  <c r="H876" i="7"/>
  <c r="F876" i="7"/>
  <c r="E876" i="7"/>
  <c r="D876" i="7"/>
  <c r="C876" i="7"/>
  <c r="L875" i="7"/>
  <c r="K875" i="7" s="1"/>
  <c r="I875" i="7"/>
  <c r="H875" i="7"/>
  <c r="F875" i="7"/>
  <c r="E875" i="7"/>
  <c r="D875" i="7"/>
  <c r="C875" i="7"/>
  <c r="L874" i="7"/>
  <c r="I874" i="7"/>
  <c r="H874" i="7"/>
  <c r="F874" i="7"/>
  <c r="E874" i="7"/>
  <c r="D874" i="7"/>
  <c r="C874" i="7"/>
  <c r="L873" i="7"/>
  <c r="I873" i="7"/>
  <c r="H873" i="7"/>
  <c r="F873" i="7"/>
  <c r="E873" i="7"/>
  <c r="D873" i="7"/>
  <c r="C873" i="7"/>
  <c r="L872" i="7"/>
  <c r="I872" i="7"/>
  <c r="H872" i="7"/>
  <c r="F872" i="7"/>
  <c r="E872" i="7"/>
  <c r="D872" i="7"/>
  <c r="C872" i="7"/>
  <c r="L871" i="7"/>
  <c r="I871" i="7"/>
  <c r="H871" i="7"/>
  <c r="F871" i="7"/>
  <c r="E871" i="7"/>
  <c r="D871" i="7"/>
  <c r="C871" i="7"/>
  <c r="L870" i="7"/>
  <c r="I870" i="7"/>
  <c r="H870" i="7"/>
  <c r="F870" i="7"/>
  <c r="E870" i="7"/>
  <c r="D870" i="7"/>
  <c r="C870" i="7"/>
  <c r="L869" i="7"/>
  <c r="I869" i="7"/>
  <c r="H869" i="7"/>
  <c r="F869" i="7"/>
  <c r="E869" i="7"/>
  <c r="D869" i="7"/>
  <c r="C869" i="7"/>
  <c r="L868" i="7"/>
  <c r="K868" i="7" s="1"/>
  <c r="I868" i="7"/>
  <c r="H868" i="7"/>
  <c r="F868" i="7"/>
  <c r="E868" i="7"/>
  <c r="D868" i="7"/>
  <c r="C868" i="7"/>
  <c r="L867" i="7"/>
  <c r="I867" i="7"/>
  <c r="H867" i="7"/>
  <c r="F867" i="7"/>
  <c r="E867" i="7"/>
  <c r="D867" i="7"/>
  <c r="C867" i="7"/>
  <c r="L866" i="7"/>
  <c r="I866" i="7"/>
  <c r="H866" i="7"/>
  <c r="F866" i="7"/>
  <c r="E866" i="7"/>
  <c r="D866" i="7"/>
  <c r="C866" i="7"/>
  <c r="L865" i="7"/>
  <c r="I865" i="7"/>
  <c r="H865" i="7"/>
  <c r="F865" i="7"/>
  <c r="E865" i="7"/>
  <c r="D865" i="7"/>
  <c r="C865" i="7"/>
  <c r="L864" i="7"/>
  <c r="I864" i="7"/>
  <c r="H864" i="7"/>
  <c r="F864" i="7"/>
  <c r="E864" i="7"/>
  <c r="D864" i="7"/>
  <c r="C864" i="7"/>
  <c r="L863" i="7"/>
  <c r="I863" i="7"/>
  <c r="H863" i="7"/>
  <c r="F863" i="7"/>
  <c r="E863" i="7"/>
  <c r="D863" i="7"/>
  <c r="C863" i="7"/>
  <c r="L862" i="7"/>
  <c r="I862" i="7"/>
  <c r="H862" i="7"/>
  <c r="F862" i="7"/>
  <c r="E862" i="7"/>
  <c r="D862" i="7"/>
  <c r="C862" i="7"/>
  <c r="L861" i="7"/>
  <c r="I861" i="7"/>
  <c r="H861" i="7"/>
  <c r="F861" i="7"/>
  <c r="E861" i="7"/>
  <c r="D861" i="7"/>
  <c r="C861" i="7"/>
  <c r="L860" i="7"/>
  <c r="K860" i="7" s="1"/>
  <c r="I860" i="7"/>
  <c r="H860" i="7"/>
  <c r="F860" i="7"/>
  <c r="E860" i="7"/>
  <c r="D860" i="7"/>
  <c r="C860" i="7"/>
  <c r="L859" i="7"/>
  <c r="I859" i="7"/>
  <c r="H859" i="7"/>
  <c r="F859" i="7"/>
  <c r="E859" i="7"/>
  <c r="D859" i="7"/>
  <c r="C859" i="7"/>
  <c r="L858" i="7"/>
  <c r="I858" i="7"/>
  <c r="H858" i="7"/>
  <c r="F858" i="7"/>
  <c r="E858" i="7"/>
  <c r="D858" i="7"/>
  <c r="C858" i="7"/>
  <c r="L857" i="7"/>
  <c r="I857" i="7"/>
  <c r="H857" i="7"/>
  <c r="F857" i="7"/>
  <c r="E857" i="7"/>
  <c r="D857" i="7"/>
  <c r="C857" i="7"/>
  <c r="L856" i="7"/>
  <c r="I856" i="7"/>
  <c r="H856" i="7"/>
  <c r="F856" i="7"/>
  <c r="E856" i="7"/>
  <c r="D856" i="7"/>
  <c r="C856" i="7"/>
  <c r="L855" i="7"/>
  <c r="K855" i="7" s="1"/>
  <c r="I855" i="7"/>
  <c r="H855" i="7"/>
  <c r="F855" i="7"/>
  <c r="E855" i="7"/>
  <c r="D855" i="7"/>
  <c r="C855" i="7"/>
  <c r="L854" i="7"/>
  <c r="K854" i="7" s="1"/>
  <c r="I854" i="7"/>
  <c r="H854" i="7"/>
  <c r="F854" i="7"/>
  <c r="E854" i="7"/>
  <c r="D854" i="7"/>
  <c r="C854" i="7"/>
  <c r="L853" i="7"/>
  <c r="I853" i="7"/>
  <c r="H853" i="7"/>
  <c r="F853" i="7"/>
  <c r="E853" i="7"/>
  <c r="D853" i="7"/>
  <c r="C853" i="7"/>
  <c r="L852" i="7"/>
  <c r="I852" i="7"/>
  <c r="H852" i="7"/>
  <c r="F852" i="7"/>
  <c r="E852" i="7"/>
  <c r="D852" i="7"/>
  <c r="C852" i="7"/>
  <c r="L851" i="7"/>
  <c r="K851" i="7" s="1"/>
  <c r="I851" i="7"/>
  <c r="H851" i="7"/>
  <c r="F851" i="7"/>
  <c r="E851" i="7"/>
  <c r="D851" i="7"/>
  <c r="C851" i="7"/>
  <c r="L850" i="7"/>
  <c r="I850" i="7"/>
  <c r="H850" i="7"/>
  <c r="F850" i="7"/>
  <c r="E850" i="7"/>
  <c r="D850" i="7"/>
  <c r="C850" i="7"/>
  <c r="L849" i="7"/>
  <c r="I849" i="7"/>
  <c r="H849" i="7"/>
  <c r="F849" i="7"/>
  <c r="E849" i="7"/>
  <c r="D849" i="7"/>
  <c r="C849" i="7"/>
  <c r="L848" i="7"/>
  <c r="I848" i="7"/>
  <c r="H848" i="7"/>
  <c r="F848" i="7"/>
  <c r="E848" i="7"/>
  <c r="D848" i="7"/>
  <c r="C848" i="7"/>
  <c r="L847" i="7"/>
  <c r="I847" i="7"/>
  <c r="H847" i="7"/>
  <c r="F847" i="7"/>
  <c r="E847" i="7"/>
  <c r="D847" i="7"/>
  <c r="C847" i="7"/>
  <c r="L846" i="7"/>
  <c r="I846" i="7"/>
  <c r="H846" i="7"/>
  <c r="F846" i="7"/>
  <c r="E846" i="7"/>
  <c r="D846" i="7"/>
  <c r="C846" i="7"/>
  <c r="L845" i="7"/>
  <c r="I845" i="7"/>
  <c r="H845" i="7"/>
  <c r="F845" i="7"/>
  <c r="E845" i="7"/>
  <c r="D845" i="7"/>
  <c r="C845" i="7"/>
  <c r="L844" i="7"/>
  <c r="K844" i="7" s="1"/>
  <c r="I844" i="7"/>
  <c r="H844" i="7"/>
  <c r="F844" i="7"/>
  <c r="E844" i="7"/>
  <c r="D844" i="7"/>
  <c r="C844" i="7"/>
  <c r="L843" i="7"/>
  <c r="I843" i="7"/>
  <c r="H843" i="7"/>
  <c r="F843" i="7"/>
  <c r="E843" i="7"/>
  <c r="D843" i="7"/>
  <c r="C843" i="7"/>
  <c r="L842" i="7"/>
  <c r="I842" i="7"/>
  <c r="H842" i="7"/>
  <c r="F842" i="7"/>
  <c r="E842" i="7"/>
  <c r="D842" i="7"/>
  <c r="C842" i="7"/>
  <c r="L841" i="7"/>
  <c r="I841" i="7"/>
  <c r="H841" i="7"/>
  <c r="F841" i="7"/>
  <c r="E841" i="7"/>
  <c r="D841" i="7"/>
  <c r="C841" i="7"/>
  <c r="L840" i="7"/>
  <c r="I840" i="7"/>
  <c r="H840" i="7"/>
  <c r="F840" i="7"/>
  <c r="E840" i="7"/>
  <c r="D840" i="7"/>
  <c r="C840" i="7"/>
  <c r="L839" i="7"/>
  <c r="I839" i="7"/>
  <c r="H839" i="7"/>
  <c r="F839" i="7"/>
  <c r="E839" i="7"/>
  <c r="D839" i="7"/>
  <c r="C839" i="7"/>
  <c r="L838" i="7"/>
  <c r="I838" i="7"/>
  <c r="H838" i="7"/>
  <c r="F838" i="7"/>
  <c r="E838" i="7"/>
  <c r="D838" i="7"/>
  <c r="C838" i="7"/>
  <c r="L837" i="7"/>
  <c r="I837" i="7"/>
  <c r="H837" i="7"/>
  <c r="F837" i="7"/>
  <c r="E837" i="7"/>
  <c r="D837" i="7"/>
  <c r="C837" i="7"/>
  <c r="L836" i="7"/>
  <c r="K836" i="7" s="1"/>
  <c r="I836" i="7"/>
  <c r="H836" i="7"/>
  <c r="F836" i="7"/>
  <c r="E836" i="7"/>
  <c r="D836" i="7"/>
  <c r="C836" i="7"/>
  <c r="L835" i="7"/>
  <c r="K835" i="7" s="1"/>
  <c r="I835" i="7"/>
  <c r="H835" i="7"/>
  <c r="F835" i="7"/>
  <c r="E835" i="7"/>
  <c r="D835" i="7"/>
  <c r="C835" i="7"/>
  <c r="L834" i="7"/>
  <c r="K834" i="7" s="1"/>
  <c r="I834" i="7"/>
  <c r="H834" i="7"/>
  <c r="F834" i="7"/>
  <c r="E834" i="7"/>
  <c r="D834" i="7"/>
  <c r="C834" i="7"/>
  <c r="L833" i="7"/>
  <c r="I833" i="7"/>
  <c r="H833" i="7"/>
  <c r="F833" i="7"/>
  <c r="E833" i="7"/>
  <c r="D833" i="7"/>
  <c r="C833" i="7"/>
  <c r="L832" i="7"/>
  <c r="I832" i="7"/>
  <c r="H832" i="7"/>
  <c r="F832" i="7"/>
  <c r="E832" i="7"/>
  <c r="D832" i="7"/>
  <c r="C832" i="7"/>
  <c r="L831" i="7"/>
  <c r="I831" i="7"/>
  <c r="H831" i="7"/>
  <c r="F831" i="7"/>
  <c r="E831" i="7"/>
  <c r="D831" i="7"/>
  <c r="C831" i="7"/>
  <c r="L830" i="7"/>
  <c r="I830" i="7"/>
  <c r="H830" i="7"/>
  <c r="F830" i="7"/>
  <c r="E830" i="7"/>
  <c r="D830" i="7"/>
  <c r="C830" i="7"/>
  <c r="L829" i="7"/>
  <c r="I829" i="7"/>
  <c r="H829" i="7"/>
  <c r="F829" i="7"/>
  <c r="E829" i="7"/>
  <c r="D829" i="7"/>
  <c r="C829" i="7"/>
  <c r="L828" i="7"/>
  <c r="K828" i="7" s="1"/>
  <c r="I828" i="7"/>
  <c r="H828" i="7"/>
  <c r="F828" i="7"/>
  <c r="E828" i="7"/>
  <c r="D828" i="7"/>
  <c r="C828" i="7"/>
  <c r="L827" i="7"/>
  <c r="I827" i="7"/>
  <c r="H827" i="7"/>
  <c r="F827" i="7"/>
  <c r="E827" i="7"/>
  <c r="D827" i="7"/>
  <c r="C827" i="7"/>
  <c r="L826" i="7"/>
  <c r="I826" i="7"/>
  <c r="H826" i="7"/>
  <c r="F826" i="7"/>
  <c r="E826" i="7"/>
  <c r="D826" i="7"/>
  <c r="C826" i="7"/>
  <c r="L825" i="7"/>
  <c r="I825" i="7"/>
  <c r="H825" i="7"/>
  <c r="F825" i="7"/>
  <c r="E825" i="7"/>
  <c r="D825" i="7"/>
  <c r="C825" i="7"/>
  <c r="L824" i="7"/>
  <c r="K824" i="7" s="1"/>
  <c r="I824" i="7"/>
  <c r="H824" i="7"/>
  <c r="F824" i="7"/>
  <c r="E824" i="7"/>
  <c r="D824" i="7"/>
  <c r="C824" i="7"/>
  <c r="L823" i="7"/>
  <c r="I823" i="7"/>
  <c r="H823" i="7"/>
  <c r="F823" i="7"/>
  <c r="E823" i="7"/>
  <c r="D823" i="7"/>
  <c r="C823" i="7"/>
  <c r="L822" i="7"/>
  <c r="I822" i="7"/>
  <c r="H822" i="7"/>
  <c r="F822" i="7"/>
  <c r="E822" i="7"/>
  <c r="D822" i="7"/>
  <c r="C822" i="7"/>
  <c r="L821" i="7"/>
  <c r="I821" i="7"/>
  <c r="H821" i="7"/>
  <c r="F821" i="7"/>
  <c r="E821" i="7"/>
  <c r="D821" i="7"/>
  <c r="C821" i="7"/>
  <c r="L820" i="7"/>
  <c r="I820" i="7"/>
  <c r="H820" i="7"/>
  <c r="F820" i="7"/>
  <c r="E820" i="7"/>
  <c r="D820" i="7"/>
  <c r="C820" i="7"/>
  <c r="L819" i="7"/>
  <c r="K819" i="7" s="1"/>
  <c r="I819" i="7"/>
  <c r="H819" i="7"/>
  <c r="F819" i="7"/>
  <c r="E819" i="7"/>
  <c r="D819" i="7"/>
  <c r="C819" i="7"/>
  <c r="L818" i="7"/>
  <c r="I818" i="7"/>
  <c r="H818" i="7"/>
  <c r="F818" i="7"/>
  <c r="E818" i="7"/>
  <c r="D818" i="7"/>
  <c r="C818" i="7"/>
  <c r="L817" i="7"/>
  <c r="I817" i="7"/>
  <c r="H817" i="7"/>
  <c r="F817" i="7"/>
  <c r="E817" i="7"/>
  <c r="D817" i="7"/>
  <c r="C817" i="7"/>
  <c r="L816" i="7"/>
  <c r="I816" i="7"/>
  <c r="H816" i="7"/>
  <c r="F816" i="7"/>
  <c r="E816" i="7"/>
  <c r="D816" i="7"/>
  <c r="C816" i="7"/>
  <c r="L815" i="7"/>
  <c r="I815" i="7"/>
  <c r="H815" i="7"/>
  <c r="F815" i="7"/>
  <c r="E815" i="7"/>
  <c r="D815" i="7"/>
  <c r="C815" i="7"/>
  <c r="L814" i="7"/>
  <c r="I814" i="7"/>
  <c r="H814" i="7"/>
  <c r="F814" i="7"/>
  <c r="E814" i="7"/>
  <c r="D814" i="7"/>
  <c r="C814" i="7"/>
  <c r="L813" i="7"/>
  <c r="I813" i="7"/>
  <c r="H813" i="7"/>
  <c r="F813" i="7"/>
  <c r="E813" i="7"/>
  <c r="D813" i="7"/>
  <c r="C813" i="7"/>
  <c r="L812" i="7"/>
  <c r="I812" i="7"/>
  <c r="H812" i="7"/>
  <c r="F812" i="7"/>
  <c r="E812" i="7"/>
  <c r="D812" i="7"/>
  <c r="C812" i="7"/>
  <c r="L811" i="7"/>
  <c r="I811" i="7"/>
  <c r="H811" i="7"/>
  <c r="F811" i="7"/>
  <c r="E811" i="7"/>
  <c r="D811" i="7"/>
  <c r="C811" i="7"/>
  <c r="L810" i="7"/>
  <c r="I810" i="7"/>
  <c r="H810" i="7"/>
  <c r="F810" i="7"/>
  <c r="E810" i="7"/>
  <c r="D810" i="7"/>
  <c r="C810" i="7"/>
  <c r="L809" i="7"/>
  <c r="I809" i="7"/>
  <c r="H809" i="7"/>
  <c r="F809" i="7"/>
  <c r="E809" i="7"/>
  <c r="D809" i="7"/>
  <c r="C809" i="7"/>
  <c r="L808" i="7"/>
  <c r="I808" i="7"/>
  <c r="H808" i="7"/>
  <c r="F808" i="7"/>
  <c r="E808" i="7"/>
  <c r="D808" i="7"/>
  <c r="C808" i="7"/>
  <c r="L807" i="7"/>
  <c r="I807" i="7"/>
  <c r="H807" i="7"/>
  <c r="F807" i="7"/>
  <c r="E807" i="7"/>
  <c r="D807" i="7"/>
  <c r="C807" i="7"/>
  <c r="L806" i="7"/>
  <c r="I806" i="7"/>
  <c r="H806" i="7"/>
  <c r="F806" i="7"/>
  <c r="E806" i="7"/>
  <c r="D806" i="7"/>
  <c r="C806" i="7"/>
  <c r="L805" i="7"/>
  <c r="I805" i="7"/>
  <c r="H805" i="7"/>
  <c r="F805" i="7"/>
  <c r="E805" i="7"/>
  <c r="D805" i="7"/>
  <c r="C805" i="7"/>
  <c r="L804" i="7"/>
  <c r="I804" i="7"/>
  <c r="H804" i="7"/>
  <c r="F804" i="7"/>
  <c r="E804" i="7"/>
  <c r="D804" i="7"/>
  <c r="C804" i="7"/>
  <c r="L803" i="7"/>
  <c r="I803" i="7"/>
  <c r="H803" i="7"/>
  <c r="F803" i="7"/>
  <c r="E803" i="7"/>
  <c r="D803" i="7"/>
  <c r="C803" i="7"/>
  <c r="L802" i="7"/>
  <c r="I802" i="7"/>
  <c r="H802" i="7"/>
  <c r="F802" i="7"/>
  <c r="E802" i="7"/>
  <c r="D802" i="7"/>
  <c r="C802" i="7"/>
  <c r="L801" i="7"/>
  <c r="K801" i="7" s="1"/>
  <c r="I801" i="7"/>
  <c r="H801" i="7"/>
  <c r="F801" i="7"/>
  <c r="E801" i="7"/>
  <c r="D801" i="7"/>
  <c r="C801" i="7"/>
  <c r="L800" i="7"/>
  <c r="I800" i="7"/>
  <c r="H800" i="7"/>
  <c r="F800" i="7"/>
  <c r="E800" i="7"/>
  <c r="D800" i="7"/>
  <c r="C800" i="7"/>
  <c r="L799" i="7"/>
  <c r="I799" i="7"/>
  <c r="H799" i="7"/>
  <c r="F799" i="7"/>
  <c r="E799" i="7"/>
  <c r="D799" i="7"/>
  <c r="C799" i="7"/>
  <c r="L798" i="7"/>
  <c r="I798" i="7"/>
  <c r="H798" i="7"/>
  <c r="F798" i="7"/>
  <c r="E798" i="7"/>
  <c r="D798" i="7"/>
  <c r="C798" i="7"/>
  <c r="L797" i="7"/>
  <c r="I797" i="7"/>
  <c r="H797" i="7"/>
  <c r="F797" i="7"/>
  <c r="E797" i="7"/>
  <c r="D797" i="7"/>
  <c r="C797" i="7"/>
  <c r="L796" i="7"/>
  <c r="I796" i="7"/>
  <c r="H796" i="7"/>
  <c r="F796" i="7"/>
  <c r="E796" i="7"/>
  <c r="D796" i="7"/>
  <c r="C796" i="7"/>
  <c r="L795" i="7"/>
  <c r="I795" i="7"/>
  <c r="H795" i="7"/>
  <c r="F795" i="7"/>
  <c r="E795" i="7"/>
  <c r="D795" i="7"/>
  <c r="C795" i="7"/>
  <c r="L794" i="7"/>
  <c r="I794" i="7"/>
  <c r="H794" i="7"/>
  <c r="F794" i="7"/>
  <c r="E794" i="7"/>
  <c r="D794" i="7"/>
  <c r="C794" i="7"/>
  <c r="L793" i="7"/>
  <c r="I793" i="7"/>
  <c r="H793" i="7"/>
  <c r="F793" i="7"/>
  <c r="E793" i="7"/>
  <c r="D793" i="7"/>
  <c r="C793" i="7"/>
  <c r="L792" i="7"/>
  <c r="I792" i="7"/>
  <c r="H792" i="7"/>
  <c r="F792" i="7"/>
  <c r="E792" i="7"/>
  <c r="D792" i="7"/>
  <c r="C792" i="7"/>
  <c r="L791" i="7"/>
  <c r="I791" i="7"/>
  <c r="H791" i="7"/>
  <c r="F791" i="7"/>
  <c r="E791" i="7"/>
  <c r="D791" i="7"/>
  <c r="C791" i="7"/>
  <c r="L790" i="7"/>
  <c r="I790" i="7"/>
  <c r="H790" i="7"/>
  <c r="F790" i="7"/>
  <c r="E790" i="7"/>
  <c r="D790" i="7"/>
  <c r="C790" i="7"/>
  <c r="L789" i="7"/>
  <c r="I789" i="7"/>
  <c r="H789" i="7"/>
  <c r="F789" i="7"/>
  <c r="E789" i="7"/>
  <c r="D789" i="7"/>
  <c r="C789" i="7"/>
  <c r="L788" i="7"/>
  <c r="I788" i="7"/>
  <c r="H788" i="7"/>
  <c r="F788" i="7"/>
  <c r="E788" i="7"/>
  <c r="D788" i="7"/>
  <c r="C788" i="7"/>
  <c r="L787" i="7"/>
  <c r="I787" i="7"/>
  <c r="H787" i="7"/>
  <c r="F787" i="7"/>
  <c r="E787" i="7"/>
  <c r="D787" i="7"/>
  <c r="C787" i="7"/>
  <c r="L786" i="7"/>
  <c r="I786" i="7"/>
  <c r="H786" i="7"/>
  <c r="F786" i="7"/>
  <c r="E786" i="7"/>
  <c r="D786" i="7"/>
  <c r="C786" i="7"/>
  <c r="L785" i="7"/>
  <c r="I785" i="7"/>
  <c r="H785" i="7"/>
  <c r="F785" i="7"/>
  <c r="E785" i="7"/>
  <c r="D785" i="7"/>
  <c r="C785" i="7"/>
  <c r="L784" i="7"/>
  <c r="I784" i="7"/>
  <c r="H784" i="7"/>
  <c r="F784" i="7"/>
  <c r="E784" i="7"/>
  <c r="D784" i="7"/>
  <c r="C784" i="7"/>
  <c r="L783" i="7"/>
  <c r="K783" i="7" s="1"/>
  <c r="I783" i="7"/>
  <c r="H783" i="7"/>
  <c r="F783" i="7"/>
  <c r="E783" i="7"/>
  <c r="D783" i="7"/>
  <c r="C783" i="7"/>
  <c r="L782" i="7"/>
  <c r="I782" i="7"/>
  <c r="H782" i="7"/>
  <c r="F782" i="7"/>
  <c r="E782" i="7"/>
  <c r="D782" i="7"/>
  <c r="C782" i="7"/>
  <c r="L781" i="7"/>
  <c r="K781" i="7" s="1"/>
  <c r="I781" i="7"/>
  <c r="H781" i="7"/>
  <c r="F781" i="7"/>
  <c r="E781" i="7"/>
  <c r="D781" i="7"/>
  <c r="C781" i="7"/>
  <c r="L780" i="7"/>
  <c r="I780" i="7"/>
  <c r="H780" i="7"/>
  <c r="F780" i="7"/>
  <c r="E780" i="7"/>
  <c r="D780" i="7"/>
  <c r="C780" i="7"/>
  <c r="L779" i="7"/>
  <c r="I779" i="7"/>
  <c r="H779" i="7"/>
  <c r="F779" i="7"/>
  <c r="E779" i="7"/>
  <c r="D779" i="7"/>
  <c r="C779" i="7"/>
  <c r="L778" i="7"/>
  <c r="I778" i="7"/>
  <c r="H778" i="7"/>
  <c r="F778" i="7"/>
  <c r="E778" i="7"/>
  <c r="D778" i="7"/>
  <c r="C778" i="7"/>
  <c r="L777" i="7"/>
  <c r="I777" i="7"/>
  <c r="H777" i="7"/>
  <c r="F777" i="7"/>
  <c r="E777" i="7"/>
  <c r="D777" i="7"/>
  <c r="C777" i="7"/>
  <c r="L776" i="7"/>
  <c r="I776" i="7"/>
  <c r="H776" i="7"/>
  <c r="F776" i="7"/>
  <c r="E776" i="7"/>
  <c r="D776" i="7"/>
  <c r="C776" i="7"/>
  <c r="L775" i="7"/>
  <c r="I775" i="7"/>
  <c r="H775" i="7"/>
  <c r="F775" i="7"/>
  <c r="E775" i="7"/>
  <c r="D775" i="7"/>
  <c r="C775" i="7"/>
  <c r="L774" i="7"/>
  <c r="I774" i="7"/>
  <c r="H774" i="7"/>
  <c r="F774" i="7"/>
  <c r="E774" i="7"/>
  <c r="D774" i="7"/>
  <c r="C774" i="7"/>
  <c r="L773" i="7"/>
  <c r="I773" i="7"/>
  <c r="H773" i="7"/>
  <c r="F773" i="7"/>
  <c r="E773" i="7"/>
  <c r="D773" i="7"/>
  <c r="C773" i="7"/>
  <c r="L772" i="7"/>
  <c r="I772" i="7"/>
  <c r="H772" i="7"/>
  <c r="F772" i="7"/>
  <c r="E772" i="7"/>
  <c r="D772" i="7"/>
  <c r="C772" i="7"/>
  <c r="L771" i="7"/>
  <c r="I771" i="7"/>
  <c r="H771" i="7"/>
  <c r="F771" i="7"/>
  <c r="E771" i="7"/>
  <c r="D771" i="7"/>
  <c r="C771" i="7"/>
  <c r="L770" i="7"/>
  <c r="I770" i="7"/>
  <c r="H770" i="7"/>
  <c r="F770" i="7"/>
  <c r="E770" i="7"/>
  <c r="D770" i="7"/>
  <c r="C770" i="7"/>
  <c r="L769" i="7"/>
  <c r="I769" i="7"/>
  <c r="H769" i="7"/>
  <c r="F769" i="7"/>
  <c r="E769" i="7"/>
  <c r="D769" i="7"/>
  <c r="C769" i="7"/>
  <c r="L768" i="7"/>
  <c r="I768" i="7"/>
  <c r="H768" i="7"/>
  <c r="F768" i="7"/>
  <c r="E768" i="7"/>
  <c r="D768" i="7"/>
  <c r="C768" i="7"/>
  <c r="L767" i="7"/>
  <c r="I767" i="7"/>
  <c r="H767" i="7"/>
  <c r="F767" i="7"/>
  <c r="E767" i="7"/>
  <c r="D767" i="7"/>
  <c r="C767" i="7"/>
  <c r="L766" i="7"/>
  <c r="I766" i="7"/>
  <c r="H766" i="7"/>
  <c r="F766" i="7"/>
  <c r="E766" i="7"/>
  <c r="D766" i="7"/>
  <c r="C766" i="7"/>
  <c r="L765" i="7"/>
  <c r="I765" i="7"/>
  <c r="H765" i="7"/>
  <c r="F765" i="7"/>
  <c r="E765" i="7"/>
  <c r="D765" i="7"/>
  <c r="C765" i="7"/>
  <c r="L764" i="7"/>
  <c r="I764" i="7"/>
  <c r="H764" i="7"/>
  <c r="F764" i="7"/>
  <c r="E764" i="7"/>
  <c r="D764" i="7"/>
  <c r="C764" i="7"/>
  <c r="L763" i="7"/>
  <c r="I763" i="7"/>
  <c r="H763" i="7"/>
  <c r="F763" i="7"/>
  <c r="E763" i="7"/>
  <c r="D763" i="7"/>
  <c r="C763" i="7"/>
  <c r="L762" i="7"/>
  <c r="K762" i="7" s="1"/>
  <c r="I762" i="7"/>
  <c r="H762" i="7"/>
  <c r="F762" i="7"/>
  <c r="E762" i="7"/>
  <c r="D762" i="7"/>
  <c r="C762" i="7"/>
  <c r="L761" i="7"/>
  <c r="I761" i="7"/>
  <c r="H761" i="7"/>
  <c r="F761" i="7"/>
  <c r="E761" i="7"/>
  <c r="D761" i="7"/>
  <c r="C761" i="7"/>
  <c r="L760" i="7"/>
  <c r="I760" i="7"/>
  <c r="H760" i="7"/>
  <c r="F760" i="7"/>
  <c r="E760" i="7"/>
  <c r="D760" i="7"/>
  <c r="C760" i="7"/>
  <c r="L759" i="7"/>
  <c r="K759" i="7" s="1"/>
  <c r="I759" i="7"/>
  <c r="H759" i="7"/>
  <c r="F759" i="7"/>
  <c r="E759" i="7"/>
  <c r="D759" i="7"/>
  <c r="C759" i="7"/>
  <c r="L758" i="7"/>
  <c r="I758" i="7"/>
  <c r="H758" i="7"/>
  <c r="F758" i="7"/>
  <c r="E758" i="7"/>
  <c r="D758" i="7"/>
  <c r="C758" i="7"/>
  <c r="L757" i="7"/>
  <c r="I757" i="7"/>
  <c r="H757" i="7"/>
  <c r="F757" i="7"/>
  <c r="E757" i="7"/>
  <c r="D757" i="7"/>
  <c r="C757" i="7"/>
  <c r="L756" i="7"/>
  <c r="K756" i="7" s="1"/>
  <c r="I756" i="7"/>
  <c r="H756" i="7"/>
  <c r="F756" i="7"/>
  <c r="E756" i="7"/>
  <c r="D756" i="7"/>
  <c r="C756" i="7"/>
  <c r="L755" i="7"/>
  <c r="I755" i="7"/>
  <c r="H755" i="7"/>
  <c r="F755" i="7"/>
  <c r="E755" i="7"/>
  <c r="D755" i="7"/>
  <c r="C755" i="7"/>
  <c r="L754" i="7"/>
  <c r="I754" i="7"/>
  <c r="H754" i="7"/>
  <c r="F754" i="7"/>
  <c r="E754" i="7"/>
  <c r="D754" i="7"/>
  <c r="C754" i="7"/>
  <c r="L753" i="7"/>
  <c r="I753" i="7"/>
  <c r="H753" i="7"/>
  <c r="F753" i="7"/>
  <c r="E753" i="7"/>
  <c r="D753" i="7"/>
  <c r="C753" i="7"/>
  <c r="L752" i="7"/>
  <c r="I752" i="7"/>
  <c r="H752" i="7"/>
  <c r="F752" i="7"/>
  <c r="E752" i="7"/>
  <c r="D752" i="7"/>
  <c r="C752" i="7"/>
  <c r="L751" i="7"/>
  <c r="I751" i="7"/>
  <c r="H751" i="7"/>
  <c r="F751" i="7"/>
  <c r="E751" i="7"/>
  <c r="D751" i="7"/>
  <c r="C751" i="7"/>
  <c r="L750" i="7"/>
  <c r="I750" i="7"/>
  <c r="H750" i="7"/>
  <c r="F750" i="7"/>
  <c r="E750" i="7"/>
  <c r="D750" i="7"/>
  <c r="C750" i="7"/>
  <c r="L749" i="7"/>
  <c r="I749" i="7"/>
  <c r="H749" i="7"/>
  <c r="F749" i="7"/>
  <c r="E749" i="7"/>
  <c r="D749" i="7"/>
  <c r="C749" i="7"/>
  <c r="L748" i="7"/>
  <c r="I748" i="7"/>
  <c r="H748" i="7"/>
  <c r="F748" i="7"/>
  <c r="E748" i="7"/>
  <c r="D748" i="7"/>
  <c r="C748" i="7"/>
  <c r="L747" i="7"/>
  <c r="I747" i="7"/>
  <c r="H747" i="7"/>
  <c r="F747" i="7"/>
  <c r="E747" i="7"/>
  <c r="D747" i="7"/>
  <c r="C747" i="7"/>
  <c r="L746" i="7"/>
  <c r="I746" i="7"/>
  <c r="H746" i="7"/>
  <c r="F746" i="7"/>
  <c r="E746" i="7"/>
  <c r="D746" i="7"/>
  <c r="C746" i="7"/>
  <c r="L745" i="7"/>
  <c r="K745" i="7" s="1"/>
  <c r="I745" i="7"/>
  <c r="H745" i="7"/>
  <c r="F745" i="7"/>
  <c r="E745" i="7"/>
  <c r="D745" i="7"/>
  <c r="C745" i="7"/>
  <c r="L744" i="7"/>
  <c r="I744" i="7"/>
  <c r="H744" i="7"/>
  <c r="F744" i="7"/>
  <c r="E744" i="7"/>
  <c r="D744" i="7"/>
  <c r="C744" i="7"/>
  <c r="L743" i="7"/>
  <c r="I743" i="7"/>
  <c r="H743" i="7"/>
  <c r="F743" i="7"/>
  <c r="E743" i="7"/>
  <c r="D743" i="7"/>
  <c r="C743" i="7"/>
  <c r="L742" i="7"/>
  <c r="I742" i="7"/>
  <c r="H742" i="7"/>
  <c r="F742" i="7"/>
  <c r="E742" i="7"/>
  <c r="D742" i="7"/>
  <c r="C742" i="7"/>
  <c r="L741" i="7"/>
  <c r="I741" i="7"/>
  <c r="H741" i="7"/>
  <c r="F741" i="7"/>
  <c r="E741" i="7"/>
  <c r="D741" i="7"/>
  <c r="C741" i="7"/>
  <c r="L740" i="7"/>
  <c r="I740" i="7"/>
  <c r="H740" i="7"/>
  <c r="F740" i="7"/>
  <c r="E740" i="7"/>
  <c r="D740" i="7"/>
  <c r="C740" i="7"/>
  <c r="L739" i="7"/>
  <c r="I739" i="7"/>
  <c r="H739" i="7"/>
  <c r="F739" i="7"/>
  <c r="E739" i="7"/>
  <c r="D739" i="7"/>
  <c r="C739" i="7"/>
  <c r="L738" i="7"/>
  <c r="I738" i="7"/>
  <c r="H738" i="7"/>
  <c r="F738" i="7"/>
  <c r="E738" i="7"/>
  <c r="D738" i="7"/>
  <c r="C738" i="7"/>
  <c r="L737" i="7"/>
  <c r="I737" i="7"/>
  <c r="H737" i="7"/>
  <c r="F737" i="7"/>
  <c r="E737" i="7"/>
  <c r="D737" i="7"/>
  <c r="C737" i="7"/>
  <c r="L736" i="7"/>
  <c r="I736" i="7"/>
  <c r="H736" i="7"/>
  <c r="F736" i="7"/>
  <c r="E736" i="7"/>
  <c r="D736" i="7"/>
  <c r="C736" i="7"/>
  <c r="L735" i="7"/>
  <c r="I735" i="7"/>
  <c r="H735" i="7"/>
  <c r="F735" i="7"/>
  <c r="E735" i="7"/>
  <c r="D735" i="7"/>
  <c r="C735" i="7"/>
  <c r="L734" i="7"/>
  <c r="I734" i="7"/>
  <c r="H734" i="7"/>
  <c r="F734" i="7"/>
  <c r="E734" i="7"/>
  <c r="D734" i="7"/>
  <c r="C734" i="7"/>
  <c r="L733" i="7"/>
  <c r="I733" i="7"/>
  <c r="H733" i="7"/>
  <c r="F733" i="7"/>
  <c r="E733" i="7"/>
  <c r="D733" i="7"/>
  <c r="C733" i="7"/>
  <c r="L732" i="7"/>
  <c r="I732" i="7"/>
  <c r="H732" i="7"/>
  <c r="F732" i="7"/>
  <c r="E732" i="7"/>
  <c r="D732" i="7"/>
  <c r="C732" i="7"/>
  <c r="L731" i="7"/>
  <c r="K731" i="7" s="1"/>
  <c r="I731" i="7"/>
  <c r="H731" i="7"/>
  <c r="F731" i="7"/>
  <c r="E731" i="7"/>
  <c r="D731" i="7"/>
  <c r="C731" i="7"/>
  <c r="L730" i="7"/>
  <c r="K730" i="7" s="1"/>
  <c r="I730" i="7"/>
  <c r="H730" i="7"/>
  <c r="F730" i="7"/>
  <c r="E730" i="7"/>
  <c r="D730" i="7"/>
  <c r="C730" i="7"/>
  <c r="L729" i="7"/>
  <c r="I729" i="7"/>
  <c r="H729" i="7"/>
  <c r="F729" i="7"/>
  <c r="E729" i="7"/>
  <c r="D729" i="7"/>
  <c r="C729" i="7"/>
  <c r="L728" i="7"/>
  <c r="K728" i="7" s="1"/>
  <c r="I728" i="7"/>
  <c r="H728" i="7"/>
  <c r="F728" i="7"/>
  <c r="E728" i="7"/>
  <c r="D728" i="7"/>
  <c r="C728" i="7"/>
  <c r="L727" i="7"/>
  <c r="I727" i="7"/>
  <c r="H727" i="7"/>
  <c r="F727" i="7"/>
  <c r="E727" i="7"/>
  <c r="D727" i="7"/>
  <c r="C727" i="7"/>
  <c r="L726" i="7"/>
  <c r="I726" i="7"/>
  <c r="H726" i="7"/>
  <c r="F726" i="7"/>
  <c r="E726" i="7"/>
  <c r="D726" i="7"/>
  <c r="C726" i="7"/>
  <c r="L725" i="7"/>
  <c r="I725" i="7"/>
  <c r="H725" i="7"/>
  <c r="F725" i="7"/>
  <c r="E725" i="7"/>
  <c r="D725" i="7"/>
  <c r="C725" i="7"/>
  <c r="L724" i="7"/>
  <c r="I724" i="7"/>
  <c r="H724" i="7"/>
  <c r="F724" i="7"/>
  <c r="E724" i="7"/>
  <c r="D724" i="7"/>
  <c r="C724" i="7"/>
  <c r="L723" i="7"/>
  <c r="I723" i="7"/>
  <c r="H723" i="7"/>
  <c r="F723" i="7"/>
  <c r="E723" i="7"/>
  <c r="D723" i="7"/>
  <c r="C723" i="7"/>
  <c r="L722" i="7"/>
  <c r="I722" i="7"/>
  <c r="H722" i="7"/>
  <c r="F722" i="7"/>
  <c r="E722" i="7"/>
  <c r="D722" i="7"/>
  <c r="C722" i="7"/>
  <c r="L721" i="7"/>
  <c r="I721" i="7"/>
  <c r="H721" i="7"/>
  <c r="F721" i="7"/>
  <c r="E721" i="7"/>
  <c r="D721" i="7"/>
  <c r="C721" i="7"/>
  <c r="L720" i="7"/>
  <c r="K720" i="7" s="1"/>
  <c r="I720" i="7"/>
  <c r="H720" i="7"/>
  <c r="F720" i="7"/>
  <c r="E720" i="7"/>
  <c r="D720" i="7"/>
  <c r="C720" i="7"/>
  <c r="L719" i="7"/>
  <c r="I719" i="7"/>
  <c r="H719" i="7"/>
  <c r="F719" i="7"/>
  <c r="E719" i="7"/>
  <c r="D719" i="7"/>
  <c r="C719" i="7"/>
  <c r="L718" i="7"/>
  <c r="I718" i="7"/>
  <c r="H718" i="7"/>
  <c r="F718" i="7"/>
  <c r="E718" i="7"/>
  <c r="D718" i="7"/>
  <c r="C718" i="7"/>
  <c r="L717" i="7"/>
  <c r="I717" i="7"/>
  <c r="H717" i="7"/>
  <c r="F717" i="7"/>
  <c r="E717" i="7"/>
  <c r="D717" i="7"/>
  <c r="C717" i="7"/>
  <c r="L716" i="7"/>
  <c r="I716" i="7"/>
  <c r="H716" i="7"/>
  <c r="F716" i="7"/>
  <c r="E716" i="7"/>
  <c r="D716" i="7"/>
  <c r="C716" i="7"/>
  <c r="L715" i="7"/>
  <c r="I715" i="7"/>
  <c r="H715" i="7"/>
  <c r="F715" i="7"/>
  <c r="E715" i="7"/>
  <c r="D715" i="7"/>
  <c r="C715" i="7"/>
  <c r="L714" i="7"/>
  <c r="I714" i="7"/>
  <c r="H714" i="7"/>
  <c r="F714" i="7"/>
  <c r="E714" i="7"/>
  <c r="D714" i="7"/>
  <c r="C714" i="7"/>
  <c r="L713" i="7"/>
  <c r="I713" i="7"/>
  <c r="H713" i="7"/>
  <c r="F713" i="7"/>
  <c r="E713" i="7"/>
  <c r="D713" i="7"/>
  <c r="C713" i="7"/>
  <c r="L712" i="7"/>
  <c r="I712" i="7"/>
  <c r="H712" i="7"/>
  <c r="F712" i="7"/>
  <c r="E712" i="7"/>
  <c r="D712" i="7"/>
  <c r="C712" i="7"/>
  <c r="L711" i="7"/>
  <c r="I711" i="7"/>
  <c r="H711" i="7"/>
  <c r="F711" i="7"/>
  <c r="E711" i="7"/>
  <c r="D711" i="7"/>
  <c r="C711" i="7"/>
  <c r="L710" i="7"/>
  <c r="I710" i="7"/>
  <c r="H710" i="7"/>
  <c r="F710" i="7"/>
  <c r="E710" i="7"/>
  <c r="D710" i="7"/>
  <c r="C710" i="7"/>
  <c r="L709" i="7"/>
  <c r="I709" i="7"/>
  <c r="H709" i="7"/>
  <c r="F709" i="7"/>
  <c r="E709" i="7"/>
  <c r="D709" i="7"/>
  <c r="C709" i="7"/>
  <c r="L708" i="7"/>
  <c r="I708" i="7"/>
  <c r="H708" i="7"/>
  <c r="F708" i="7"/>
  <c r="E708" i="7"/>
  <c r="D708" i="7"/>
  <c r="C708" i="7"/>
  <c r="L707" i="7"/>
  <c r="I707" i="7"/>
  <c r="H707" i="7"/>
  <c r="F707" i="7"/>
  <c r="E707" i="7"/>
  <c r="D707" i="7"/>
  <c r="C707" i="7"/>
  <c r="L706" i="7"/>
  <c r="K706" i="7" s="1"/>
  <c r="I706" i="7"/>
  <c r="H706" i="7"/>
  <c r="F706" i="7"/>
  <c r="E706" i="7"/>
  <c r="D706" i="7"/>
  <c r="C706" i="7"/>
  <c r="L705" i="7"/>
  <c r="K705" i="7" s="1"/>
  <c r="I705" i="7"/>
  <c r="H705" i="7"/>
  <c r="F705" i="7"/>
  <c r="E705" i="7"/>
  <c r="D705" i="7"/>
  <c r="C705" i="7"/>
  <c r="L704" i="7"/>
  <c r="K704" i="7" s="1"/>
  <c r="I704" i="7"/>
  <c r="H704" i="7"/>
  <c r="F704" i="7"/>
  <c r="E704" i="7"/>
  <c r="D704" i="7"/>
  <c r="C704" i="7"/>
  <c r="L703" i="7"/>
  <c r="I703" i="7"/>
  <c r="H703" i="7"/>
  <c r="F703" i="7"/>
  <c r="E703" i="7"/>
  <c r="D703" i="7"/>
  <c r="C703" i="7"/>
  <c r="L702" i="7"/>
  <c r="I702" i="7"/>
  <c r="H702" i="7"/>
  <c r="F702" i="7"/>
  <c r="E702" i="7"/>
  <c r="D702" i="7"/>
  <c r="C702" i="7"/>
  <c r="L701" i="7"/>
  <c r="I701" i="7"/>
  <c r="H701" i="7"/>
  <c r="F701" i="7"/>
  <c r="E701" i="7"/>
  <c r="D701" i="7"/>
  <c r="C701" i="7"/>
  <c r="L700" i="7"/>
  <c r="I700" i="7"/>
  <c r="H700" i="7"/>
  <c r="F700" i="7"/>
  <c r="E700" i="7"/>
  <c r="D700" i="7"/>
  <c r="C700" i="7"/>
  <c r="L699" i="7"/>
  <c r="I699" i="7"/>
  <c r="H699" i="7"/>
  <c r="F699" i="7"/>
  <c r="E699" i="7"/>
  <c r="D699" i="7"/>
  <c r="C699" i="7"/>
  <c r="L698" i="7"/>
  <c r="I698" i="7"/>
  <c r="H698" i="7"/>
  <c r="F698" i="7"/>
  <c r="E698" i="7"/>
  <c r="D698" i="7"/>
  <c r="C698" i="7"/>
  <c r="L697" i="7"/>
  <c r="I697" i="7"/>
  <c r="H697" i="7"/>
  <c r="F697" i="7"/>
  <c r="E697" i="7"/>
  <c r="D697" i="7"/>
  <c r="C697" i="7"/>
  <c r="L696" i="7"/>
  <c r="I696" i="7"/>
  <c r="H696" i="7"/>
  <c r="F696" i="7"/>
  <c r="E696" i="7"/>
  <c r="D696" i="7"/>
  <c r="C696" i="7"/>
  <c r="L695" i="7"/>
  <c r="I695" i="7"/>
  <c r="H695" i="7"/>
  <c r="F695" i="7"/>
  <c r="E695" i="7"/>
  <c r="D695" i="7"/>
  <c r="C695" i="7"/>
  <c r="L694" i="7"/>
  <c r="I694" i="7"/>
  <c r="H694" i="7"/>
  <c r="F694" i="7"/>
  <c r="E694" i="7"/>
  <c r="D694" i="7"/>
  <c r="C694" i="7"/>
  <c r="L693" i="7"/>
  <c r="I693" i="7"/>
  <c r="H693" i="7"/>
  <c r="F693" i="7"/>
  <c r="E693" i="7"/>
  <c r="D693" i="7"/>
  <c r="C693" i="7"/>
  <c r="L692" i="7"/>
  <c r="I692" i="7"/>
  <c r="H692" i="7"/>
  <c r="F692" i="7"/>
  <c r="E692" i="7"/>
  <c r="D692" i="7"/>
  <c r="C692" i="7"/>
  <c r="L691" i="7"/>
  <c r="I691" i="7"/>
  <c r="H691" i="7"/>
  <c r="F691" i="7"/>
  <c r="E691" i="7"/>
  <c r="D691" i="7"/>
  <c r="C691" i="7"/>
  <c r="L690" i="7"/>
  <c r="K690" i="7" s="1"/>
  <c r="I690" i="7"/>
  <c r="H690" i="7"/>
  <c r="F690" i="7"/>
  <c r="E690" i="7"/>
  <c r="D690" i="7"/>
  <c r="C690" i="7"/>
  <c r="L689" i="7"/>
  <c r="I689" i="7"/>
  <c r="H689" i="7"/>
  <c r="F689" i="7"/>
  <c r="E689" i="7"/>
  <c r="D689" i="7"/>
  <c r="C689" i="7"/>
  <c r="L688" i="7"/>
  <c r="K688" i="7" s="1"/>
  <c r="I688" i="7"/>
  <c r="H688" i="7"/>
  <c r="F688" i="7"/>
  <c r="E688" i="7"/>
  <c r="D688" i="7"/>
  <c r="C688" i="7"/>
  <c r="L687" i="7"/>
  <c r="I687" i="7"/>
  <c r="H687" i="7"/>
  <c r="F687" i="7"/>
  <c r="E687" i="7"/>
  <c r="D687" i="7"/>
  <c r="C687" i="7"/>
  <c r="L686" i="7"/>
  <c r="I686" i="7"/>
  <c r="H686" i="7"/>
  <c r="F686" i="7"/>
  <c r="E686" i="7"/>
  <c r="D686" i="7"/>
  <c r="C686" i="7"/>
  <c r="L685" i="7"/>
  <c r="I685" i="7"/>
  <c r="H685" i="7"/>
  <c r="F685" i="7"/>
  <c r="E685" i="7"/>
  <c r="D685" i="7"/>
  <c r="C685" i="7"/>
  <c r="L684" i="7"/>
  <c r="K684" i="7" s="1"/>
  <c r="I684" i="7"/>
  <c r="H684" i="7"/>
  <c r="F684" i="7"/>
  <c r="E684" i="7"/>
  <c r="D684" i="7"/>
  <c r="C684" i="7"/>
  <c r="L683" i="7"/>
  <c r="I683" i="7"/>
  <c r="H683" i="7"/>
  <c r="F683" i="7"/>
  <c r="E683" i="7"/>
  <c r="D683" i="7"/>
  <c r="C683" i="7"/>
  <c r="L682" i="7"/>
  <c r="I682" i="7"/>
  <c r="H682" i="7"/>
  <c r="F682" i="7"/>
  <c r="E682" i="7"/>
  <c r="D682" i="7"/>
  <c r="C682" i="7"/>
  <c r="L681" i="7"/>
  <c r="I681" i="7"/>
  <c r="H681" i="7"/>
  <c r="F681" i="7"/>
  <c r="E681" i="7"/>
  <c r="D681" i="7"/>
  <c r="C681" i="7"/>
  <c r="L680" i="7"/>
  <c r="K680" i="7" s="1"/>
  <c r="I680" i="7"/>
  <c r="H680" i="7"/>
  <c r="F680" i="7"/>
  <c r="E680" i="7"/>
  <c r="D680" i="7"/>
  <c r="C680" i="7"/>
  <c r="L679" i="7"/>
  <c r="K679" i="7" s="1"/>
  <c r="I679" i="7"/>
  <c r="H679" i="7"/>
  <c r="F679" i="7"/>
  <c r="E679" i="7"/>
  <c r="D679" i="7"/>
  <c r="C679" i="7"/>
  <c r="L678" i="7"/>
  <c r="I678" i="7"/>
  <c r="H678" i="7"/>
  <c r="F678" i="7"/>
  <c r="E678" i="7"/>
  <c r="D678" i="7"/>
  <c r="C678" i="7"/>
  <c r="L677" i="7"/>
  <c r="I677" i="7"/>
  <c r="H677" i="7"/>
  <c r="F677" i="7"/>
  <c r="E677" i="7"/>
  <c r="D677" i="7"/>
  <c r="C677" i="7"/>
  <c r="L676" i="7"/>
  <c r="I676" i="7"/>
  <c r="H676" i="7"/>
  <c r="F676" i="7"/>
  <c r="E676" i="7"/>
  <c r="D676" i="7"/>
  <c r="C676" i="7"/>
  <c r="L675" i="7"/>
  <c r="I675" i="7"/>
  <c r="H675" i="7"/>
  <c r="F675" i="7"/>
  <c r="E675" i="7"/>
  <c r="D675" i="7"/>
  <c r="C675" i="7"/>
  <c r="L674" i="7"/>
  <c r="I674" i="7"/>
  <c r="H674" i="7"/>
  <c r="F674" i="7"/>
  <c r="E674" i="7"/>
  <c r="D674" i="7"/>
  <c r="C674" i="7"/>
  <c r="L673" i="7"/>
  <c r="I673" i="7"/>
  <c r="H673" i="7"/>
  <c r="F673" i="7"/>
  <c r="E673" i="7"/>
  <c r="D673" i="7"/>
  <c r="C673" i="7"/>
  <c r="L672" i="7"/>
  <c r="K672" i="7" s="1"/>
  <c r="I672" i="7"/>
  <c r="H672" i="7"/>
  <c r="F672" i="7"/>
  <c r="E672" i="7"/>
  <c r="D672" i="7"/>
  <c r="C672" i="7"/>
  <c r="L671" i="7"/>
  <c r="I671" i="7"/>
  <c r="H671" i="7"/>
  <c r="F671" i="7"/>
  <c r="E671" i="7"/>
  <c r="D671" i="7"/>
  <c r="C671" i="7"/>
  <c r="L670" i="7"/>
  <c r="K670" i="7" s="1"/>
  <c r="I670" i="7"/>
  <c r="H670" i="7"/>
  <c r="F670" i="7"/>
  <c r="E670" i="7"/>
  <c r="D670" i="7"/>
  <c r="C670" i="7"/>
  <c r="L669" i="7"/>
  <c r="K669" i="7" s="1"/>
  <c r="I669" i="7"/>
  <c r="H669" i="7"/>
  <c r="F669" i="7"/>
  <c r="E669" i="7"/>
  <c r="D669" i="7"/>
  <c r="C669" i="7"/>
  <c r="L668" i="7"/>
  <c r="I668" i="7"/>
  <c r="H668" i="7"/>
  <c r="F668" i="7"/>
  <c r="E668" i="7"/>
  <c r="D668" i="7"/>
  <c r="C668" i="7"/>
  <c r="L667" i="7"/>
  <c r="I667" i="7"/>
  <c r="H667" i="7"/>
  <c r="F667" i="7"/>
  <c r="E667" i="7"/>
  <c r="D667" i="7"/>
  <c r="C667" i="7"/>
  <c r="L666" i="7"/>
  <c r="I666" i="7"/>
  <c r="H666" i="7"/>
  <c r="F666" i="7"/>
  <c r="E666" i="7"/>
  <c r="D666" i="7"/>
  <c r="C666" i="7"/>
  <c r="L665" i="7"/>
  <c r="I665" i="7"/>
  <c r="H665" i="7"/>
  <c r="F665" i="7"/>
  <c r="E665" i="7"/>
  <c r="D665" i="7"/>
  <c r="C665" i="7"/>
  <c r="L664" i="7"/>
  <c r="I664" i="7"/>
  <c r="H664" i="7"/>
  <c r="F664" i="7"/>
  <c r="E664" i="7"/>
  <c r="D664" i="7"/>
  <c r="C664" i="7"/>
  <c r="L663" i="7"/>
  <c r="I663" i="7"/>
  <c r="H663" i="7"/>
  <c r="F663" i="7"/>
  <c r="E663" i="7"/>
  <c r="D663" i="7"/>
  <c r="C663" i="7"/>
  <c r="L662" i="7"/>
  <c r="I662" i="7"/>
  <c r="H662" i="7"/>
  <c r="F662" i="7"/>
  <c r="E662" i="7"/>
  <c r="D662" i="7"/>
  <c r="C662" i="7"/>
  <c r="L661" i="7"/>
  <c r="K661" i="7" s="1"/>
  <c r="I661" i="7"/>
  <c r="H661" i="7"/>
  <c r="F661" i="7"/>
  <c r="E661" i="7"/>
  <c r="D661" i="7"/>
  <c r="C661" i="7"/>
  <c r="L660" i="7"/>
  <c r="I660" i="7"/>
  <c r="H660" i="7"/>
  <c r="F660" i="7"/>
  <c r="E660" i="7"/>
  <c r="D660" i="7"/>
  <c r="C660" i="7"/>
  <c r="L659" i="7"/>
  <c r="I659" i="7"/>
  <c r="H659" i="7"/>
  <c r="F659" i="7"/>
  <c r="E659" i="7"/>
  <c r="D659" i="7"/>
  <c r="C659" i="7"/>
  <c r="L658" i="7"/>
  <c r="I658" i="7"/>
  <c r="H658" i="7"/>
  <c r="F658" i="7"/>
  <c r="E658" i="7"/>
  <c r="D658" i="7"/>
  <c r="C658" i="7"/>
  <c r="L657" i="7"/>
  <c r="I657" i="7"/>
  <c r="H657" i="7"/>
  <c r="F657" i="7"/>
  <c r="E657" i="7"/>
  <c r="D657" i="7"/>
  <c r="C657" i="7"/>
  <c r="L656" i="7"/>
  <c r="K656" i="7" s="1"/>
  <c r="I656" i="7"/>
  <c r="H656" i="7"/>
  <c r="F656" i="7"/>
  <c r="E656" i="7"/>
  <c r="D656" i="7"/>
  <c r="C656" i="7"/>
  <c r="L655" i="7"/>
  <c r="I655" i="7"/>
  <c r="H655" i="7"/>
  <c r="F655" i="7"/>
  <c r="E655" i="7"/>
  <c r="D655" i="7"/>
  <c r="C655" i="7"/>
  <c r="L654" i="7"/>
  <c r="I654" i="7"/>
  <c r="H654" i="7"/>
  <c r="F654" i="7"/>
  <c r="E654" i="7"/>
  <c r="D654" i="7"/>
  <c r="C654" i="7"/>
  <c r="L653" i="7"/>
  <c r="K653" i="7" s="1"/>
  <c r="I653" i="7"/>
  <c r="H653" i="7"/>
  <c r="F653" i="7"/>
  <c r="E653" i="7"/>
  <c r="D653" i="7"/>
  <c r="C653" i="7"/>
  <c r="L652" i="7"/>
  <c r="I652" i="7"/>
  <c r="H652" i="7"/>
  <c r="F652" i="7"/>
  <c r="E652" i="7"/>
  <c r="D652" i="7"/>
  <c r="C652" i="7"/>
  <c r="L651" i="7"/>
  <c r="I651" i="7"/>
  <c r="H651" i="7"/>
  <c r="F651" i="7"/>
  <c r="E651" i="7"/>
  <c r="D651" i="7"/>
  <c r="C651" i="7"/>
  <c r="L650" i="7"/>
  <c r="I650" i="7"/>
  <c r="H650" i="7"/>
  <c r="F650" i="7"/>
  <c r="E650" i="7"/>
  <c r="D650" i="7"/>
  <c r="C650" i="7"/>
  <c r="L649" i="7"/>
  <c r="I649" i="7"/>
  <c r="H649" i="7"/>
  <c r="F649" i="7"/>
  <c r="E649" i="7"/>
  <c r="D649" i="7"/>
  <c r="C649" i="7"/>
  <c r="L648" i="7"/>
  <c r="I648" i="7"/>
  <c r="H648" i="7"/>
  <c r="F648" i="7"/>
  <c r="E648" i="7"/>
  <c r="D648" i="7"/>
  <c r="C648" i="7"/>
  <c r="L647" i="7"/>
  <c r="I647" i="7"/>
  <c r="H647" i="7"/>
  <c r="F647" i="7"/>
  <c r="E647" i="7"/>
  <c r="D647" i="7"/>
  <c r="C647" i="7"/>
  <c r="L646" i="7"/>
  <c r="I646" i="7"/>
  <c r="H646" i="7"/>
  <c r="F646" i="7"/>
  <c r="E646" i="7"/>
  <c r="D646" i="7"/>
  <c r="C646" i="7"/>
  <c r="L645" i="7"/>
  <c r="I645" i="7"/>
  <c r="H645" i="7"/>
  <c r="F645" i="7"/>
  <c r="E645" i="7"/>
  <c r="D645" i="7"/>
  <c r="C645" i="7"/>
  <c r="L644" i="7"/>
  <c r="I644" i="7"/>
  <c r="H644" i="7"/>
  <c r="F644" i="7"/>
  <c r="E644" i="7"/>
  <c r="D644" i="7"/>
  <c r="C644" i="7"/>
  <c r="L643" i="7"/>
  <c r="K643" i="7" s="1"/>
  <c r="I643" i="7"/>
  <c r="H643" i="7"/>
  <c r="F643" i="7"/>
  <c r="E643" i="7"/>
  <c r="D643" i="7"/>
  <c r="C643" i="7"/>
  <c r="L642" i="7"/>
  <c r="I642" i="7"/>
  <c r="H642" i="7"/>
  <c r="F642" i="7"/>
  <c r="E642" i="7"/>
  <c r="D642" i="7"/>
  <c r="C642" i="7"/>
  <c r="L641" i="7"/>
  <c r="I641" i="7"/>
  <c r="H641" i="7"/>
  <c r="F641" i="7"/>
  <c r="E641" i="7"/>
  <c r="D641" i="7"/>
  <c r="C641" i="7"/>
  <c r="L640" i="7"/>
  <c r="I640" i="7"/>
  <c r="H640" i="7"/>
  <c r="F640" i="7"/>
  <c r="E640" i="7"/>
  <c r="D640" i="7"/>
  <c r="C640" i="7"/>
  <c r="L639" i="7"/>
  <c r="I639" i="7"/>
  <c r="H639" i="7"/>
  <c r="F639" i="7"/>
  <c r="E639" i="7"/>
  <c r="D639" i="7"/>
  <c r="C639" i="7"/>
  <c r="L638" i="7"/>
  <c r="I638" i="7"/>
  <c r="H638" i="7"/>
  <c r="F638" i="7"/>
  <c r="E638" i="7"/>
  <c r="D638" i="7"/>
  <c r="C638" i="7"/>
  <c r="L637" i="7"/>
  <c r="I637" i="7"/>
  <c r="H637" i="7"/>
  <c r="F637" i="7"/>
  <c r="E637" i="7"/>
  <c r="D637" i="7"/>
  <c r="C637" i="7"/>
  <c r="L636" i="7"/>
  <c r="I636" i="7"/>
  <c r="H636" i="7"/>
  <c r="F636" i="7"/>
  <c r="E636" i="7"/>
  <c r="D636" i="7"/>
  <c r="C636" i="7"/>
  <c r="L635" i="7"/>
  <c r="K635" i="7" s="1"/>
  <c r="I635" i="7"/>
  <c r="H635" i="7"/>
  <c r="F635" i="7"/>
  <c r="E635" i="7"/>
  <c r="D635" i="7"/>
  <c r="C635" i="7"/>
  <c r="L634" i="7"/>
  <c r="I634" i="7"/>
  <c r="H634" i="7"/>
  <c r="F634" i="7"/>
  <c r="E634" i="7"/>
  <c r="D634" i="7"/>
  <c r="C634" i="7"/>
  <c r="L633" i="7"/>
  <c r="I633" i="7"/>
  <c r="H633" i="7"/>
  <c r="F633" i="7"/>
  <c r="E633" i="7"/>
  <c r="D633" i="7"/>
  <c r="C633" i="7"/>
  <c r="L632" i="7"/>
  <c r="I632" i="7"/>
  <c r="H632" i="7"/>
  <c r="F632" i="7"/>
  <c r="E632" i="7"/>
  <c r="D632" i="7"/>
  <c r="C632" i="7"/>
  <c r="L631" i="7"/>
  <c r="I631" i="7"/>
  <c r="H631" i="7"/>
  <c r="F631" i="7"/>
  <c r="E631" i="7"/>
  <c r="D631" i="7"/>
  <c r="C631" i="7"/>
  <c r="L630" i="7"/>
  <c r="I630" i="7"/>
  <c r="H630" i="7"/>
  <c r="F630" i="7"/>
  <c r="E630" i="7"/>
  <c r="D630" i="7"/>
  <c r="C630" i="7"/>
  <c r="L629" i="7"/>
  <c r="I629" i="7"/>
  <c r="H629" i="7"/>
  <c r="F629" i="7"/>
  <c r="E629" i="7"/>
  <c r="D629" i="7"/>
  <c r="C629" i="7"/>
  <c r="L628" i="7"/>
  <c r="I628" i="7"/>
  <c r="H628" i="7"/>
  <c r="F628" i="7"/>
  <c r="E628" i="7"/>
  <c r="D628" i="7"/>
  <c r="C628" i="7"/>
  <c r="L627" i="7"/>
  <c r="K627" i="7" s="1"/>
  <c r="I627" i="7"/>
  <c r="H627" i="7"/>
  <c r="F627" i="7"/>
  <c r="E627" i="7"/>
  <c r="D627" i="7"/>
  <c r="C627" i="7"/>
  <c r="L626" i="7"/>
  <c r="I626" i="7"/>
  <c r="H626" i="7"/>
  <c r="F626" i="7"/>
  <c r="E626" i="7"/>
  <c r="D626" i="7"/>
  <c r="C626" i="7"/>
  <c r="L625" i="7"/>
  <c r="I625" i="7"/>
  <c r="H625" i="7"/>
  <c r="F625" i="7"/>
  <c r="E625" i="7"/>
  <c r="D625" i="7"/>
  <c r="C625" i="7"/>
  <c r="L624" i="7"/>
  <c r="I624" i="7"/>
  <c r="H624" i="7"/>
  <c r="F624" i="7"/>
  <c r="E624" i="7"/>
  <c r="D624" i="7"/>
  <c r="C624" i="7"/>
  <c r="L623" i="7"/>
  <c r="I623" i="7"/>
  <c r="H623" i="7"/>
  <c r="F623" i="7"/>
  <c r="E623" i="7"/>
  <c r="D623" i="7"/>
  <c r="C623" i="7"/>
  <c r="L622" i="7"/>
  <c r="I622" i="7"/>
  <c r="H622" i="7"/>
  <c r="F622" i="7"/>
  <c r="E622" i="7"/>
  <c r="D622" i="7"/>
  <c r="C622" i="7"/>
  <c r="L621" i="7"/>
  <c r="I621" i="7"/>
  <c r="H621" i="7"/>
  <c r="F621" i="7"/>
  <c r="E621" i="7"/>
  <c r="D621" i="7"/>
  <c r="C621" i="7"/>
  <c r="L620" i="7"/>
  <c r="I620" i="7"/>
  <c r="H620" i="7"/>
  <c r="F620" i="7"/>
  <c r="E620" i="7"/>
  <c r="D620" i="7"/>
  <c r="C620" i="7"/>
  <c r="L619" i="7"/>
  <c r="K619" i="7" s="1"/>
  <c r="I619" i="7"/>
  <c r="H619" i="7"/>
  <c r="F619" i="7"/>
  <c r="E619" i="7"/>
  <c r="D619" i="7"/>
  <c r="C619" i="7"/>
  <c r="L618" i="7"/>
  <c r="I618" i="7"/>
  <c r="H618" i="7"/>
  <c r="F618" i="7"/>
  <c r="E618" i="7"/>
  <c r="D618" i="7"/>
  <c r="C618" i="7"/>
  <c r="L617" i="7"/>
  <c r="I617" i="7"/>
  <c r="H617" i="7"/>
  <c r="F617" i="7"/>
  <c r="E617" i="7"/>
  <c r="D617" i="7"/>
  <c r="C617" i="7"/>
  <c r="L616" i="7"/>
  <c r="I616" i="7"/>
  <c r="H616" i="7"/>
  <c r="F616" i="7"/>
  <c r="E616" i="7"/>
  <c r="D616" i="7"/>
  <c r="C616" i="7"/>
  <c r="L615" i="7"/>
  <c r="I615" i="7"/>
  <c r="H615" i="7"/>
  <c r="F615" i="7"/>
  <c r="E615" i="7"/>
  <c r="D615" i="7"/>
  <c r="C615" i="7"/>
  <c r="L614" i="7"/>
  <c r="I614" i="7"/>
  <c r="H614" i="7"/>
  <c r="F614" i="7"/>
  <c r="E614" i="7"/>
  <c r="D614" i="7"/>
  <c r="C614" i="7"/>
  <c r="L613" i="7"/>
  <c r="I613" i="7"/>
  <c r="H613" i="7"/>
  <c r="F613" i="7"/>
  <c r="E613" i="7"/>
  <c r="D613" i="7"/>
  <c r="C613" i="7"/>
  <c r="L612" i="7"/>
  <c r="I612" i="7"/>
  <c r="H612" i="7"/>
  <c r="F612" i="7"/>
  <c r="E612" i="7"/>
  <c r="D612" i="7"/>
  <c r="C612" i="7"/>
  <c r="L611" i="7"/>
  <c r="I611" i="7"/>
  <c r="H611" i="7"/>
  <c r="F611" i="7"/>
  <c r="E611" i="7"/>
  <c r="D611" i="7"/>
  <c r="C611" i="7"/>
  <c r="L610" i="7"/>
  <c r="I610" i="7"/>
  <c r="H610" i="7"/>
  <c r="F610" i="7"/>
  <c r="E610" i="7"/>
  <c r="D610" i="7"/>
  <c r="C610" i="7"/>
  <c r="L609" i="7"/>
  <c r="I609" i="7"/>
  <c r="H609" i="7"/>
  <c r="F609" i="7"/>
  <c r="E609" i="7"/>
  <c r="D609" i="7"/>
  <c r="C609" i="7"/>
  <c r="L608" i="7"/>
  <c r="I608" i="7"/>
  <c r="H608" i="7"/>
  <c r="F608" i="7"/>
  <c r="E608" i="7"/>
  <c r="D608" i="7"/>
  <c r="C608" i="7"/>
  <c r="L607" i="7"/>
  <c r="I607" i="7"/>
  <c r="H607" i="7"/>
  <c r="F607" i="7"/>
  <c r="E607" i="7"/>
  <c r="D607" i="7"/>
  <c r="C607" i="7"/>
  <c r="L606" i="7"/>
  <c r="I606" i="7"/>
  <c r="H606" i="7"/>
  <c r="F606" i="7"/>
  <c r="E606" i="7"/>
  <c r="D606" i="7"/>
  <c r="C606" i="7"/>
  <c r="L605" i="7"/>
  <c r="I605" i="7"/>
  <c r="H605" i="7"/>
  <c r="F605" i="7"/>
  <c r="E605" i="7"/>
  <c r="D605" i="7"/>
  <c r="C605" i="7"/>
  <c r="L604" i="7"/>
  <c r="I604" i="7"/>
  <c r="H604" i="7"/>
  <c r="F604" i="7"/>
  <c r="E604" i="7"/>
  <c r="D604" i="7"/>
  <c r="C604" i="7"/>
  <c r="L603" i="7"/>
  <c r="K603" i="7" s="1"/>
  <c r="I603" i="7"/>
  <c r="H603" i="7"/>
  <c r="F603" i="7"/>
  <c r="E603" i="7"/>
  <c r="D603" i="7"/>
  <c r="C603" i="7"/>
  <c r="L602" i="7"/>
  <c r="I602" i="7"/>
  <c r="H602" i="7"/>
  <c r="F602" i="7"/>
  <c r="E602" i="7"/>
  <c r="D602" i="7"/>
  <c r="C602" i="7"/>
  <c r="L601" i="7"/>
  <c r="I601" i="7"/>
  <c r="H601" i="7"/>
  <c r="F601" i="7"/>
  <c r="E601" i="7"/>
  <c r="D601" i="7"/>
  <c r="C601" i="7"/>
  <c r="L600" i="7"/>
  <c r="K600" i="7" s="1"/>
  <c r="I600" i="7"/>
  <c r="H600" i="7"/>
  <c r="F600" i="7"/>
  <c r="E600" i="7"/>
  <c r="D600" i="7"/>
  <c r="C600" i="7"/>
  <c r="L599" i="7"/>
  <c r="I599" i="7"/>
  <c r="H599" i="7"/>
  <c r="F599" i="7"/>
  <c r="E599" i="7"/>
  <c r="D599" i="7"/>
  <c r="C599" i="7"/>
  <c r="L598" i="7"/>
  <c r="K598" i="7" s="1"/>
  <c r="I598" i="7"/>
  <c r="H598" i="7"/>
  <c r="F598" i="7"/>
  <c r="E598" i="7"/>
  <c r="D598" i="7"/>
  <c r="C598" i="7"/>
  <c r="L597" i="7"/>
  <c r="I597" i="7"/>
  <c r="H597" i="7"/>
  <c r="F597" i="7"/>
  <c r="E597" i="7"/>
  <c r="D597" i="7"/>
  <c r="C597" i="7"/>
  <c r="L596" i="7"/>
  <c r="I596" i="7"/>
  <c r="H596" i="7"/>
  <c r="F596" i="7"/>
  <c r="E596" i="7"/>
  <c r="D596" i="7"/>
  <c r="C596" i="7"/>
  <c r="L595" i="7"/>
  <c r="I595" i="7"/>
  <c r="H595" i="7"/>
  <c r="F595" i="7"/>
  <c r="E595" i="7"/>
  <c r="D595" i="7"/>
  <c r="C595" i="7"/>
  <c r="L594" i="7"/>
  <c r="I594" i="7"/>
  <c r="H594" i="7"/>
  <c r="F594" i="7"/>
  <c r="E594" i="7"/>
  <c r="D594" i="7"/>
  <c r="C594" i="7"/>
  <c r="L593" i="7"/>
  <c r="I593" i="7"/>
  <c r="H593" i="7"/>
  <c r="F593" i="7"/>
  <c r="E593" i="7"/>
  <c r="D593" i="7"/>
  <c r="C593" i="7"/>
  <c r="L592" i="7"/>
  <c r="I592" i="7"/>
  <c r="H592" i="7"/>
  <c r="F592" i="7"/>
  <c r="E592" i="7"/>
  <c r="D592" i="7"/>
  <c r="C592" i="7"/>
  <c r="L591" i="7"/>
  <c r="I591" i="7"/>
  <c r="H591" i="7"/>
  <c r="F591" i="7"/>
  <c r="E591" i="7"/>
  <c r="D591" i="7"/>
  <c r="C591" i="7"/>
  <c r="L590" i="7"/>
  <c r="I590" i="7"/>
  <c r="H590" i="7"/>
  <c r="F590" i="7"/>
  <c r="E590" i="7"/>
  <c r="D590" i="7"/>
  <c r="C590" i="7"/>
  <c r="L589" i="7"/>
  <c r="I589" i="7"/>
  <c r="H589" i="7"/>
  <c r="F589" i="7"/>
  <c r="E589" i="7"/>
  <c r="D589" i="7"/>
  <c r="C589" i="7"/>
  <c r="L588" i="7"/>
  <c r="I588" i="7"/>
  <c r="H588" i="7"/>
  <c r="F588" i="7"/>
  <c r="E588" i="7"/>
  <c r="D588" i="7"/>
  <c r="C588" i="7"/>
  <c r="L587" i="7"/>
  <c r="I587" i="7"/>
  <c r="H587" i="7"/>
  <c r="F587" i="7"/>
  <c r="E587" i="7"/>
  <c r="D587" i="7"/>
  <c r="C587" i="7"/>
  <c r="L586" i="7"/>
  <c r="I586" i="7"/>
  <c r="H586" i="7"/>
  <c r="F586" i="7"/>
  <c r="E586" i="7"/>
  <c r="D586" i="7"/>
  <c r="C586" i="7"/>
  <c r="L585" i="7"/>
  <c r="K585" i="7" s="1"/>
  <c r="I585" i="7"/>
  <c r="H585" i="7"/>
  <c r="F585" i="7"/>
  <c r="E585" i="7"/>
  <c r="D585" i="7"/>
  <c r="C585" i="7"/>
  <c r="L584" i="7"/>
  <c r="I584" i="7"/>
  <c r="H584" i="7"/>
  <c r="F584" i="7"/>
  <c r="E584" i="7"/>
  <c r="D584" i="7"/>
  <c r="C584" i="7"/>
  <c r="L583" i="7"/>
  <c r="I583" i="7"/>
  <c r="H583" i="7"/>
  <c r="F583" i="7"/>
  <c r="E583" i="7"/>
  <c r="D583" i="7"/>
  <c r="C583" i="7"/>
  <c r="L582" i="7"/>
  <c r="I582" i="7"/>
  <c r="H582" i="7"/>
  <c r="F582" i="7"/>
  <c r="E582" i="7"/>
  <c r="D582" i="7"/>
  <c r="C582" i="7"/>
  <c r="L581" i="7"/>
  <c r="I581" i="7"/>
  <c r="H581" i="7"/>
  <c r="F581" i="7"/>
  <c r="E581" i="7"/>
  <c r="D581" i="7"/>
  <c r="C581" i="7"/>
  <c r="L580" i="7"/>
  <c r="I580" i="7"/>
  <c r="H580" i="7"/>
  <c r="F580" i="7"/>
  <c r="E580" i="7"/>
  <c r="D580" i="7"/>
  <c r="C580" i="7"/>
  <c r="L579" i="7"/>
  <c r="K579" i="7" s="1"/>
  <c r="I579" i="7"/>
  <c r="H579" i="7"/>
  <c r="F579" i="7"/>
  <c r="E579" i="7"/>
  <c r="D579" i="7"/>
  <c r="C579" i="7"/>
  <c r="L578" i="7"/>
  <c r="I578" i="7"/>
  <c r="H578" i="7"/>
  <c r="F578" i="7"/>
  <c r="E578" i="7"/>
  <c r="D578" i="7"/>
  <c r="C578" i="7"/>
  <c r="L577" i="7"/>
  <c r="I577" i="7"/>
  <c r="H577" i="7"/>
  <c r="F577" i="7"/>
  <c r="E577" i="7"/>
  <c r="D577" i="7"/>
  <c r="C577" i="7"/>
  <c r="L576" i="7"/>
  <c r="I576" i="7"/>
  <c r="H576" i="7"/>
  <c r="F576" i="7"/>
  <c r="E576" i="7"/>
  <c r="D576" i="7"/>
  <c r="C576" i="7"/>
  <c r="L575" i="7"/>
  <c r="K575" i="7" s="1"/>
  <c r="I575" i="7"/>
  <c r="H575" i="7"/>
  <c r="F575" i="7"/>
  <c r="E575" i="7"/>
  <c r="D575" i="7"/>
  <c r="C575" i="7"/>
  <c r="L574" i="7"/>
  <c r="K574" i="7" s="1"/>
  <c r="I574" i="7"/>
  <c r="H574" i="7"/>
  <c r="F574" i="7"/>
  <c r="E574" i="7"/>
  <c r="D574" i="7"/>
  <c r="C574" i="7"/>
  <c r="L573" i="7"/>
  <c r="I573" i="7"/>
  <c r="H573" i="7"/>
  <c r="F573" i="7"/>
  <c r="E573" i="7"/>
  <c r="D573" i="7"/>
  <c r="C573" i="7"/>
  <c r="L572" i="7"/>
  <c r="I572" i="7"/>
  <c r="H572" i="7"/>
  <c r="F572" i="7"/>
  <c r="E572" i="7"/>
  <c r="D572" i="7"/>
  <c r="C572" i="7"/>
  <c r="L571" i="7"/>
  <c r="I571" i="7"/>
  <c r="H571" i="7"/>
  <c r="F571" i="7"/>
  <c r="E571" i="7"/>
  <c r="D571" i="7"/>
  <c r="C571" i="7"/>
  <c r="L570" i="7"/>
  <c r="I570" i="7"/>
  <c r="H570" i="7"/>
  <c r="F570" i="7"/>
  <c r="E570" i="7"/>
  <c r="D570" i="7"/>
  <c r="C570" i="7"/>
  <c r="L569" i="7"/>
  <c r="I569" i="7"/>
  <c r="H569" i="7"/>
  <c r="F569" i="7"/>
  <c r="E569" i="7"/>
  <c r="D569" i="7"/>
  <c r="C569" i="7"/>
  <c r="L568" i="7"/>
  <c r="I568" i="7"/>
  <c r="H568" i="7"/>
  <c r="F568" i="7"/>
  <c r="E568" i="7"/>
  <c r="D568" i="7"/>
  <c r="C568" i="7"/>
  <c r="L567" i="7"/>
  <c r="K567" i="7" s="1"/>
  <c r="I567" i="7"/>
  <c r="H567" i="7"/>
  <c r="F567" i="7"/>
  <c r="E567" i="7"/>
  <c r="D567" i="7"/>
  <c r="C567" i="7"/>
  <c r="L566" i="7"/>
  <c r="I566" i="7"/>
  <c r="H566" i="7"/>
  <c r="F566" i="7"/>
  <c r="E566" i="7"/>
  <c r="D566" i="7"/>
  <c r="C566" i="7"/>
  <c r="L565" i="7"/>
  <c r="I565" i="7"/>
  <c r="H565" i="7"/>
  <c r="F565" i="7"/>
  <c r="E565" i="7"/>
  <c r="D565" i="7"/>
  <c r="C565" i="7"/>
  <c r="L564" i="7"/>
  <c r="I564" i="7"/>
  <c r="H564" i="7"/>
  <c r="F564" i="7"/>
  <c r="E564" i="7"/>
  <c r="D564" i="7"/>
  <c r="C564" i="7"/>
  <c r="L563" i="7"/>
  <c r="I563" i="7"/>
  <c r="H563" i="7"/>
  <c r="F563" i="7"/>
  <c r="E563" i="7"/>
  <c r="D563" i="7"/>
  <c r="C563" i="7"/>
  <c r="L562" i="7"/>
  <c r="I562" i="7"/>
  <c r="H562" i="7"/>
  <c r="F562" i="7"/>
  <c r="E562" i="7"/>
  <c r="D562" i="7"/>
  <c r="C562" i="7"/>
  <c r="L561" i="7"/>
  <c r="I561" i="7"/>
  <c r="H561" i="7"/>
  <c r="F561" i="7"/>
  <c r="E561" i="7"/>
  <c r="D561" i="7"/>
  <c r="C561" i="7"/>
  <c r="L560" i="7"/>
  <c r="I560" i="7"/>
  <c r="H560" i="7"/>
  <c r="F560" i="7"/>
  <c r="E560" i="7"/>
  <c r="D560" i="7"/>
  <c r="C560" i="7"/>
  <c r="L559" i="7"/>
  <c r="I559" i="7"/>
  <c r="H559" i="7"/>
  <c r="F559" i="7"/>
  <c r="E559" i="7"/>
  <c r="D559" i="7"/>
  <c r="C559" i="7"/>
  <c r="L558" i="7"/>
  <c r="I558" i="7"/>
  <c r="H558" i="7"/>
  <c r="F558" i="7"/>
  <c r="E558" i="7"/>
  <c r="D558" i="7"/>
  <c r="C558" i="7"/>
  <c r="L557" i="7"/>
  <c r="I557" i="7"/>
  <c r="H557" i="7"/>
  <c r="F557" i="7"/>
  <c r="E557" i="7"/>
  <c r="D557" i="7"/>
  <c r="C557" i="7"/>
  <c r="L556" i="7"/>
  <c r="I556" i="7"/>
  <c r="H556" i="7"/>
  <c r="F556" i="7"/>
  <c r="E556" i="7"/>
  <c r="D556" i="7"/>
  <c r="C556" i="7"/>
  <c r="L555" i="7"/>
  <c r="I555" i="7"/>
  <c r="H555" i="7"/>
  <c r="F555" i="7"/>
  <c r="E555" i="7"/>
  <c r="D555" i="7"/>
  <c r="C555" i="7"/>
  <c r="L554" i="7"/>
  <c r="I554" i="7"/>
  <c r="H554" i="7"/>
  <c r="F554" i="7"/>
  <c r="E554" i="7"/>
  <c r="D554" i="7"/>
  <c r="C554" i="7"/>
  <c r="L553" i="7"/>
  <c r="I553" i="7"/>
  <c r="H553" i="7"/>
  <c r="F553" i="7"/>
  <c r="E553" i="7"/>
  <c r="D553" i="7"/>
  <c r="C553" i="7"/>
  <c r="L552" i="7"/>
  <c r="I552" i="7"/>
  <c r="H552" i="7"/>
  <c r="F552" i="7"/>
  <c r="E552" i="7"/>
  <c r="D552" i="7"/>
  <c r="C552" i="7"/>
  <c r="L551" i="7"/>
  <c r="I551" i="7"/>
  <c r="H551" i="7"/>
  <c r="F551" i="7"/>
  <c r="E551" i="7"/>
  <c r="D551" i="7"/>
  <c r="C551" i="7"/>
  <c r="L550" i="7"/>
  <c r="I550" i="7"/>
  <c r="H550" i="7"/>
  <c r="F550" i="7"/>
  <c r="E550" i="7"/>
  <c r="D550" i="7"/>
  <c r="C550" i="7"/>
  <c r="L549" i="7"/>
  <c r="I549" i="7"/>
  <c r="H549" i="7"/>
  <c r="F549" i="7"/>
  <c r="E549" i="7"/>
  <c r="D549" i="7"/>
  <c r="C549" i="7"/>
  <c r="L548" i="7"/>
  <c r="I548" i="7"/>
  <c r="H548" i="7"/>
  <c r="F548" i="7"/>
  <c r="E548" i="7"/>
  <c r="D548" i="7"/>
  <c r="C548" i="7"/>
  <c r="L547" i="7"/>
  <c r="I547" i="7"/>
  <c r="H547" i="7"/>
  <c r="F547" i="7"/>
  <c r="E547" i="7"/>
  <c r="D547" i="7"/>
  <c r="C547" i="7"/>
  <c r="L546" i="7"/>
  <c r="I546" i="7"/>
  <c r="H546" i="7"/>
  <c r="F546" i="7"/>
  <c r="E546" i="7"/>
  <c r="D546" i="7"/>
  <c r="C546" i="7"/>
  <c r="L545" i="7"/>
  <c r="I545" i="7"/>
  <c r="H545" i="7"/>
  <c r="F545" i="7"/>
  <c r="E545" i="7"/>
  <c r="D545" i="7"/>
  <c r="C545" i="7"/>
  <c r="L544" i="7"/>
  <c r="I544" i="7"/>
  <c r="H544" i="7"/>
  <c r="F544" i="7"/>
  <c r="E544" i="7"/>
  <c r="D544" i="7"/>
  <c r="C544" i="7"/>
  <c r="L543" i="7"/>
  <c r="I543" i="7"/>
  <c r="H543" i="7"/>
  <c r="F543" i="7"/>
  <c r="E543" i="7"/>
  <c r="D543" i="7"/>
  <c r="C543" i="7"/>
  <c r="L542" i="7"/>
  <c r="I542" i="7"/>
  <c r="H542" i="7"/>
  <c r="F542" i="7"/>
  <c r="E542" i="7"/>
  <c r="D542" i="7"/>
  <c r="C542" i="7"/>
  <c r="L541" i="7"/>
  <c r="K541" i="7" s="1"/>
  <c r="I541" i="7"/>
  <c r="H541" i="7"/>
  <c r="F541" i="7"/>
  <c r="E541" i="7"/>
  <c r="D541" i="7"/>
  <c r="C541" i="7"/>
  <c r="L540" i="7"/>
  <c r="I540" i="7"/>
  <c r="H540" i="7"/>
  <c r="F540" i="7"/>
  <c r="E540" i="7"/>
  <c r="D540" i="7"/>
  <c r="C540" i="7"/>
  <c r="L539" i="7"/>
  <c r="I539" i="7"/>
  <c r="H539" i="7"/>
  <c r="F539" i="7"/>
  <c r="E539" i="7"/>
  <c r="D539" i="7"/>
  <c r="C539" i="7"/>
  <c r="L538" i="7"/>
  <c r="I538" i="7"/>
  <c r="H538" i="7"/>
  <c r="F538" i="7"/>
  <c r="E538" i="7"/>
  <c r="D538" i="7"/>
  <c r="C538" i="7"/>
  <c r="L537" i="7"/>
  <c r="I537" i="7"/>
  <c r="H537" i="7"/>
  <c r="F537" i="7"/>
  <c r="E537" i="7"/>
  <c r="D537" i="7"/>
  <c r="C537" i="7"/>
  <c r="L536" i="7"/>
  <c r="K536" i="7" s="1"/>
  <c r="I536" i="7"/>
  <c r="H536" i="7"/>
  <c r="F536" i="7"/>
  <c r="E536" i="7"/>
  <c r="D536" i="7"/>
  <c r="C536" i="7"/>
  <c r="L535" i="7"/>
  <c r="I535" i="7"/>
  <c r="H535" i="7"/>
  <c r="F535" i="7"/>
  <c r="E535" i="7"/>
  <c r="D535" i="7"/>
  <c r="C535" i="7"/>
  <c r="L534" i="7"/>
  <c r="I534" i="7"/>
  <c r="H534" i="7"/>
  <c r="F534" i="7"/>
  <c r="E534" i="7"/>
  <c r="D534" i="7"/>
  <c r="C534" i="7"/>
  <c r="L533" i="7"/>
  <c r="K533" i="7" s="1"/>
  <c r="I533" i="7"/>
  <c r="H533" i="7"/>
  <c r="F533" i="7"/>
  <c r="E533" i="7"/>
  <c r="D533" i="7"/>
  <c r="C533" i="7"/>
  <c r="L532" i="7"/>
  <c r="I532" i="7"/>
  <c r="H532" i="7"/>
  <c r="F532" i="7"/>
  <c r="E532" i="7"/>
  <c r="D532" i="7"/>
  <c r="C532" i="7"/>
  <c r="L531" i="7"/>
  <c r="I531" i="7"/>
  <c r="H531" i="7"/>
  <c r="F531" i="7"/>
  <c r="E531" i="7"/>
  <c r="D531" i="7"/>
  <c r="C531" i="7"/>
  <c r="L530" i="7"/>
  <c r="I530" i="7"/>
  <c r="H530" i="7"/>
  <c r="F530" i="7"/>
  <c r="E530" i="7"/>
  <c r="D530" i="7"/>
  <c r="C530" i="7"/>
  <c r="L529" i="7"/>
  <c r="I529" i="7"/>
  <c r="H529" i="7"/>
  <c r="F529" i="7"/>
  <c r="E529" i="7"/>
  <c r="D529" i="7"/>
  <c r="C529" i="7"/>
  <c r="L528" i="7"/>
  <c r="K528" i="7" s="1"/>
  <c r="I528" i="7"/>
  <c r="H528" i="7"/>
  <c r="F528" i="7"/>
  <c r="E528" i="7"/>
  <c r="D528" i="7"/>
  <c r="C528" i="7"/>
  <c r="L527" i="7"/>
  <c r="K527" i="7" s="1"/>
  <c r="I527" i="7"/>
  <c r="H527" i="7"/>
  <c r="F527" i="7"/>
  <c r="E527" i="7"/>
  <c r="D527" i="7"/>
  <c r="C527" i="7"/>
  <c r="L526" i="7"/>
  <c r="I526" i="7"/>
  <c r="H526" i="7"/>
  <c r="F526" i="7"/>
  <c r="E526" i="7"/>
  <c r="D526" i="7"/>
  <c r="C526" i="7"/>
  <c r="L525" i="7"/>
  <c r="I525" i="7"/>
  <c r="H525" i="7"/>
  <c r="F525" i="7"/>
  <c r="E525" i="7"/>
  <c r="D525" i="7"/>
  <c r="C525" i="7"/>
  <c r="L524" i="7"/>
  <c r="K524" i="7" s="1"/>
  <c r="I524" i="7"/>
  <c r="H524" i="7"/>
  <c r="F524" i="7"/>
  <c r="E524" i="7"/>
  <c r="D524" i="7"/>
  <c r="C524" i="7"/>
  <c r="L523" i="7"/>
  <c r="K523" i="7" s="1"/>
  <c r="I523" i="7"/>
  <c r="H523" i="7"/>
  <c r="F523" i="7"/>
  <c r="E523" i="7"/>
  <c r="D523" i="7"/>
  <c r="C523" i="7"/>
  <c r="L522" i="7"/>
  <c r="I522" i="7"/>
  <c r="H522" i="7"/>
  <c r="F522" i="7"/>
  <c r="E522" i="7"/>
  <c r="D522" i="7"/>
  <c r="C522" i="7"/>
  <c r="L521" i="7"/>
  <c r="I521" i="7"/>
  <c r="H521" i="7"/>
  <c r="F521" i="7"/>
  <c r="E521" i="7"/>
  <c r="D521" i="7"/>
  <c r="C521" i="7"/>
  <c r="L520" i="7"/>
  <c r="I520" i="7"/>
  <c r="H520" i="7"/>
  <c r="F520" i="7"/>
  <c r="E520" i="7"/>
  <c r="D520" i="7"/>
  <c r="C520" i="7"/>
  <c r="L519" i="7"/>
  <c r="I519" i="7"/>
  <c r="H519" i="7"/>
  <c r="F519" i="7"/>
  <c r="E519" i="7"/>
  <c r="D519" i="7"/>
  <c r="C519" i="7"/>
  <c r="L518" i="7"/>
  <c r="I518" i="7"/>
  <c r="H518" i="7"/>
  <c r="F518" i="7"/>
  <c r="E518" i="7"/>
  <c r="D518" i="7"/>
  <c r="C518" i="7"/>
  <c r="L517" i="7"/>
  <c r="I517" i="7"/>
  <c r="H517" i="7"/>
  <c r="F517" i="7"/>
  <c r="E517" i="7"/>
  <c r="D517" i="7"/>
  <c r="C517" i="7"/>
  <c r="L516" i="7"/>
  <c r="I516" i="7"/>
  <c r="H516" i="7"/>
  <c r="F516" i="7"/>
  <c r="E516" i="7"/>
  <c r="D516" i="7"/>
  <c r="C516" i="7"/>
  <c r="L515" i="7"/>
  <c r="I515" i="7"/>
  <c r="H515" i="7"/>
  <c r="F515" i="7"/>
  <c r="E515" i="7"/>
  <c r="D515" i="7"/>
  <c r="C515" i="7"/>
  <c r="L514" i="7"/>
  <c r="I514" i="7"/>
  <c r="H514" i="7"/>
  <c r="F514" i="7"/>
  <c r="E514" i="7"/>
  <c r="D514" i="7"/>
  <c r="C514" i="7"/>
  <c r="L513" i="7"/>
  <c r="K513" i="7" s="1"/>
  <c r="I513" i="7"/>
  <c r="H513" i="7"/>
  <c r="F513" i="7"/>
  <c r="E513" i="7"/>
  <c r="D513" i="7"/>
  <c r="C513" i="7"/>
  <c r="L512" i="7"/>
  <c r="I512" i="7"/>
  <c r="H512" i="7"/>
  <c r="F512" i="7"/>
  <c r="E512" i="7"/>
  <c r="D512" i="7"/>
  <c r="C512" i="7"/>
  <c r="L511" i="7"/>
  <c r="I511" i="7"/>
  <c r="H511" i="7"/>
  <c r="F511" i="7"/>
  <c r="E511" i="7"/>
  <c r="D511" i="7"/>
  <c r="C511" i="7"/>
  <c r="L510" i="7"/>
  <c r="I510" i="7"/>
  <c r="H510" i="7"/>
  <c r="F510" i="7"/>
  <c r="E510" i="7"/>
  <c r="D510" i="7"/>
  <c r="C510" i="7"/>
  <c r="L509" i="7"/>
  <c r="I509" i="7"/>
  <c r="H509" i="7"/>
  <c r="F509" i="7"/>
  <c r="E509" i="7"/>
  <c r="D509" i="7"/>
  <c r="C509" i="7"/>
  <c r="L508" i="7"/>
  <c r="I508" i="7"/>
  <c r="H508" i="7"/>
  <c r="F508" i="7"/>
  <c r="E508" i="7"/>
  <c r="D508" i="7"/>
  <c r="C508" i="7"/>
  <c r="L507" i="7"/>
  <c r="I507" i="7"/>
  <c r="H507" i="7"/>
  <c r="F507" i="7"/>
  <c r="E507" i="7"/>
  <c r="D507" i="7"/>
  <c r="C507" i="7"/>
  <c r="L506" i="7"/>
  <c r="K506" i="7" s="1"/>
  <c r="I506" i="7"/>
  <c r="H506" i="7"/>
  <c r="F506" i="7"/>
  <c r="E506" i="7"/>
  <c r="D506" i="7"/>
  <c r="C506" i="7"/>
  <c r="L505" i="7"/>
  <c r="I505" i="7"/>
  <c r="H505" i="7"/>
  <c r="F505" i="7"/>
  <c r="E505" i="7"/>
  <c r="D505" i="7"/>
  <c r="C505" i="7"/>
  <c r="L504" i="7"/>
  <c r="I504" i="7"/>
  <c r="H504" i="7"/>
  <c r="F504" i="7"/>
  <c r="E504" i="7"/>
  <c r="D504" i="7"/>
  <c r="C504" i="7"/>
  <c r="L503" i="7"/>
  <c r="I503" i="7"/>
  <c r="H503" i="7"/>
  <c r="F503" i="7"/>
  <c r="E503" i="7"/>
  <c r="D503" i="7"/>
  <c r="C503" i="7"/>
  <c r="L502" i="7"/>
  <c r="I502" i="7"/>
  <c r="H502" i="7"/>
  <c r="F502" i="7"/>
  <c r="E502" i="7"/>
  <c r="D502" i="7"/>
  <c r="C502" i="7"/>
  <c r="L501" i="7"/>
  <c r="I501" i="7"/>
  <c r="H501" i="7"/>
  <c r="F501" i="7"/>
  <c r="E501" i="7"/>
  <c r="D501" i="7"/>
  <c r="C501" i="7"/>
  <c r="L500" i="7"/>
  <c r="K500" i="7" s="1"/>
  <c r="I500" i="7"/>
  <c r="H500" i="7"/>
  <c r="F500" i="7"/>
  <c r="E500" i="7"/>
  <c r="D500" i="7"/>
  <c r="C500" i="7"/>
  <c r="L499" i="7"/>
  <c r="K499" i="7" s="1"/>
  <c r="I499" i="7"/>
  <c r="H499" i="7"/>
  <c r="F499" i="7"/>
  <c r="E499" i="7"/>
  <c r="D499" i="7"/>
  <c r="C499" i="7"/>
  <c r="L498" i="7"/>
  <c r="I498" i="7"/>
  <c r="H498" i="7"/>
  <c r="F498" i="7"/>
  <c r="E498" i="7"/>
  <c r="D498" i="7"/>
  <c r="C498" i="7"/>
  <c r="L497" i="7"/>
  <c r="I497" i="7"/>
  <c r="H497" i="7"/>
  <c r="F497" i="7"/>
  <c r="E497" i="7"/>
  <c r="D497" i="7"/>
  <c r="C497" i="7"/>
  <c r="L496" i="7"/>
  <c r="I496" i="7"/>
  <c r="H496" i="7"/>
  <c r="F496" i="7"/>
  <c r="E496" i="7"/>
  <c r="D496" i="7"/>
  <c r="C496" i="7"/>
  <c r="L495" i="7"/>
  <c r="I495" i="7"/>
  <c r="H495" i="7"/>
  <c r="F495" i="7"/>
  <c r="E495" i="7"/>
  <c r="D495" i="7"/>
  <c r="C495" i="7"/>
  <c r="L494" i="7"/>
  <c r="K494" i="7" s="1"/>
  <c r="I494" i="7"/>
  <c r="H494" i="7"/>
  <c r="F494" i="7"/>
  <c r="E494" i="7"/>
  <c r="D494" i="7"/>
  <c r="C494" i="7"/>
  <c r="L493" i="7"/>
  <c r="I493" i="7"/>
  <c r="H493" i="7"/>
  <c r="F493" i="7"/>
  <c r="E493" i="7"/>
  <c r="D493" i="7"/>
  <c r="C493" i="7"/>
  <c r="L492" i="7"/>
  <c r="I492" i="7"/>
  <c r="H492" i="7"/>
  <c r="F492" i="7"/>
  <c r="E492" i="7"/>
  <c r="D492" i="7"/>
  <c r="C492" i="7"/>
  <c r="L491" i="7"/>
  <c r="I491" i="7"/>
  <c r="H491" i="7"/>
  <c r="F491" i="7"/>
  <c r="E491" i="7"/>
  <c r="D491" i="7"/>
  <c r="C491" i="7"/>
  <c r="L490" i="7"/>
  <c r="I490" i="7"/>
  <c r="H490" i="7"/>
  <c r="F490" i="7"/>
  <c r="E490" i="7"/>
  <c r="D490" i="7"/>
  <c r="C490" i="7"/>
  <c r="L489" i="7"/>
  <c r="I489" i="7"/>
  <c r="H489" i="7"/>
  <c r="F489" i="7"/>
  <c r="E489" i="7"/>
  <c r="D489" i="7"/>
  <c r="C489" i="7"/>
  <c r="L488" i="7"/>
  <c r="I488" i="7"/>
  <c r="H488" i="7"/>
  <c r="F488" i="7"/>
  <c r="E488" i="7"/>
  <c r="D488" i="7"/>
  <c r="C488" i="7"/>
  <c r="L487" i="7"/>
  <c r="K487" i="7" s="1"/>
  <c r="I487" i="7"/>
  <c r="H487" i="7"/>
  <c r="F487" i="7"/>
  <c r="E487" i="7"/>
  <c r="D487" i="7"/>
  <c r="C487" i="7"/>
  <c r="L486" i="7"/>
  <c r="I486" i="7"/>
  <c r="H486" i="7"/>
  <c r="F486" i="7"/>
  <c r="E486" i="7"/>
  <c r="D486" i="7"/>
  <c r="C486" i="7"/>
  <c r="L485" i="7"/>
  <c r="I485" i="7"/>
  <c r="H485" i="7"/>
  <c r="F485" i="7"/>
  <c r="E485" i="7"/>
  <c r="D485" i="7"/>
  <c r="C485" i="7"/>
  <c r="L484" i="7"/>
  <c r="K484" i="7" s="1"/>
  <c r="I484" i="7"/>
  <c r="H484" i="7"/>
  <c r="F484" i="7"/>
  <c r="E484" i="7"/>
  <c r="D484" i="7"/>
  <c r="C484" i="7"/>
  <c r="L483" i="7"/>
  <c r="K483" i="7" s="1"/>
  <c r="I483" i="7"/>
  <c r="H483" i="7"/>
  <c r="F483" i="7"/>
  <c r="E483" i="7"/>
  <c r="D483" i="7"/>
  <c r="C483" i="7"/>
  <c r="L482" i="7"/>
  <c r="I482" i="7"/>
  <c r="H482" i="7"/>
  <c r="F482" i="7"/>
  <c r="E482" i="7"/>
  <c r="D482" i="7"/>
  <c r="C482" i="7"/>
  <c r="L481" i="7"/>
  <c r="I481" i="7"/>
  <c r="H481" i="7"/>
  <c r="F481" i="7"/>
  <c r="E481" i="7"/>
  <c r="D481" i="7"/>
  <c r="C481" i="7"/>
  <c r="L480" i="7"/>
  <c r="K480" i="7" s="1"/>
  <c r="I480" i="7"/>
  <c r="H480" i="7"/>
  <c r="F480" i="7"/>
  <c r="E480" i="7"/>
  <c r="D480" i="7"/>
  <c r="C480" i="7"/>
  <c r="L479" i="7"/>
  <c r="I479" i="7"/>
  <c r="H479" i="7"/>
  <c r="F479" i="7"/>
  <c r="E479" i="7"/>
  <c r="D479" i="7"/>
  <c r="C479" i="7"/>
  <c r="L478" i="7"/>
  <c r="I478" i="7"/>
  <c r="H478" i="7"/>
  <c r="F478" i="7"/>
  <c r="E478" i="7"/>
  <c r="D478" i="7"/>
  <c r="C478" i="7"/>
  <c r="L477" i="7"/>
  <c r="I477" i="7"/>
  <c r="H477" i="7"/>
  <c r="F477" i="7"/>
  <c r="E477" i="7"/>
  <c r="D477" i="7"/>
  <c r="C477" i="7"/>
  <c r="L476" i="7"/>
  <c r="K476" i="7" s="1"/>
  <c r="I476" i="7"/>
  <c r="H476" i="7"/>
  <c r="F476" i="7"/>
  <c r="E476" i="7"/>
  <c r="D476" i="7"/>
  <c r="C476" i="7"/>
  <c r="L475" i="7"/>
  <c r="I475" i="7"/>
  <c r="H475" i="7"/>
  <c r="F475" i="7"/>
  <c r="E475" i="7"/>
  <c r="D475" i="7"/>
  <c r="C475" i="7"/>
  <c r="L474" i="7"/>
  <c r="K474" i="7" s="1"/>
  <c r="I474" i="7"/>
  <c r="H474" i="7"/>
  <c r="F474" i="7"/>
  <c r="E474" i="7"/>
  <c r="D474" i="7"/>
  <c r="C474" i="7"/>
  <c r="L473" i="7"/>
  <c r="I473" i="7"/>
  <c r="H473" i="7"/>
  <c r="F473" i="7"/>
  <c r="E473" i="7"/>
  <c r="D473" i="7"/>
  <c r="C473" i="7"/>
  <c r="L472" i="7"/>
  <c r="I472" i="7"/>
  <c r="H472" i="7"/>
  <c r="F472" i="7"/>
  <c r="E472" i="7"/>
  <c r="D472" i="7"/>
  <c r="C472" i="7"/>
  <c r="L471" i="7"/>
  <c r="I471" i="7"/>
  <c r="H471" i="7"/>
  <c r="F471" i="7"/>
  <c r="E471" i="7"/>
  <c r="D471" i="7"/>
  <c r="C471" i="7"/>
  <c r="L470" i="7"/>
  <c r="I470" i="7"/>
  <c r="H470" i="7"/>
  <c r="F470" i="7"/>
  <c r="E470" i="7"/>
  <c r="D470" i="7"/>
  <c r="C470" i="7"/>
  <c r="L469" i="7"/>
  <c r="I469" i="7"/>
  <c r="H469" i="7"/>
  <c r="F469" i="7"/>
  <c r="E469" i="7"/>
  <c r="D469" i="7"/>
  <c r="C469" i="7"/>
  <c r="L468" i="7"/>
  <c r="K468" i="7" s="1"/>
  <c r="I468" i="7"/>
  <c r="H468" i="7"/>
  <c r="F468" i="7"/>
  <c r="E468" i="7"/>
  <c r="D468" i="7"/>
  <c r="C468" i="7"/>
  <c r="L467" i="7"/>
  <c r="I467" i="7"/>
  <c r="H467" i="7"/>
  <c r="F467" i="7"/>
  <c r="E467" i="7"/>
  <c r="D467" i="7"/>
  <c r="C467" i="7"/>
  <c r="L466" i="7"/>
  <c r="I466" i="7"/>
  <c r="H466" i="7"/>
  <c r="F466" i="7"/>
  <c r="E466" i="7"/>
  <c r="D466" i="7"/>
  <c r="C466" i="7"/>
  <c r="L465" i="7"/>
  <c r="I465" i="7"/>
  <c r="H465" i="7"/>
  <c r="F465" i="7"/>
  <c r="E465" i="7"/>
  <c r="D465" i="7"/>
  <c r="C465" i="7"/>
  <c r="L464" i="7"/>
  <c r="I464" i="7"/>
  <c r="H464" i="7"/>
  <c r="F464" i="7"/>
  <c r="E464" i="7"/>
  <c r="D464" i="7"/>
  <c r="C464" i="7"/>
  <c r="L463" i="7"/>
  <c r="I463" i="7"/>
  <c r="H463" i="7"/>
  <c r="F463" i="7"/>
  <c r="E463" i="7"/>
  <c r="D463" i="7"/>
  <c r="C463" i="7"/>
  <c r="L462" i="7"/>
  <c r="I462" i="7"/>
  <c r="H462" i="7"/>
  <c r="F462" i="7"/>
  <c r="E462" i="7"/>
  <c r="D462" i="7"/>
  <c r="C462" i="7"/>
  <c r="L461" i="7"/>
  <c r="K461" i="7" s="1"/>
  <c r="I461" i="7"/>
  <c r="H461" i="7"/>
  <c r="F461" i="7"/>
  <c r="E461" i="7"/>
  <c r="D461" i="7"/>
  <c r="C461" i="7"/>
  <c r="L460" i="7"/>
  <c r="K460" i="7" s="1"/>
  <c r="I460" i="7"/>
  <c r="H460" i="7"/>
  <c r="F460" i="7"/>
  <c r="E460" i="7"/>
  <c r="D460" i="7"/>
  <c r="C460" i="7"/>
  <c r="L459" i="7"/>
  <c r="I459" i="7"/>
  <c r="H459" i="7"/>
  <c r="F459" i="7"/>
  <c r="E459" i="7"/>
  <c r="D459" i="7"/>
  <c r="C459" i="7"/>
  <c r="L458" i="7"/>
  <c r="K458" i="7" s="1"/>
  <c r="I458" i="7"/>
  <c r="H458" i="7"/>
  <c r="F458" i="7"/>
  <c r="E458" i="7"/>
  <c r="D458" i="7"/>
  <c r="C458" i="7"/>
  <c r="L457" i="7"/>
  <c r="I457" i="7"/>
  <c r="H457" i="7"/>
  <c r="F457" i="7"/>
  <c r="E457" i="7"/>
  <c r="D457" i="7"/>
  <c r="C457" i="7"/>
  <c r="L456" i="7"/>
  <c r="K456" i="7" s="1"/>
  <c r="I456" i="7"/>
  <c r="H456" i="7"/>
  <c r="F456" i="7"/>
  <c r="E456" i="7"/>
  <c r="D456" i="7"/>
  <c r="C456" i="7"/>
  <c r="L455" i="7"/>
  <c r="I455" i="7"/>
  <c r="H455" i="7"/>
  <c r="F455" i="7"/>
  <c r="E455" i="7"/>
  <c r="D455" i="7"/>
  <c r="C455" i="7"/>
  <c r="L454" i="7"/>
  <c r="I454" i="7"/>
  <c r="H454" i="7"/>
  <c r="F454" i="7"/>
  <c r="E454" i="7"/>
  <c r="D454" i="7"/>
  <c r="C454" i="7"/>
  <c r="L453" i="7"/>
  <c r="I453" i="7"/>
  <c r="H453" i="7"/>
  <c r="F453" i="7"/>
  <c r="E453" i="7"/>
  <c r="D453" i="7"/>
  <c r="C453" i="7"/>
  <c r="L452" i="7"/>
  <c r="K452" i="7" s="1"/>
  <c r="I452" i="7"/>
  <c r="H452" i="7"/>
  <c r="F452" i="7"/>
  <c r="E452" i="7"/>
  <c r="D452" i="7"/>
  <c r="C452" i="7"/>
  <c r="L451" i="7"/>
  <c r="K451" i="7" s="1"/>
  <c r="I451" i="7"/>
  <c r="H451" i="7"/>
  <c r="F451" i="7"/>
  <c r="E451" i="7"/>
  <c r="D451" i="7"/>
  <c r="C451" i="7"/>
  <c r="L450" i="7"/>
  <c r="I450" i="7"/>
  <c r="H450" i="7"/>
  <c r="F450" i="7"/>
  <c r="E450" i="7"/>
  <c r="D450" i="7"/>
  <c r="C450" i="7"/>
  <c r="L449" i="7"/>
  <c r="I449" i="7"/>
  <c r="H449" i="7"/>
  <c r="F449" i="7"/>
  <c r="E449" i="7"/>
  <c r="D449" i="7"/>
  <c r="C449" i="7"/>
  <c r="L448" i="7"/>
  <c r="I448" i="7"/>
  <c r="H448" i="7"/>
  <c r="F448" i="7"/>
  <c r="E448" i="7"/>
  <c r="D448" i="7"/>
  <c r="C448" i="7"/>
  <c r="L447" i="7"/>
  <c r="I447" i="7"/>
  <c r="H447" i="7"/>
  <c r="F447" i="7"/>
  <c r="E447" i="7"/>
  <c r="D447" i="7"/>
  <c r="C447" i="7"/>
  <c r="L446" i="7"/>
  <c r="I446" i="7"/>
  <c r="H446" i="7"/>
  <c r="F446" i="7"/>
  <c r="E446" i="7"/>
  <c r="D446" i="7"/>
  <c r="C446" i="7"/>
  <c r="L445" i="7"/>
  <c r="I445" i="7"/>
  <c r="H445" i="7"/>
  <c r="F445" i="7"/>
  <c r="E445" i="7"/>
  <c r="D445" i="7"/>
  <c r="C445" i="7"/>
  <c r="L444" i="7"/>
  <c r="I444" i="7"/>
  <c r="H444" i="7"/>
  <c r="F444" i="7"/>
  <c r="E444" i="7"/>
  <c r="D444" i="7"/>
  <c r="C444" i="7"/>
  <c r="L443" i="7"/>
  <c r="I443" i="7"/>
  <c r="H443" i="7"/>
  <c r="F443" i="7"/>
  <c r="E443" i="7"/>
  <c r="D443" i="7"/>
  <c r="C443" i="7"/>
  <c r="L442" i="7"/>
  <c r="I442" i="7"/>
  <c r="H442" i="7"/>
  <c r="F442" i="7"/>
  <c r="E442" i="7"/>
  <c r="D442" i="7"/>
  <c r="C442" i="7"/>
  <c r="L441" i="7"/>
  <c r="I441" i="7"/>
  <c r="H441" i="7"/>
  <c r="F441" i="7"/>
  <c r="E441" i="7"/>
  <c r="D441" i="7"/>
  <c r="C441" i="7"/>
  <c r="L440" i="7"/>
  <c r="I440" i="7"/>
  <c r="H440" i="7"/>
  <c r="F440" i="7"/>
  <c r="E440" i="7"/>
  <c r="D440" i="7"/>
  <c r="C440" i="7"/>
  <c r="L439" i="7"/>
  <c r="K439" i="7" s="1"/>
  <c r="I439" i="7"/>
  <c r="H439" i="7"/>
  <c r="F439" i="7"/>
  <c r="E439" i="7"/>
  <c r="D439" i="7"/>
  <c r="C439" i="7"/>
  <c r="L438" i="7"/>
  <c r="K438" i="7" s="1"/>
  <c r="I438" i="7"/>
  <c r="H438" i="7"/>
  <c r="F438" i="7"/>
  <c r="E438" i="7"/>
  <c r="D438" i="7"/>
  <c r="C438" i="7"/>
  <c r="L437" i="7"/>
  <c r="K437" i="7" s="1"/>
  <c r="I437" i="7"/>
  <c r="H437" i="7"/>
  <c r="F437" i="7"/>
  <c r="E437" i="7"/>
  <c r="D437" i="7"/>
  <c r="C437" i="7"/>
  <c r="L436" i="7"/>
  <c r="I436" i="7"/>
  <c r="H436" i="7"/>
  <c r="F436" i="7"/>
  <c r="E436" i="7"/>
  <c r="D436" i="7"/>
  <c r="C436" i="7"/>
  <c r="L435" i="7"/>
  <c r="I435" i="7"/>
  <c r="H435" i="7"/>
  <c r="F435" i="7"/>
  <c r="E435" i="7"/>
  <c r="D435" i="7"/>
  <c r="C435" i="7"/>
  <c r="L434" i="7"/>
  <c r="I434" i="7"/>
  <c r="H434" i="7"/>
  <c r="F434" i="7"/>
  <c r="E434" i="7"/>
  <c r="D434" i="7"/>
  <c r="C434" i="7"/>
  <c r="L433" i="7"/>
  <c r="I433" i="7"/>
  <c r="H433" i="7"/>
  <c r="F433" i="7"/>
  <c r="E433" i="7"/>
  <c r="D433" i="7"/>
  <c r="C433" i="7"/>
  <c r="L432" i="7"/>
  <c r="I432" i="7"/>
  <c r="H432" i="7"/>
  <c r="F432" i="7"/>
  <c r="E432" i="7"/>
  <c r="D432" i="7"/>
  <c r="C432" i="7"/>
  <c r="L431" i="7"/>
  <c r="I431" i="7"/>
  <c r="H431" i="7"/>
  <c r="F431" i="7"/>
  <c r="E431" i="7"/>
  <c r="D431" i="7"/>
  <c r="C431" i="7"/>
  <c r="L430" i="7"/>
  <c r="I430" i="7"/>
  <c r="H430" i="7"/>
  <c r="F430" i="7"/>
  <c r="E430" i="7"/>
  <c r="D430" i="7"/>
  <c r="C430" i="7"/>
  <c r="L429" i="7"/>
  <c r="I429" i="7"/>
  <c r="H429" i="7"/>
  <c r="F429" i="7"/>
  <c r="E429" i="7"/>
  <c r="D429" i="7"/>
  <c r="C429" i="7"/>
  <c r="L428" i="7"/>
  <c r="K428" i="7" s="1"/>
  <c r="I428" i="7"/>
  <c r="H428" i="7"/>
  <c r="F428" i="7"/>
  <c r="E428" i="7"/>
  <c r="D428" i="7"/>
  <c r="C428" i="7"/>
  <c r="L427" i="7"/>
  <c r="I427" i="7"/>
  <c r="H427" i="7"/>
  <c r="F427" i="7"/>
  <c r="E427" i="7"/>
  <c r="D427" i="7"/>
  <c r="C427" i="7"/>
  <c r="L426" i="7"/>
  <c r="I426" i="7"/>
  <c r="H426" i="7"/>
  <c r="F426" i="7"/>
  <c r="E426" i="7"/>
  <c r="D426" i="7"/>
  <c r="C426" i="7"/>
  <c r="L425" i="7"/>
  <c r="I425" i="7"/>
  <c r="H425" i="7"/>
  <c r="F425" i="7"/>
  <c r="E425" i="7"/>
  <c r="D425" i="7"/>
  <c r="C425" i="7"/>
  <c r="L424" i="7"/>
  <c r="K424" i="7" s="1"/>
  <c r="I424" i="7"/>
  <c r="H424" i="7"/>
  <c r="F424" i="7"/>
  <c r="E424" i="7"/>
  <c r="D424" i="7"/>
  <c r="C424" i="7"/>
  <c r="L423" i="7"/>
  <c r="I423" i="7"/>
  <c r="H423" i="7"/>
  <c r="F423" i="7"/>
  <c r="E423" i="7"/>
  <c r="D423" i="7"/>
  <c r="C423" i="7"/>
  <c r="L422" i="7"/>
  <c r="K422" i="7" s="1"/>
  <c r="I422" i="7"/>
  <c r="H422" i="7"/>
  <c r="F422" i="7"/>
  <c r="E422" i="7"/>
  <c r="D422" i="7"/>
  <c r="C422" i="7"/>
  <c r="L421" i="7"/>
  <c r="I421" i="7"/>
  <c r="H421" i="7"/>
  <c r="F421" i="7"/>
  <c r="E421" i="7"/>
  <c r="D421" i="7"/>
  <c r="C421" i="7"/>
  <c r="L420" i="7"/>
  <c r="I420" i="7"/>
  <c r="H420" i="7"/>
  <c r="F420" i="7"/>
  <c r="E420" i="7"/>
  <c r="D420" i="7"/>
  <c r="C420" i="7"/>
  <c r="L419" i="7"/>
  <c r="K419" i="7" s="1"/>
  <c r="I419" i="7"/>
  <c r="H419" i="7"/>
  <c r="F419" i="7"/>
  <c r="E419" i="7"/>
  <c r="D419" i="7"/>
  <c r="C419" i="7"/>
  <c r="L418" i="7"/>
  <c r="I418" i="7"/>
  <c r="H418" i="7"/>
  <c r="F418" i="7"/>
  <c r="E418" i="7"/>
  <c r="D418" i="7"/>
  <c r="C418" i="7"/>
  <c r="L417" i="7"/>
  <c r="I417" i="7"/>
  <c r="H417" i="7"/>
  <c r="F417" i="7"/>
  <c r="E417" i="7"/>
  <c r="D417" i="7"/>
  <c r="C417" i="7"/>
  <c r="L416" i="7"/>
  <c r="K416" i="7" s="1"/>
  <c r="I416" i="7"/>
  <c r="H416" i="7"/>
  <c r="F416" i="7"/>
  <c r="E416" i="7"/>
  <c r="D416" i="7"/>
  <c r="C416" i="7"/>
  <c r="L415" i="7"/>
  <c r="I415" i="7"/>
  <c r="H415" i="7"/>
  <c r="F415" i="7"/>
  <c r="E415" i="7"/>
  <c r="D415" i="7"/>
  <c r="C415" i="7"/>
  <c r="L414" i="7"/>
  <c r="I414" i="7"/>
  <c r="H414" i="7"/>
  <c r="F414" i="7"/>
  <c r="E414" i="7"/>
  <c r="D414" i="7"/>
  <c r="C414" i="7"/>
  <c r="L413" i="7"/>
  <c r="I413" i="7"/>
  <c r="H413" i="7"/>
  <c r="F413" i="7"/>
  <c r="E413" i="7"/>
  <c r="D413" i="7"/>
  <c r="C413" i="7"/>
  <c r="L412" i="7"/>
  <c r="K412" i="7" s="1"/>
  <c r="I412" i="7"/>
  <c r="H412" i="7"/>
  <c r="F412" i="7"/>
  <c r="E412" i="7"/>
  <c r="D412" i="7"/>
  <c r="C412" i="7"/>
  <c r="L411" i="7"/>
  <c r="K411" i="7" s="1"/>
  <c r="I411" i="7"/>
  <c r="H411" i="7"/>
  <c r="F411" i="7"/>
  <c r="E411" i="7"/>
  <c r="D411" i="7"/>
  <c r="C411" i="7"/>
  <c r="L410" i="7"/>
  <c r="I410" i="7"/>
  <c r="H410" i="7"/>
  <c r="F410" i="7"/>
  <c r="E410" i="7"/>
  <c r="D410" i="7"/>
  <c r="C410" i="7"/>
  <c r="L409" i="7"/>
  <c r="K409" i="7" s="1"/>
  <c r="I409" i="7"/>
  <c r="H409" i="7"/>
  <c r="F409" i="7"/>
  <c r="E409" i="7"/>
  <c r="D409" i="7"/>
  <c r="C409" i="7"/>
  <c r="L408" i="7"/>
  <c r="I408" i="7"/>
  <c r="H408" i="7"/>
  <c r="F408" i="7"/>
  <c r="E408" i="7"/>
  <c r="D408" i="7"/>
  <c r="C408" i="7"/>
  <c r="L407" i="7"/>
  <c r="I407" i="7"/>
  <c r="H407" i="7"/>
  <c r="F407" i="7"/>
  <c r="E407" i="7"/>
  <c r="D407" i="7"/>
  <c r="C407" i="7"/>
  <c r="L406" i="7"/>
  <c r="I406" i="7"/>
  <c r="H406" i="7"/>
  <c r="F406" i="7"/>
  <c r="E406" i="7"/>
  <c r="D406" i="7"/>
  <c r="C406" i="7"/>
  <c r="L405" i="7"/>
  <c r="K405" i="7" s="1"/>
  <c r="I405" i="7"/>
  <c r="H405" i="7"/>
  <c r="F405" i="7"/>
  <c r="E405" i="7"/>
  <c r="D405" i="7"/>
  <c r="C405" i="7"/>
  <c r="L404" i="7"/>
  <c r="K404" i="7" s="1"/>
  <c r="I404" i="7"/>
  <c r="H404" i="7"/>
  <c r="F404" i="7"/>
  <c r="E404" i="7"/>
  <c r="D404" i="7"/>
  <c r="C404" i="7"/>
  <c r="L403" i="7"/>
  <c r="K403" i="7" s="1"/>
  <c r="I403" i="7"/>
  <c r="H403" i="7"/>
  <c r="F403" i="7"/>
  <c r="E403" i="7"/>
  <c r="D403" i="7"/>
  <c r="C403" i="7"/>
  <c r="L402" i="7"/>
  <c r="I402" i="7"/>
  <c r="H402" i="7"/>
  <c r="F402" i="7"/>
  <c r="E402" i="7"/>
  <c r="D402" i="7"/>
  <c r="C402" i="7"/>
  <c r="L401" i="7"/>
  <c r="I401" i="7"/>
  <c r="H401" i="7"/>
  <c r="F401" i="7"/>
  <c r="E401" i="7"/>
  <c r="D401" i="7"/>
  <c r="C401" i="7"/>
  <c r="L400" i="7"/>
  <c r="K400" i="7" s="1"/>
  <c r="I400" i="7"/>
  <c r="H400" i="7"/>
  <c r="F400" i="7"/>
  <c r="E400" i="7"/>
  <c r="D400" i="7"/>
  <c r="C400" i="7"/>
  <c r="L399" i="7"/>
  <c r="I399" i="7"/>
  <c r="H399" i="7"/>
  <c r="F399" i="7"/>
  <c r="E399" i="7"/>
  <c r="D399" i="7"/>
  <c r="C399" i="7"/>
  <c r="L398" i="7"/>
  <c r="I398" i="7"/>
  <c r="H398" i="7"/>
  <c r="F398" i="7"/>
  <c r="E398" i="7"/>
  <c r="D398" i="7"/>
  <c r="C398" i="7"/>
  <c r="L397" i="7"/>
  <c r="K397" i="7" s="1"/>
  <c r="I397" i="7"/>
  <c r="H397" i="7"/>
  <c r="F397" i="7"/>
  <c r="E397" i="7"/>
  <c r="D397" i="7"/>
  <c r="C397" i="7"/>
  <c r="L396" i="7"/>
  <c r="I396" i="7"/>
  <c r="H396" i="7"/>
  <c r="F396" i="7"/>
  <c r="E396" i="7"/>
  <c r="D396" i="7"/>
  <c r="C396" i="7"/>
  <c r="L395" i="7"/>
  <c r="I395" i="7"/>
  <c r="H395" i="7"/>
  <c r="F395" i="7"/>
  <c r="E395" i="7"/>
  <c r="D395" i="7"/>
  <c r="C395" i="7"/>
  <c r="L394" i="7"/>
  <c r="K394" i="7" s="1"/>
  <c r="I394" i="7"/>
  <c r="H394" i="7"/>
  <c r="F394" i="7"/>
  <c r="E394" i="7"/>
  <c r="D394" i="7"/>
  <c r="C394" i="7"/>
  <c r="L393" i="7"/>
  <c r="I393" i="7"/>
  <c r="H393" i="7"/>
  <c r="F393" i="7"/>
  <c r="E393" i="7"/>
  <c r="D393" i="7"/>
  <c r="C393" i="7"/>
  <c r="L392" i="7"/>
  <c r="I392" i="7"/>
  <c r="H392" i="7"/>
  <c r="F392" i="7"/>
  <c r="E392" i="7"/>
  <c r="D392" i="7"/>
  <c r="C392" i="7"/>
  <c r="L391" i="7"/>
  <c r="I391" i="7"/>
  <c r="H391" i="7"/>
  <c r="F391" i="7"/>
  <c r="E391" i="7"/>
  <c r="D391" i="7"/>
  <c r="C391" i="7"/>
  <c r="L390" i="7"/>
  <c r="I390" i="7"/>
  <c r="H390" i="7"/>
  <c r="F390" i="7"/>
  <c r="E390" i="7"/>
  <c r="D390" i="7"/>
  <c r="C390" i="7"/>
  <c r="L389" i="7"/>
  <c r="I389" i="7"/>
  <c r="H389" i="7"/>
  <c r="F389" i="7"/>
  <c r="E389" i="7"/>
  <c r="D389" i="7"/>
  <c r="C389" i="7"/>
  <c r="L388" i="7"/>
  <c r="I388" i="7"/>
  <c r="H388" i="7"/>
  <c r="F388" i="7"/>
  <c r="E388" i="7"/>
  <c r="D388" i="7"/>
  <c r="C388" i="7"/>
  <c r="L387" i="7"/>
  <c r="K387" i="7" s="1"/>
  <c r="I387" i="7"/>
  <c r="H387" i="7"/>
  <c r="F387" i="7"/>
  <c r="E387" i="7"/>
  <c r="D387" i="7"/>
  <c r="C387" i="7"/>
  <c r="L386" i="7"/>
  <c r="K386" i="7" s="1"/>
  <c r="I386" i="7"/>
  <c r="H386" i="7"/>
  <c r="F386" i="7"/>
  <c r="E386" i="7"/>
  <c r="D386" i="7"/>
  <c r="C386" i="7"/>
  <c r="L385" i="7"/>
  <c r="K385" i="7" s="1"/>
  <c r="I385" i="7"/>
  <c r="H385" i="7"/>
  <c r="F385" i="7"/>
  <c r="E385" i="7"/>
  <c r="D385" i="7"/>
  <c r="C385" i="7"/>
  <c r="L384" i="7"/>
  <c r="I384" i="7"/>
  <c r="H384" i="7"/>
  <c r="F384" i="7"/>
  <c r="E384" i="7"/>
  <c r="D384" i="7"/>
  <c r="C384" i="7"/>
  <c r="L383" i="7"/>
  <c r="K383" i="7" s="1"/>
  <c r="I383" i="7"/>
  <c r="H383" i="7"/>
  <c r="F383" i="7"/>
  <c r="E383" i="7"/>
  <c r="D383" i="7"/>
  <c r="C383" i="7"/>
  <c r="L382" i="7"/>
  <c r="I382" i="7"/>
  <c r="H382" i="7"/>
  <c r="F382" i="7"/>
  <c r="E382" i="7"/>
  <c r="D382" i="7"/>
  <c r="C382" i="7"/>
  <c r="L381" i="7"/>
  <c r="I381" i="7"/>
  <c r="H381" i="7"/>
  <c r="F381" i="7"/>
  <c r="E381" i="7"/>
  <c r="D381" i="7"/>
  <c r="C381" i="7"/>
  <c r="L380" i="7"/>
  <c r="I380" i="7"/>
  <c r="H380" i="7"/>
  <c r="F380" i="7"/>
  <c r="E380" i="7"/>
  <c r="D380" i="7"/>
  <c r="C380" i="7"/>
  <c r="L379" i="7"/>
  <c r="I379" i="7"/>
  <c r="H379" i="7"/>
  <c r="F379" i="7"/>
  <c r="E379" i="7"/>
  <c r="D379" i="7"/>
  <c r="C379" i="7"/>
  <c r="L378" i="7"/>
  <c r="K378" i="7" s="1"/>
  <c r="I378" i="7"/>
  <c r="H378" i="7"/>
  <c r="F378" i="7"/>
  <c r="E378" i="7"/>
  <c r="D378" i="7"/>
  <c r="C378" i="7"/>
  <c r="L377" i="7"/>
  <c r="I377" i="7"/>
  <c r="H377" i="7"/>
  <c r="F377" i="7"/>
  <c r="E377" i="7"/>
  <c r="D377" i="7"/>
  <c r="C377" i="7"/>
  <c r="L376" i="7"/>
  <c r="I376" i="7"/>
  <c r="H376" i="7"/>
  <c r="F376" i="7"/>
  <c r="E376" i="7"/>
  <c r="D376" i="7"/>
  <c r="C376" i="7"/>
  <c r="L375" i="7"/>
  <c r="I375" i="7"/>
  <c r="H375" i="7"/>
  <c r="F375" i="7"/>
  <c r="E375" i="7"/>
  <c r="D375" i="7"/>
  <c r="C375" i="7"/>
  <c r="L374" i="7"/>
  <c r="K374" i="7" s="1"/>
  <c r="I374" i="7"/>
  <c r="H374" i="7"/>
  <c r="F374" i="7"/>
  <c r="E374" i="7"/>
  <c r="D374" i="7"/>
  <c r="C374" i="7"/>
  <c r="L373" i="7"/>
  <c r="I373" i="7"/>
  <c r="H373" i="7"/>
  <c r="F373" i="7"/>
  <c r="E373" i="7"/>
  <c r="D373" i="7"/>
  <c r="C373" i="7"/>
  <c r="L372" i="7"/>
  <c r="I372" i="7"/>
  <c r="H372" i="7"/>
  <c r="F372" i="7"/>
  <c r="E372" i="7"/>
  <c r="D372" i="7"/>
  <c r="C372" i="7"/>
  <c r="L371" i="7"/>
  <c r="I371" i="7"/>
  <c r="H371" i="7"/>
  <c r="F371" i="7"/>
  <c r="E371" i="7"/>
  <c r="D371" i="7"/>
  <c r="C371" i="7"/>
  <c r="L370" i="7"/>
  <c r="I370" i="7"/>
  <c r="H370" i="7"/>
  <c r="F370" i="7"/>
  <c r="E370" i="7"/>
  <c r="D370" i="7"/>
  <c r="C370" i="7"/>
  <c r="L369" i="7"/>
  <c r="I369" i="7"/>
  <c r="H369" i="7"/>
  <c r="F369" i="7"/>
  <c r="E369" i="7"/>
  <c r="D369" i="7"/>
  <c r="C369" i="7"/>
  <c r="L368" i="7"/>
  <c r="I368" i="7"/>
  <c r="H368" i="7"/>
  <c r="F368" i="7"/>
  <c r="E368" i="7"/>
  <c r="D368" i="7"/>
  <c r="C368" i="7"/>
  <c r="L367" i="7"/>
  <c r="I367" i="7"/>
  <c r="H367" i="7"/>
  <c r="F367" i="7"/>
  <c r="E367" i="7"/>
  <c r="D367" i="7"/>
  <c r="C367" i="7"/>
  <c r="L366" i="7"/>
  <c r="I366" i="7"/>
  <c r="H366" i="7"/>
  <c r="F366" i="7"/>
  <c r="E366" i="7"/>
  <c r="D366" i="7"/>
  <c r="C366" i="7"/>
  <c r="L365" i="7"/>
  <c r="K365" i="7" s="1"/>
  <c r="I365" i="7"/>
  <c r="H365" i="7"/>
  <c r="F365" i="7"/>
  <c r="E365" i="7"/>
  <c r="D365" i="7"/>
  <c r="C365" i="7"/>
  <c r="L364" i="7"/>
  <c r="I364" i="7"/>
  <c r="H364" i="7"/>
  <c r="F364" i="7"/>
  <c r="E364" i="7"/>
  <c r="D364" i="7"/>
  <c r="C364" i="7"/>
  <c r="L363" i="7"/>
  <c r="I363" i="7"/>
  <c r="H363" i="7"/>
  <c r="F363" i="7"/>
  <c r="E363" i="7"/>
  <c r="D363" i="7"/>
  <c r="C363" i="7"/>
  <c r="L362" i="7"/>
  <c r="I362" i="7"/>
  <c r="H362" i="7"/>
  <c r="F362" i="7"/>
  <c r="E362" i="7"/>
  <c r="D362" i="7"/>
  <c r="C362" i="7"/>
  <c r="L361" i="7"/>
  <c r="I361" i="7"/>
  <c r="H361" i="7"/>
  <c r="F361" i="7"/>
  <c r="E361" i="7"/>
  <c r="D361" i="7"/>
  <c r="C361" i="7"/>
  <c r="L360" i="7"/>
  <c r="I360" i="7"/>
  <c r="H360" i="7"/>
  <c r="F360" i="7"/>
  <c r="E360" i="7"/>
  <c r="D360" i="7"/>
  <c r="C360" i="7"/>
  <c r="L359" i="7"/>
  <c r="I359" i="7"/>
  <c r="H359" i="7"/>
  <c r="F359" i="7"/>
  <c r="E359" i="7"/>
  <c r="D359" i="7"/>
  <c r="C359" i="7"/>
  <c r="L358" i="7"/>
  <c r="I358" i="7"/>
  <c r="H358" i="7"/>
  <c r="F358" i="7"/>
  <c r="E358" i="7"/>
  <c r="D358" i="7"/>
  <c r="C358" i="7"/>
  <c r="L357" i="7"/>
  <c r="K357" i="7" s="1"/>
  <c r="I357" i="7"/>
  <c r="H357" i="7"/>
  <c r="F357" i="7"/>
  <c r="E357" i="7"/>
  <c r="D357" i="7"/>
  <c r="C357" i="7"/>
  <c r="L356" i="7"/>
  <c r="I356" i="7"/>
  <c r="H356" i="7"/>
  <c r="F356" i="7"/>
  <c r="E356" i="7"/>
  <c r="D356" i="7"/>
  <c r="C356" i="7"/>
  <c r="L355" i="7"/>
  <c r="K355" i="7" s="1"/>
  <c r="I355" i="7"/>
  <c r="H355" i="7"/>
  <c r="F355" i="7"/>
  <c r="E355" i="7"/>
  <c r="D355" i="7"/>
  <c r="C355" i="7"/>
  <c r="L354" i="7"/>
  <c r="I354" i="7"/>
  <c r="H354" i="7"/>
  <c r="F354" i="7"/>
  <c r="E354" i="7"/>
  <c r="D354" i="7"/>
  <c r="C354" i="7"/>
  <c r="L353" i="7"/>
  <c r="I353" i="7"/>
  <c r="H353" i="7"/>
  <c r="F353" i="7"/>
  <c r="E353" i="7"/>
  <c r="D353" i="7"/>
  <c r="C353" i="7"/>
  <c r="L352" i="7"/>
  <c r="I352" i="7"/>
  <c r="H352" i="7"/>
  <c r="F352" i="7"/>
  <c r="E352" i="7"/>
  <c r="D352" i="7"/>
  <c r="C352" i="7"/>
  <c r="L351" i="7"/>
  <c r="I351" i="7"/>
  <c r="H351" i="7"/>
  <c r="F351" i="7"/>
  <c r="E351" i="7"/>
  <c r="D351" i="7"/>
  <c r="C351" i="7"/>
  <c r="L350" i="7"/>
  <c r="I350" i="7"/>
  <c r="H350" i="7"/>
  <c r="F350" i="7"/>
  <c r="E350" i="7"/>
  <c r="D350" i="7"/>
  <c r="C350" i="7"/>
  <c r="L349" i="7"/>
  <c r="I349" i="7"/>
  <c r="H349" i="7"/>
  <c r="F349" i="7"/>
  <c r="E349" i="7"/>
  <c r="D349" i="7"/>
  <c r="C349" i="7"/>
  <c r="L348" i="7"/>
  <c r="I348" i="7"/>
  <c r="H348" i="7"/>
  <c r="F348" i="7"/>
  <c r="E348" i="7"/>
  <c r="D348" i="7"/>
  <c r="C348" i="7"/>
  <c r="L347" i="7"/>
  <c r="I347" i="7"/>
  <c r="H347" i="7"/>
  <c r="F347" i="7"/>
  <c r="E347" i="7"/>
  <c r="D347" i="7"/>
  <c r="C347" i="7"/>
  <c r="L346" i="7"/>
  <c r="I346" i="7"/>
  <c r="H346" i="7"/>
  <c r="F346" i="7"/>
  <c r="E346" i="7"/>
  <c r="D346" i="7"/>
  <c r="C346" i="7"/>
  <c r="L345" i="7"/>
  <c r="I345" i="7"/>
  <c r="H345" i="7"/>
  <c r="F345" i="7"/>
  <c r="E345" i="7"/>
  <c r="D345" i="7"/>
  <c r="C345" i="7"/>
  <c r="L344" i="7"/>
  <c r="K344" i="7" s="1"/>
  <c r="I344" i="7"/>
  <c r="H344" i="7"/>
  <c r="F344" i="7"/>
  <c r="E344" i="7"/>
  <c r="D344" i="7"/>
  <c r="C344" i="7"/>
  <c r="L343" i="7"/>
  <c r="K343" i="7" s="1"/>
  <c r="I343" i="7"/>
  <c r="H343" i="7"/>
  <c r="F343" i="7"/>
  <c r="E343" i="7"/>
  <c r="D343" i="7"/>
  <c r="C343" i="7"/>
  <c r="L342" i="7"/>
  <c r="I342" i="7"/>
  <c r="H342" i="7"/>
  <c r="F342" i="7"/>
  <c r="E342" i="7"/>
  <c r="D342" i="7"/>
  <c r="C342" i="7"/>
  <c r="L341" i="7"/>
  <c r="K341" i="7" s="1"/>
  <c r="I341" i="7"/>
  <c r="H341" i="7"/>
  <c r="F341" i="7"/>
  <c r="E341" i="7"/>
  <c r="D341" i="7"/>
  <c r="C341" i="7"/>
  <c r="L340" i="7"/>
  <c r="I340" i="7"/>
  <c r="H340" i="7"/>
  <c r="F340" i="7"/>
  <c r="E340" i="7"/>
  <c r="D340" i="7"/>
  <c r="C340" i="7"/>
  <c r="L339" i="7"/>
  <c r="I339" i="7"/>
  <c r="H339" i="7"/>
  <c r="F339" i="7"/>
  <c r="E339" i="7"/>
  <c r="D339" i="7"/>
  <c r="C339" i="7"/>
  <c r="L338" i="7"/>
  <c r="K338" i="7" s="1"/>
  <c r="I338" i="7"/>
  <c r="H338" i="7"/>
  <c r="F338" i="7"/>
  <c r="E338" i="7"/>
  <c r="D338" i="7"/>
  <c r="C338" i="7"/>
  <c r="L337" i="7"/>
  <c r="K337" i="7" s="1"/>
  <c r="I337" i="7"/>
  <c r="H337" i="7"/>
  <c r="F337" i="7"/>
  <c r="E337" i="7"/>
  <c r="D337" i="7"/>
  <c r="C337" i="7"/>
  <c r="L336" i="7"/>
  <c r="K336" i="7" s="1"/>
  <c r="I336" i="7"/>
  <c r="H336" i="7"/>
  <c r="F336" i="7"/>
  <c r="E336" i="7"/>
  <c r="D336" i="7"/>
  <c r="C336" i="7"/>
  <c r="L335" i="7"/>
  <c r="I335" i="7"/>
  <c r="H335" i="7"/>
  <c r="F335" i="7"/>
  <c r="E335" i="7"/>
  <c r="D335" i="7"/>
  <c r="C335" i="7"/>
  <c r="L334" i="7"/>
  <c r="I334" i="7"/>
  <c r="H334" i="7"/>
  <c r="F334" i="7"/>
  <c r="E334" i="7"/>
  <c r="D334" i="7"/>
  <c r="C334" i="7"/>
  <c r="L333" i="7"/>
  <c r="I333" i="7"/>
  <c r="H333" i="7"/>
  <c r="F333" i="7"/>
  <c r="E333" i="7"/>
  <c r="D333" i="7"/>
  <c r="C333" i="7"/>
  <c r="L332" i="7"/>
  <c r="K332" i="7" s="1"/>
  <c r="I332" i="7"/>
  <c r="H332" i="7"/>
  <c r="F332" i="7"/>
  <c r="E332" i="7"/>
  <c r="D332" i="7"/>
  <c r="C332" i="7"/>
  <c r="L331" i="7"/>
  <c r="I331" i="7"/>
  <c r="H331" i="7"/>
  <c r="F331" i="7"/>
  <c r="E331" i="7"/>
  <c r="D331" i="7"/>
  <c r="C331" i="7"/>
  <c r="L330" i="7"/>
  <c r="I330" i="7"/>
  <c r="H330" i="7"/>
  <c r="F330" i="7"/>
  <c r="E330" i="7"/>
  <c r="D330" i="7"/>
  <c r="C330" i="7"/>
  <c r="L329" i="7"/>
  <c r="I329" i="7"/>
  <c r="H329" i="7"/>
  <c r="F329" i="7"/>
  <c r="E329" i="7"/>
  <c r="D329" i="7"/>
  <c r="C329" i="7"/>
  <c r="L328" i="7"/>
  <c r="I328" i="7"/>
  <c r="H328" i="7"/>
  <c r="F328" i="7"/>
  <c r="E328" i="7"/>
  <c r="D328" i="7"/>
  <c r="C328" i="7"/>
  <c r="L327" i="7"/>
  <c r="I327" i="7"/>
  <c r="H327" i="7"/>
  <c r="F327" i="7"/>
  <c r="E327" i="7"/>
  <c r="D327" i="7"/>
  <c r="C327" i="7"/>
  <c r="L326" i="7"/>
  <c r="I326" i="7"/>
  <c r="H326" i="7"/>
  <c r="F326" i="7"/>
  <c r="E326" i="7"/>
  <c r="D326" i="7"/>
  <c r="C326" i="7"/>
  <c r="L325" i="7"/>
  <c r="I325" i="7"/>
  <c r="H325" i="7"/>
  <c r="F325" i="7"/>
  <c r="E325" i="7"/>
  <c r="D325" i="7"/>
  <c r="C325" i="7"/>
  <c r="L324" i="7"/>
  <c r="I324" i="7"/>
  <c r="H324" i="7"/>
  <c r="F324" i="7"/>
  <c r="E324" i="7"/>
  <c r="D324" i="7"/>
  <c r="C324" i="7"/>
  <c r="L323" i="7"/>
  <c r="I323" i="7"/>
  <c r="H323" i="7"/>
  <c r="F323" i="7"/>
  <c r="E323" i="7"/>
  <c r="D323" i="7"/>
  <c r="C323" i="7"/>
  <c r="L322" i="7"/>
  <c r="I322" i="7"/>
  <c r="H322" i="7"/>
  <c r="F322" i="7"/>
  <c r="E322" i="7"/>
  <c r="D322" i="7"/>
  <c r="C322" i="7"/>
  <c r="L321" i="7"/>
  <c r="I321" i="7"/>
  <c r="H321" i="7"/>
  <c r="F321" i="7"/>
  <c r="E321" i="7"/>
  <c r="D321" i="7"/>
  <c r="C321" i="7"/>
  <c r="L320" i="7"/>
  <c r="I320" i="7"/>
  <c r="H320" i="7"/>
  <c r="F320" i="7"/>
  <c r="E320" i="7"/>
  <c r="D320" i="7"/>
  <c r="C320" i="7"/>
  <c r="L319" i="7"/>
  <c r="K319" i="7" s="1"/>
  <c r="I319" i="7"/>
  <c r="H319" i="7"/>
  <c r="F319" i="7"/>
  <c r="E319" i="7"/>
  <c r="D319" i="7"/>
  <c r="C319" i="7"/>
  <c r="L318" i="7"/>
  <c r="I318" i="7"/>
  <c r="H318" i="7"/>
  <c r="F318" i="7"/>
  <c r="E318" i="7"/>
  <c r="D318" i="7"/>
  <c r="C318" i="7"/>
  <c r="L317" i="7"/>
  <c r="I317" i="7"/>
  <c r="H317" i="7"/>
  <c r="F317" i="7"/>
  <c r="E317" i="7"/>
  <c r="D317" i="7"/>
  <c r="C317" i="7"/>
  <c r="L316" i="7"/>
  <c r="K316" i="7" s="1"/>
  <c r="I316" i="7"/>
  <c r="H316" i="7"/>
  <c r="F316" i="7"/>
  <c r="E316" i="7"/>
  <c r="D316" i="7"/>
  <c r="C316" i="7"/>
  <c r="L315" i="7"/>
  <c r="I315" i="7"/>
  <c r="H315" i="7"/>
  <c r="F315" i="7"/>
  <c r="E315" i="7"/>
  <c r="D315" i="7"/>
  <c r="C315" i="7"/>
  <c r="L314" i="7"/>
  <c r="K314" i="7" s="1"/>
  <c r="I314" i="7"/>
  <c r="H314" i="7"/>
  <c r="F314" i="7"/>
  <c r="E314" i="7"/>
  <c r="D314" i="7"/>
  <c r="C314" i="7"/>
  <c r="L313" i="7"/>
  <c r="K313" i="7" s="1"/>
  <c r="I313" i="7"/>
  <c r="H313" i="7"/>
  <c r="F313" i="7"/>
  <c r="E313" i="7"/>
  <c r="D313" i="7"/>
  <c r="C313" i="7"/>
  <c r="L312" i="7"/>
  <c r="I312" i="7"/>
  <c r="H312" i="7"/>
  <c r="F312" i="7"/>
  <c r="E312" i="7"/>
  <c r="D312" i="7"/>
  <c r="C312" i="7"/>
  <c r="L311" i="7"/>
  <c r="I311" i="7"/>
  <c r="H311" i="7"/>
  <c r="F311" i="7"/>
  <c r="E311" i="7"/>
  <c r="D311" i="7"/>
  <c r="C311" i="7"/>
  <c r="L310" i="7"/>
  <c r="I310" i="7"/>
  <c r="H310" i="7"/>
  <c r="F310" i="7"/>
  <c r="E310" i="7"/>
  <c r="D310" i="7"/>
  <c r="C310" i="7"/>
  <c r="L309" i="7"/>
  <c r="I309" i="7"/>
  <c r="H309" i="7"/>
  <c r="F309" i="7"/>
  <c r="E309" i="7"/>
  <c r="D309" i="7"/>
  <c r="C309" i="7"/>
  <c r="L308" i="7"/>
  <c r="K308" i="7" s="1"/>
  <c r="I308" i="7"/>
  <c r="H308" i="7"/>
  <c r="F308" i="7"/>
  <c r="E308" i="7"/>
  <c r="D308" i="7"/>
  <c r="C308" i="7"/>
  <c r="L307" i="7"/>
  <c r="I307" i="7"/>
  <c r="H307" i="7"/>
  <c r="F307" i="7"/>
  <c r="E307" i="7"/>
  <c r="D307" i="7"/>
  <c r="C307" i="7"/>
  <c r="L306" i="7"/>
  <c r="I306" i="7"/>
  <c r="H306" i="7"/>
  <c r="F306" i="7"/>
  <c r="E306" i="7"/>
  <c r="D306" i="7"/>
  <c r="C306" i="7"/>
  <c r="L305" i="7"/>
  <c r="K305" i="7" s="1"/>
  <c r="I305" i="7"/>
  <c r="H305" i="7"/>
  <c r="F305" i="7"/>
  <c r="E305" i="7"/>
  <c r="D305" i="7"/>
  <c r="C305" i="7"/>
  <c r="L304" i="7"/>
  <c r="I304" i="7"/>
  <c r="H304" i="7"/>
  <c r="F304" i="7"/>
  <c r="E304" i="7"/>
  <c r="D304" i="7"/>
  <c r="C304" i="7"/>
  <c r="L303" i="7"/>
  <c r="I303" i="7"/>
  <c r="H303" i="7"/>
  <c r="F303" i="7"/>
  <c r="E303" i="7"/>
  <c r="D303" i="7"/>
  <c r="C303" i="7"/>
  <c r="L302" i="7"/>
  <c r="I302" i="7"/>
  <c r="H302" i="7"/>
  <c r="F302" i="7"/>
  <c r="E302" i="7"/>
  <c r="D302" i="7"/>
  <c r="C302" i="7"/>
  <c r="L301" i="7"/>
  <c r="I301" i="7"/>
  <c r="H301" i="7"/>
  <c r="F301" i="7"/>
  <c r="E301" i="7"/>
  <c r="D301" i="7"/>
  <c r="C301" i="7"/>
  <c r="L300" i="7"/>
  <c r="K300" i="7" s="1"/>
  <c r="I300" i="7"/>
  <c r="H300" i="7"/>
  <c r="F300" i="7"/>
  <c r="E300" i="7"/>
  <c r="D300" i="7"/>
  <c r="C300" i="7"/>
  <c r="L299" i="7"/>
  <c r="K299" i="7" s="1"/>
  <c r="I299" i="7"/>
  <c r="H299" i="7"/>
  <c r="F299" i="7"/>
  <c r="E299" i="7"/>
  <c r="D299" i="7"/>
  <c r="C299" i="7"/>
  <c r="L298" i="7"/>
  <c r="I298" i="7"/>
  <c r="H298" i="7"/>
  <c r="F298" i="7"/>
  <c r="E298" i="7"/>
  <c r="D298" i="7"/>
  <c r="C298" i="7"/>
  <c r="L297" i="7"/>
  <c r="I297" i="7"/>
  <c r="H297" i="7"/>
  <c r="F297" i="7"/>
  <c r="E297" i="7"/>
  <c r="D297" i="7"/>
  <c r="C297" i="7"/>
  <c r="L296" i="7"/>
  <c r="I296" i="7"/>
  <c r="H296" i="7"/>
  <c r="F296" i="7"/>
  <c r="E296" i="7"/>
  <c r="D296" i="7"/>
  <c r="C296" i="7"/>
  <c r="L295" i="7"/>
  <c r="I295" i="7"/>
  <c r="H295" i="7"/>
  <c r="F295" i="7"/>
  <c r="E295" i="7"/>
  <c r="D295" i="7"/>
  <c r="C295" i="7"/>
  <c r="L294" i="7"/>
  <c r="I294" i="7"/>
  <c r="H294" i="7"/>
  <c r="F294" i="7"/>
  <c r="E294" i="7"/>
  <c r="D294" i="7"/>
  <c r="C294" i="7"/>
  <c r="L293" i="7"/>
  <c r="I293" i="7"/>
  <c r="H293" i="7"/>
  <c r="F293" i="7"/>
  <c r="E293" i="7"/>
  <c r="D293" i="7"/>
  <c r="C293" i="7"/>
  <c r="L292" i="7"/>
  <c r="I292" i="7"/>
  <c r="H292" i="7"/>
  <c r="F292" i="7"/>
  <c r="E292" i="7"/>
  <c r="D292" i="7"/>
  <c r="C292" i="7"/>
  <c r="L291" i="7"/>
  <c r="K291" i="7" s="1"/>
  <c r="I291" i="7"/>
  <c r="H291" i="7"/>
  <c r="F291" i="7"/>
  <c r="E291" i="7"/>
  <c r="D291" i="7"/>
  <c r="C291" i="7"/>
  <c r="L290" i="7"/>
  <c r="I290" i="7"/>
  <c r="H290" i="7"/>
  <c r="F290" i="7"/>
  <c r="E290" i="7"/>
  <c r="D290" i="7"/>
  <c r="C290" i="7"/>
  <c r="L289" i="7"/>
  <c r="I289" i="7"/>
  <c r="H289" i="7"/>
  <c r="F289" i="7"/>
  <c r="E289" i="7"/>
  <c r="D289" i="7"/>
  <c r="C289" i="7"/>
  <c r="L288" i="7"/>
  <c r="I288" i="7"/>
  <c r="H288" i="7"/>
  <c r="F288" i="7"/>
  <c r="E288" i="7"/>
  <c r="D288" i="7"/>
  <c r="C288" i="7"/>
  <c r="L287" i="7"/>
  <c r="I287" i="7"/>
  <c r="H287" i="7"/>
  <c r="F287" i="7"/>
  <c r="E287" i="7"/>
  <c r="D287" i="7"/>
  <c r="C287" i="7"/>
  <c r="L286" i="7"/>
  <c r="I286" i="7"/>
  <c r="H286" i="7"/>
  <c r="F286" i="7"/>
  <c r="E286" i="7"/>
  <c r="D286" i="7"/>
  <c r="C286" i="7"/>
  <c r="L285" i="7"/>
  <c r="I285" i="7"/>
  <c r="H285" i="7"/>
  <c r="F285" i="7"/>
  <c r="E285" i="7"/>
  <c r="D285" i="7"/>
  <c r="C285" i="7"/>
  <c r="L284" i="7"/>
  <c r="I284" i="7"/>
  <c r="H284" i="7"/>
  <c r="F284" i="7"/>
  <c r="E284" i="7"/>
  <c r="D284" i="7"/>
  <c r="C284" i="7"/>
  <c r="L283" i="7"/>
  <c r="K283" i="7" s="1"/>
  <c r="I283" i="7"/>
  <c r="H283" i="7"/>
  <c r="F283" i="7"/>
  <c r="E283" i="7"/>
  <c r="D283" i="7"/>
  <c r="C283" i="7"/>
  <c r="L282" i="7"/>
  <c r="I282" i="7"/>
  <c r="H282" i="7"/>
  <c r="F282" i="7"/>
  <c r="E282" i="7"/>
  <c r="D282" i="7"/>
  <c r="C282" i="7"/>
  <c r="L281" i="7"/>
  <c r="K281" i="7" s="1"/>
  <c r="I281" i="7"/>
  <c r="H281" i="7"/>
  <c r="F281" i="7"/>
  <c r="E281" i="7"/>
  <c r="D281" i="7"/>
  <c r="C281" i="7"/>
  <c r="L280" i="7"/>
  <c r="I280" i="7"/>
  <c r="H280" i="7"/>
  <c r="F280" i="7"/>
  <c r="E280" i="7"/>
  <c r="D280" i="7"/>
  <c r="C280" i="7"/>
  <c r="L279" i="7"/>
  <c r="I279" i="7"/>
  <c r="H279" i="7"/>
  <c r="F279" i="7"/>
  <c r="E279" i="7"/>
  <c r="D279" i="7"/>
  <c r="C279" i="7"/>
  <c r="L278" i="7"/>
  <c r="I278" i="7"/>
  <c r="H278" i="7"/>
  <c r="F278" i="7"/>
  <c r="E278" i="7"/>
  <c r="D278" i="7"/>
  <c r="C278" i="7"/>
  <c r="L277" i="7"/>
  <c r="I277" i="7"/>
  <c r="H277" i="7"/>
  <c r="F277" i="7"/>
  <c r="E277" i="7"/>
  <c r="D277" i="7"/>
  <c r="C277" i="7"/>
  <c r="L276" i="7"/>
  <c r="K276" i="7" s="1"/>
  <c r="I276" i="7"/>
  <c r="H276" i="7"/>
  <c r="F276" i="7"/>
  <c r="E276" i="7"/>
  <c r="D276" i="7"/>
  <c r="C276" i="7"/>
  <c r="L275" i="7"/>
  <c r="K275" i="7" s="1"/>
  <c r="I275" i="7"/>
  <c r="H275" i="7"/>
  <c r="F275" i="7"/>
  <c r="E275" i="7"/>
  <c r="D275" i="7"/>
  <c r="C275" i="7"/>
  <c r="L274" i="7"/>
  <c r="I274" i="7"/>
  <c r="H274" i="7"/>
  <c r="F274" i="7"/>
  <c r="E274" i="7"/>
  <c r="D274" i="7"/>
  <c r="C274" i="7"/>
  <c r="L273" i="7"/>
  <c r="I273" i="7"/>
  <c r="H273" i="7"/>
  <c r="F273" i="7"/>
  <c r="E273" i="7"/>
  <c r="D273" i="7"/>
  <c r="C273" i="7"/>
  <c r="L272" i="7"/>
  <c r="I272" i="7"/>
  <c r="H272" i="7"/>
  <c r="F272" i="7"/>
  <c r="E272" i="7"/>
  <c r="D272" i="7"/>
  <c r="C272" i="7"/>
  <c r="L271" i="7"/>
  <c r="I271" i="7"/>
  <c r="H271" i="7"/>
  <c r="F271" i="7"/>
  <c r="E271" i="7"/>
  <c r="D271" i="7"/>
  <c r="C271" i="7"/>
  <c r="L270" i="7"/>
  <c r="I270" i="7"/>
  <c r="H270" i="7"/>
  <c r="F270" i="7"/>
  <c r="E270" i="7"/>
  <c r="D270" i="7"/>
  <c r="C270" i="7"/>
  <c r="L269" i="7"/>
  <c r="I269" i="7"/>
  <c r="H269" i="7"/>
  <c r="F269" i="7"/>
  <c r="E269" i="7"/>
  <c r="D269" i="7"/>
  <c r="C269" i="7"/>
  <c r="L268" i="7"/>
  <c r="K268" i="7" s="1"/>
  <c r="I268" i="7"/>
  <c r="H268" i="7"/>
  <c r="F268" i="7"/>
  <c r="E268" i="7"/>
  <c r="D268" i="7"/>
  <c r="C268" i="7"/>
  <c r="L267" i="7"/>
  <c r="K267" i="7" s="1"/>
  <c r="I267" i="7"/>
  <c r="H267" i="7"/>
  <c r="F267" i="7"/>
  <c r="E267" i="7"/>
  <c r="D267" i="7"/>
  <c r="C267" i="7"/>
  <c r="L266" i="7"/>
  <c r="I266" i="7"/>
  <c r="H266" i="7"/>
  <c r="F266" i="7"/>
  <c r="E266" i="7"/>
  <c r="D266" i="7"/>
  <c r="C266" i="7"/>
  <c r="L265" i="7"/>
  <c r="I265" i="7"/>
  <c r="H265" i="7"/>
  <c r="F265" i="7"/>
  <c r="E265" i="7"/>
  <c r="D265" i="7"/>
  <c r="C265" i="7"/>
  <c r="L264" i="7"/>
  <c r="I264" i="7"/>
  <c r="H264" i="7"/>
  <c r="F264" i="7"/>
  <c r="E264" i="7"/>
  <c r="D264" i="7"/>
  <c r="C264" i="7"/>
  <c r="L263" i="7"/>
  <c r="I263" i="7"/>
  <c r="H263" i="7"/>
  <c r="F263" i="7"/>
  <c r="E263" i="7"/>
  <c r="D263" i="7"/>
  <c r="C263" i="7"/>
  <c r="L262" i="7"/>
  <c r="I262" i="7"/>
  <c r="H262" i="7"/>
  <c r="F262" i="7"/>
  <c r="E262" i="7"/>
  <c r="D262" i="7"/>
  <c r="C262" i="7"/>
  <c r="L261" i="7"/>
  <c r="I261" i="7"/>
  <c r="H261" i="7"/>
  <c r="F261" i="7"/>
  <c r="E261" i="7"/>
  <c r="D261" i="7"/>
  <c r="C261" i="7"/>
  <c r="L260" i="7"/>
  <c r="I260" i="7"/>
  <c r="H260" i="7"/>
  <c r="F260" i="7"/>
  <c r="E260" i="7"/>
  <c r="D260" i="7"/>
  <c r="C260" i="7"/>
  <c r="L259" i="7"/>
  <c r="I259" i="7"/>
  <c r="H259" i="7"/>
  <c r="F259" i="7"/>
  <c r="E259" i="7"/>
  <c r="D259" i="7"/>
  <c r="C259" i="7"/>
  <c r="L258" i="7"/>
  <c r="I258" i="7"/>
  <c r="H258" i="7"/>
  <c r="F258" i="7"/>
  <c r="E258" i="7"/>
  <c r="D258" i="7"/>
  <c r="C258" i="7"/>
  <c r="L257" i="7"/>
  <c r="K257" i="7" s="1"/>
  <c r="I257" i="7"/>
  <c r="H257" i="7"/>
  <c r="F257" i="7"/>
  <c r="E257" i="7"/>
  <c r="D257" i="7"/>
  <c r="C257" i="7"/>
  <c r="L256" i="7"/>
  <c r="I256" i="7"/>
  <c r="H256" i="7"/>
  <c r="F256" i="7"/>
  <c r="E256" i="7"/>
  <c r="D256" i="7"/>
  <c r="C256" i="7"/>
  <c r="L255" i="7"/>
  <c r="K255" i="7" s="1"/>
  <c r="I255" i="7"/>
  <c r="H255" i="7"/>
  <c r="F255" i="7"/>
  <c r="E255" i="7"/>
  <c r="D255" i="7"/>
  <c r="C255" i="7"/>
  <c r="L254" i="7"/>
  <c r="I254" i="7"/>
  <c r="H254" i="7"/>
  <c r="F254" i="7"/>
  <c r="E254" i="7"/>
  <c r="D254" i="7"/>
  <c r="C254" i="7"/>
  <c r="L253" i="7"/>
  <c r="K253" i="7" s="1"/>
  <c r="I253" i="7"/>
  <c r="H253" i="7"/>
  <c r="F253" i="7"/>
  <c r="E253" i="7"/>
  <c r="D253" i="7"/>
  <c r="C253" i="7"/>
  <c r="L252" i="7"/>
  <c r="I252" i="7"/>
  <c r="H252" i="7"/>
  <c r="F252" i="7"/>
  <c r="E252" i="7"/>
  <c r="D252" i="7"/>
  <c r="C252" i="7"/>
  <c r="L251" i="7"/>
  <c r="I251" i="7"/>
  <c r="H251" i="7"/>
  <c r="F251" i="7"/>
  <c r="E251" i="7"/>
  <c r="D251" i="7"/>
  <c r="C251" i="7"/>
  <c r="L250" i="7"/>
  <c r="I250" i="7"/>
  <c r="H250" i="7"/>
  <c r="F250" i="7"/>
  <c r="E250" i="7"/>
  <c r="D250" i="7"/>
  <c r="C250" i="7"/>
  <c r="L249" i="7"/>
  <c r="K249" i="7" s="1"/>
  <c r="I249" i="7"/>
  <c r="H249" i="7"/>
  <c r="F249" i="7"/>
  <c r="E249" i="7"/>
  <c r="D249" i="7"/>
  <c r="C249" i="7"/>
  <c r="L248" i="7"/>
  <c r="I248" i="7"/>
  <c r="H248" i="7"/>
  <c r="F248" i="7"/>
  <c r="E248" i="7"/>
  <c r="D248" i="7"/>
  <c r="C248" i="7"/>
  <c r="L247" i="7"/>
  <c r="I247" i="7"/>
  <c r="H247" i="7"/>
  <c r="F247" i="7"/>
  <c r="E247" i="7"/>
  <c r="D247" i="7"/>
  <c r="C247" i="7"/>
  <c r="L246" i="7"/>
  <c r="I246" i="7"/>
  <c r="H246" i="7"/>
  <c r="F246" i="7"/>
  <c r="E246" i="7"/>
  <c r="D246" i="7"/>
  <c r="C246" i="7"/>
  <c r="L245" i="7"/>
  <c r="I245" i="7"/>
  <c r="H245" i="7"/>
  <c r="F245" i="7"/>
  <c r="E245" i="7"/>
  <c r="D245" i="7"/>
  <c r="C245" i="7"/>
  <c r="L244" i="7"/>
  <c r="I244" i="7"/>
  <c r="H244" i="7"/>
  <c r="F244" i="7"/>
  <c r="E244" i="7"/>
  <c r="D244" i="7"/>
  <c r="C244" i="7"/>
  <c r="L243" i="7"/>
  <c r="K243" i="7" s="1"/>
  <c r="I243" i="7"/>
  <c r="H243" i="7"/>
  <c r="F243" i="7"/>
  <c r="E243" i="7"/>
  <c r="D243" i="7"/>
  <c r="C243" i="7"/>
  <c r="L242" i="7"/>
  <c r="I242" i="7"/>
  <c r="H242" i="7"/>
  <c r="F242" i="7"/>
  <c r="E242" i="7"/>
  <c r="D242" i="7"/>
  <c r="C242" i="7"/>
  <c r="L241" i="7"/>
  <c r="I241" i="7"/>
  <c r="H241" i="7"/>
  <c r="F241" i="7"/>
  <c r="E241" i="7"/>
  <c r="D241" i="7"/>
  <c r="C241" i="7"/>
  <c r="L240" i="7"/>
  <c r="I240" i="7"/>
  <c r="H240" i="7"/>
  <c r="F240" i="7"/>
  <c r="E240" i="7"/>
  <c r="D240" i="7"/>
  <c r="C240" i="7"/>
  <c r="L239" i="7"/>
  <c r="I239" i="7"/>
  <c r="H239" i="7"/>
  <c r="F239" i="7"/>
  <c r="E239" i="7"/>
  <c r="D239" i="7"/>
  <c r="C239" i="7"/>
  <c r="L238" i="7"/>
  <c r="I238" i="7"/>
  <c r="H238" i="7"/>
  <c r="F238" i="7"/>
  <c r="E238" i="7"/>
  <c r="D238" i="7"/>
  <c r="C238" i="7"/>
  <c r="L237" i="7"/>
  <c r="K237" i="7" s="1"/>
  <c r="I237" i="7"/>
  <c r="H237" i="7"/>
  <c r="F237" i="7"/>
  <c r="E237" i="7"/>
  <c r="D237" i="7"/>
  <c r="C237" i="7"/>
  <c r="L236" i="7"/>
  <c r="I236" i="7"/>
  <c r="H236" i="7"/>
  <c r="F236" i="7"/>
  <c r="E236" i="7"/>
  <c r="D236" i="7"/>
  <c r="C236" i="7"/>
  <c r="L235" i="7"/>
  <c r="I235" i="7"/>
  <c r="H235" i="7"/>
  <c r="F235" i="7"/>
  <c r="E235" i="7"/>
  <c r="D235" i="7"/>
  <c r="C235" i="7"/>
  <c r="L234" i="7"/>
  <c r="I234" i="7"/>
  <c r="H234" i="7"/>
  <c r="F234" i="7"/>
  <c r="E234" i="7"/>
  <c r="D234" i="7"/>
  <c r="C234" i="7"/>
  <c r="L233" i="7"/>
  <c r="I233" i="7"/>
  <c r="H233" i="7"/>
  <c r="F233" i="7"/>
  <c r="E233" i="7"/>
  <c r="D233" i="7"/>
  <c r="C233" i="7"/>
  <c r="L232" i="7"/>
  <c r="I232" i="7"/>
  <c r="H232" i="7"/>
  <c r="F232" i="7"/>
  <c r="E232" i="7"/>
  <c r="D232" i="7"/>
  <c r="C232" i="7"/>
  <c r="L231" i="7"/>
  <c r="I231" i="7"/>
  <c r="H231" i="7"/>
  <c r="F231" i="7"/>
  <c r="E231" i="7"/>
  <c r="D231" i="7"/>
  <c r="C231" i="7"/>
  <c r="L230" i="7"/>
  <c r="I230" i="7"/>
  <c r="H230" i="7"/>
  <c r="F230" i="7"/>
  <c r="E230" i="7"/>
  <c r="D230" i="7"/>
  <c r="C230" i="7"/>
  <c r="L229" i="7"/>
  <c r="I229" i="7"/>
  <c r="H229" i="7"/>
  <c r="F229" i="7"/>
  <c r="E229" i="7"/>
  <c r="D229" i="7"/>
  <c r="C229" i="7"/>
  <c r="L228" i="7"/>
  <c r="K228" i="7" s="1"/>
  <c r="I228" i="7"/>
  <c r="H228" i="7"/>
  <c r="F228" i="7"/>
  <c r="E228" i="7"/>
  <c r="D228" i="7"/>
  <c r="C228" i="7"/>
  <c r="L227" i="7"/>
  <c r="I227" i="7"/>
  <c r="H227" i="7"/>
  <c r="F227" i="7"/>
  <c r="E227" i="7"/>
  <c r="D227" i="7"/>
  <c r="C227" i="7"/>
  <c r="L226" i="7"/>
  <c r="I226" i="7"/>
  <c r="H226" i="7"/>
  <c r="F226" i="7"/>
  <c r="E226" i="7"/>
  <c r="D226" i="7"/>
  <c r="C226" i="7"/>
  <c r="L225" i="7"/>
  <c r="I225" i="7"/>
  <c r="H225" i="7"/>
  <c r="F225" i="7"/>
  <c r="E225" i="7"/>
  <c r="D225" i="7"/>
  <c r="C225" i="7"/>
  <c r="L224" i="7"/>
  <c r="I224" i="7"/>
  <c r="H224" i="7"/>
  <c r="F224" i="7"/>
  <c r="E224" i="7"/>
  <c r="D224" i="7"/>
  <c r="C224" i="7"/>
  <c r="L223" i="7"/>
  <c r="I223" i="7"/>
  <c r="H223" i="7"/>
  <c r="F223" i="7"/>
  <c r="E223" i="7"/>
  <c r="D223" i="7"/>
  <c r="C223" i="7"/>
  <c r="L222" i="7"/>
  <c r="K222" i="7" s="1"/>
  <c r="I222" i="7"/>
  <c r="H222" i="7"/>
  <c r="F222" i="7"/>
  <c r="E222" i="7"/>
  <c r="D222" i="7"/>
  <c r="C222" i="7"/>
  <c r="L221" i="7"/>
  <c r="I221" i="7"/>
  <c r="H221" i="7"/>
  <c r="F221" i="7"/>
  <c r="E221" i="7"/>
  <c r="D221" i="7"/>
  <c r="C221" i="7"/>
  <c r="L220" i="7"/>
  <c r="I220" i="7"/>
  <c r="H220" i="7"/>
  <c r="F220" i="7"/>
  <c r="E220" i="7"/>
  <c r="D220" i="7"/>
  <c r="C220" i="7"/>
  <c r="L219" i="7"/>
  <c r="K219" i="7" s="1"/>
  <c r="I219" i="7"/>
  <c r="H219" i="7"/>
  <c r="F219" i="7"/>
  <c r="E219" i="7"/>
  <c r="D219" i="7"/>
  <c r="C219" i="7"/>
  <c r="L218" i="7"/>
  <c r="I218" i="7"/>
  <c r="H218" i="7"/>
  <c r="F218" i="7"/>
  <c r="E218" i="7"/>
  <c r="D218" i="7"/>
  <c r="C218" i="7"/>
  <c r="L217" i="7"/>
  <c r="K217" i="7" s="1"/>
  <c r="I217" i="7"/>
  <c r="H217" i="7"/>
  <c r="F217" i="7"/>
  <c r="E217" i="7"/>
  <c r="D217" i="7"/>
  <c r="C217" i="7"/>
  <c r="L216" i="7"/>
  <c r="K216" i="7" s="1"/>
  <c r="I216" i="7"/>
  <c r="H216" i="7"/>
  <c r="F216" i="7"/>
  <c r="E216" i="7"/>
  <c r="D216" i="7"/>
  <c r="C216" i="7"/>
  <c r="L215" i="7"/>
  <c r="I215" i="7"/>
  <c r="H215" i="7"/>
  <c r="F215" i="7"/>
  <c r="E215" i="7"/>
  <c r="D215" i="7"/>
  <c r="C215" i="7"/>
  <c r="L214" i="7"/>
  <c r="I214" i="7"/>
  <c r="H214" i="7"/>
  <c r="F214" i="7"/>
  <c r="E214" i="7"/>
  <c r="D214" i="7"/>
  <c r="C214" i="7"/>
  <c r="L213" i="7"/>
  <c r="K213" i="7" s="1"/>
  <c r="I213" i="7"/>
  <c r="H213" i="7"/>
  <c r="F213" i="7"/>
  <c r="E213" i="7"/>
  <c r="D213" i="7"/>
  <c r="C213" i="7"/>
  <c r="L212" i="7"/>
  <c r="I212" i="7"/>
  <c r="H212" i="7"/>
  <c r="F212" i="7"/>
  <c r="E212" i="7"/>
  <c r="D212" i="7"/>
  <c r="C212" i="7"/>
  <c r="L211" i="7"/>
  <c r="K211" i="7" s="1"/>
  <c r="I211" i="7"/>
  <c r="H211" i="7"/>
  <c r="F211" i="7"/>
  <c r="E211" i="7"/>
  <c r="D211" i="7"/>
  <c r="C211" i="7"/>
  <c r="L210" i="7"/>
  <c r="K210" i="7" s="1"/>
  <c r="I210" i="7"/>
  <c r="H210" i="7"/>
  <c r="F210" i="7"/>
  <c r="E210" i="7"/>
  <c r="D210" i="7"/>
  <c r="C210" i="7"/>
  <c r="L209" i="7"/>
  <c r="I209" i="7"/>
  <c r="H209" i="7"/>
  <c r="F209" i="7"/>
  <c r="E209" i="7"/>
  <c r="D209" i="7"/>
  <c r="C209" i="7"/>
  <c r="L208" i="7"/>
  <c r="I208" i="7"/>
  <c r="H208" i="7"/>
  <c r="F208" i="7"/>
  <c r="E208" i="7"/>
  <c r="D208" i="7"/>
  <c r="C208" i="7"/>
  <c r="L207" i="7"/>
  <c r="K207" i="7" s="1"/>
  <c r="I207" i="7"/>
  <c r="H207" i="7"/>
  <c r="F207" i="7"/>
  <c r="E207" i="7"/>
  <c r="D207" i="7"/>
  <c r="C207" i="7"/>
  <c r="L206" i="7"/>
  <c r="I206" i="7"/>
  <c r="H206" i="7"/>
  <c r="F206" i="7"/>
  <c r="E206" i="7"/>
  <c r="D206" i="7"/>
  <c r="C206" i="7"/>
  <c r="L205" i="7"/>
  <c r="I205" i="7"/>
  <c r="H205" i="7"/>
  <c r="F205" i="7"/>
  <c r="E205" i="7"/>
  <c r="D205" i="7"/>
  <c r="C205" i="7"/>
  <c r="L204" i="7"/>
  <c r="I204" i="7"/>
  <c r="H204" i="7"/>
  <c r="F204" i="7"/>
  <c r="E204" i="7"/>
  <c r="D204" i="7"/>
  <c r="C204" i="7"/>
  <c r="L203" i="7"/>
  <c r="K203" i="7" s="1"/>
  <c r="I203" i="7"/>
  <c r="H203" i="7"/>
  <c r="F203" i="7"/>
  <c r="E203" i="7"/>
  <c r="D203" i="7"/>
  <c r="C203" i="7"/>
  <c r="L202" i="7"/>
  <c r="K202" i="7" s="1"/>
  <c r="I202" i="7"/>
  <c r="H202" i="7"/>
  <c r="F202" i="7"/>
  <c r="E202" i="7"/>
  <c r="D202" i="7"/>
  <c r="C202" i="7"/>
  <c r="L201" i="7"/>
  <c r="I201" i="7"/>
  <c r="H201" i="7"/>
  <c r="F201" i="7"/>
  <c r="E201" i="7"/>
  <c r="D201" i="7"/>
  <c r="C201" i="7"/>
  <c r="L200" i="7"/>
  <c r="I200" i="7"/>
  <c r="H200" i="7"/>
  <c r="F200" i="7"/>
  <c r="E200" i="7"/>
  <c r="D200" i="7"/>
  <c r="C200" i="7"/>
  <c r="L199" i="7"/>
  <c r="I199" i="7"/>
  <c r="H199" i="7"/>
  <c r="F199" i="7"/>
  <c r="E199" i="7"/>
  <c r="D199" i="7"/>
  <c r="C199" i="7"/>
  <c r="L198" i="7"/>
  <c r="K198" i="7" s="1"/>
  <c r="I198" i="7"/>
  <c r="H198" i="7"/>
  <c r="F198" i="7"/>
  <c r="E198" i="7"/>
  <c r="D198" i="7"/>
  <c r="C198" i="7"/>
  <c r="L197" i="7"/>
  <c r="I197" i="7"/>
  <c r="H197" i="7"/>
  <c r="F197" i="7"/>
  <c r="E197" i="7"/>
  <c r="D197" i="7"/>
  <c r="C197" i="7"/>
  <c r="L196" i="7"/>
  <c r="I196" i="7"/>
  <c r="H196" i="7"/>
  <c r="F196" i="7"/>
  <c r="E196" i="7"/>
  <c r="D196" i="7"/>
  <c r="C196" i="7"/>
  <c r="L195" i="7"/>
  <c r="K195" i="7" s="1"/>
  <c r="I195" i="7"/>
  <c r="H195" i="7"/>
  <c r="F195" i="7"/>
  <c r="E195" i="7"/>
  <c r="D195" i="7"/>
  <c r="C195" i="7"/>
  <c r="L194" i="7"/>
  <c r="K194" i="7" s="1"/>
  <c r="I194" i="7"/>
  <c r="H194" i="7"/>
  <c r="F194" i="7"/>
  <c r="E194" i="7"/>
  <c r="D194" i="7"/>
  <c r="C194" i="7"/>
  <c r="L193" i="7"/>
  <c r="K193" i="7" s="1"/>
  <c r="I193" i="7"/>
  <c r="H193" i="7"/>
  <c r="F193" i="7"/>
  <c r="E193" i="7"/>
  <c r="D193" i="7"/>
  <c r="C193" i="7"/>
  <c r="L192" i="7"/>
  <c r="I192" i="7"/>
  <c r="H192" i="7"/>
  <c r="F192" i="7"/>
  <c r="E192" i="7"/>
  <c r="D192" i="7"/>
  <c r="C192" i="7"/>
  <c r="L191" i="7"/>
  <c r="I191" i="7"/>
  <c r="H191" i="7"/>
  <c r="F191" i="7"/>
  <c r="E191" i="7"/>
  <c r="D191" i="7"/>
  <c r="C191" i="7"/>
  <c r="L190" i="7"/>
  <c r="I190" i="7"/>
  <c r="H190" i="7"/>
  <c r="F190" i="7"/>
  <c r="E190" i="7"/>
  <c r="D190" i="7"/>
  <c r="C190" i="7"/>
  <c r="L189" i="7"/>
  <c r="I189" i="7"/>
  <c r="H189" i="7"/>
  <c r="F189" i="7"/>
  <c r="E189" i="7"/>
  <c r="D189" i="7"/>
  <c r="C189" i="7"/>
  <c r="L188" i="7"/>
  <c r="I188" i="7"/>
  <c r="H188" i="7"/>
  <c r="F188" i="7"/>
  <c r="E188" i="7"/>
  <c r="D188" i="7"/>
  <c r="C188" i="7"/>
  <c r="L187" i="7"/>
  <c r="K187" i="7" s="1"/>
  <c r="I187" i="7"/>
  <c r="H187" i="7"/>
  <c r="F187" i="7"/>
  <c r="E187" i="7"/>
  <c r="D187" i="7"/>
  <c r="C187" i="7"/>
  <c r="L186" i="7"/>
  <c r="I186" i="7"/>
  <c r="H186" i="7"/>
  <c r="F186" i="7"/>
  <c r="E186" i="7"/>
  <c r="D186" i="7"/>
  <c r="C186" i="7"/>
  <c r="L185" i="7"/>
  <c r="K185" i="7" s="1"/>
  <c r="I185" i="7"/>
  <c r="H185" i="7"/>
  <c r="F185" i="7"/>
  <c r="E185" i="7"/>
  <c r="D185" i="7"/>
  <c r="C185" i="7"/>
  <c r="L184" i="7"/>
  <c r="I184" i="7"/>
  <c r="H184" i="7"/>
  <c r="F184" i="7"/>
  <c r="E184" i="7"/>
  <c r="D184" i="7"/>
  <c r="C184" i="7"/>
  <c r="L183" i="7"/>
  <c r="I183" i="7"/>
  <c r="H183" i="7"/>
  <c r="F183" i="7"/>
  <c r="E183" i="7"/>
  <c r="D183" i="7"/>
  <c r="C183" i="7"/>
  <c r="L182" i="7"/>
  <c r="K182" i="7" s="1"/>
  <c r="I182" i="7"/>
  <c r="H182" i="7"/>
  <c r="F182" i="7"/>
  <c r="E182" i="7"/>
  <c r="D182" i="7"/>
  <c r="C182" i="7"/>
  <c r="L181" i="7"/>
  <c r="K181" i="7" s="1"/>
  <c r="I181" i="7"/>
  <c r="H181" i="7"/>
  <c r="F181" i="7"/>
  <c r="E181" i="7"/>
  <c r="D181" i="7"/>
  <c r="C181" i="7"/>
  <c r="L180" i="7"/>
  <c r="K180" i="7" s="1"/>
  <c r="I180" i="7"/>
  <c r="H180" i="7"/>
  <c r="F180" i="7"/>
  <c r="E180" i="7"/>
  <c r="D180" i="7"/>
  <c r="C180" i="7"/>
  <c r="L179" i="7"/>
  <c r="K179" i="7" s="1"/>
  <c r="I179" i="7"/>
  <c r="H179" i="7"/>
  <c r="F179" i="7"/>
  <c r="E179" i="7"/>
  <c r="D179" i="7"/>
  <c r="C179" i="7"/>
  <c r="L178" i="7"/>
  <c r="K178" i="7" s="1"/>
  <c r="I178" i="7"/>
  <c r="H178" i="7"/>
  <c r="F178" i="7"/>
  <c r="E178" i="7"/>
  <c r="D178" i="7"/>
  <c r="C178" i="7"/>
  <c r="L177" i="7"/>
  <c r="K177" i="7" s="1"/>
  <c r="I177" i="7"/>
  <c r="H177" i="7"/>
  <c r="F177" i="7"/>
  <c r="E177" i="7"/>
  <c r="D177" i="7"/>
  <c r="C177" i="7"/>
  <c r="L176" i="7"/>
  <c r="I176" i="7"/>
  <c r="H176" i="7"/>
  <c r="F176" i="7"/>
  <c r="E176" i="7"/>
  <c r="D176" i="7"/>
  <c r="C176" i="7"/>
  <c r="L175" i="7"/>
  <c r="I175" i="7"/>
  <c r="H175" i="7"/>
  <c r="F175" i="7"/>
  <c r="E175" i="7"/>
  <c r="D175" i="7"/>
  <c r="C175" i="7"/>
  <c r="L174" i="7"/>
  <c r="I174" i="7"/>
  <c r="H174" i="7"/>
  <c r="F174" i="7"/>
  <c r="E174" i="7"/>
  <c r="D174" i="7"/>
  <c r="C174" i="7"/>
  <c r="L173" i="7"/>
  <c r="I173" i="7"/>
  <c r="H173" i="7"/>
  <c r="F173" i="7"/>
  <c r="E173" i="7"/>
  <c r="D173" i="7"/>
  <c r="C173" i="7"/>
  <c r="L172" i="7"/>
  <c r="K172" i="7" s="1"/>
  <c r="I172" i="7"/>
  <c r="H172" i="7"/>
  <c r="F172" i="7"/>
  <c r="E172" i="7"/>
  <c r="D172" i="7"/>
  <c r="C172" i="7"/>
  <c r="L171" i="7"/>
  <c r="I171" i="7"/>
  <c r="H171" i="7"/>
  <c r="F171" i="7"/>
  <c r="E171" i="7"/>
  <c r="D171" i="7"/>
  <c r="C171" i="7"/>
  <c r="L170" i="7"/>
  <c r="I170" i="7"/>
  <c r="H170" i="7"/>
  <c r="F170" i="7"/>
  <c r="E170" i="7"/>
  <c r="D170" i="7"/>
  <c r="C170" i="7"/>
  <c r="L169" i="7"/>
  <c r="I169" i="7"/>
  <c r="H169" i="7"/>
  <c r="F169" i="7"/>
  <c r="E169" i="7"/>
  <c r="D169" i="7"/>
  <c r="C169" i="7"/>
  <c r="L168" i="7"/>
  <c r="I168" i="7"/>
  <c r="H168" i="7"/>
  <c r="F168" i="7"/>
  <c r="E168" i="7"/>
  <c r="D168" i="7"/>
  <c r="C168" i="7"/>
  <c r="L167" i="7"/>
  <c r="I167" i="7"/>
  <c r="H167" i="7"/>
  <c r="F167" i="7"/>
  <c r="E167" i="7"/>
  <c r="D167" i="7"/>
  <c r="C167" i="7"/>
  <c r="L166" i="7"/>
  <c r="I166" i="7"/>
  <c r="H166" i="7"/>
  <c r="F166" i="7"/>
  <c r="E166" i="7"/>
  <c r="D166" i="7"/>
  <c r="C166" i="7"/>
  <c r="L165" i="7"/>
  <c r="I165" i="7"/>
  <c r="H165" i="7"/>
  <c r="F165" i="7"/>
  <c r="E165" i="7"/>
  <c r="D165" i="7"/>
  <c r="C165" i="7"/>
  <c r="L164" i="7"/>
  <c r="I164" i="7"/>
  <c r="H164" i="7"/>
  <c r="F164" i="7"/>
  <c r="E164" i="7"/>
  <c r="D164" i="7"/>
  <c r="C164" i="7"/>
  <c r="L163" i="7"/>
  <c r="I163" i="7"/>
  <c r="H163" i="7"/>
  <c r="F163" i="7"/>
  <c r="E163" i="7"/>
  <c r="D163" i="7"/>
  <c r="C163" i="7"/>
  <c r="L162" i="7"/>
  <c r="K162" i="7" s="1"/>
  <c r="I162" i="7"/>
  <c r="H162" i="7"/>
  <c r="F162" i="7"/>
  <c r="E162" i="7"/>
  <c r="D162" i="7"/>
  <c r="C162" i="7"/>
  <c r="L161" i="7"/>
  <c r="I161" i="7"/>
  <c r="H161" i="7"/>
  <c r="F161" i="7"/>
  <c r="E161" i="7"/>
  <c r="D161" i="7"/>
  <c r="C161" i="7"/>
  <c r="L160" i="7"/>
  <c r="I160" i="7"/>
  <c r="H160" i="7"/>
  <c r="F160" i="7"/>
  <c r="E160" i="7"/>
  <c r="D160" i="7"/>
  <c r="C160" i="7"/>
  <c r="L159" i="7"/>
  <c r="I159" i="7"/>
  <c r="H159" i="7"/>
  <c r="F159" i="7"/>
  <c r="E159" i="7"/>
  <c r="D159" i="7"/>
  <c r="C159" i="7"/>
  <c r="L158" i="7"/>
  <c r="K158" i="7" s="1"/>
  <c r="I158" i="7"/>
  <c r="H158" i="7"/>
  <c r="F158" i="7"/>
  <c r="E158" i="7"/>
  <c r="D158" i="7"/>
  <c r="C158" i="7"/>
  <c r="L157" i="7"/>
  <c r="I157" i="7"/>
  <c r="H157" i="7"/>
  <c r="F157" i="7"/>
  <c r="E157" i="7"/>
  <c r="D157" i="7"/>
  <c r="C157" i="7"/>
  <c r="L156" i="7"/>
  <c r="I156" i="7"/>
  <c r="H156" i="7"/>
  <c r="F156" i="7"/>
  <c r="E156" i="7"/>
  <c r="D156" i="7"/>
  <c r="C156" i="7"/>
  <c r="L155" i="7"/>
  <c r="I155" i="7"/>
  <c r="H155" i="7"/>
  <c r="F155" i="7"/>
  <c r="E155" i="7"/>
  <c r="D155" i="7"/>
  <c r="C155" i="7"/>
  <c r="L154" i="7"/>
  <c r="I154" i="7"/>
  <c r="H154" i="7"/>
  <c r="F154" i="7"/>
  <c r="E154" i="7"/>
  <c r="D154" i="7"/>
  <c r="C154" i="7"/>
  <c r="L153" i="7"/>
  <c r="I153" i="7"/>
  <c r="H153" i="7"/>
  <c r="F153" i="7"/>
  <c r="E153" i="7"/>
  <c r="D153" i="7"/>
  <c r="C153" i="7"/>
  <c r="L152" i="7"/>
  <c r="K152" i="7" s="1"/>
  <c r="I152" i="7"/>
  <c r="H152" i="7"/>
  <c r="F152" i="7"/>
  <c r="E152" i="7"/>
  <c r="D152" i="7"/>
  <c r="C152" i="7"/>
  <c r="L151" i="7"/>
  <c r="I151" i="7"/>
  <c r="H151" i="7"/>
  <c r="F151" i="7"/>
  <c r="E151" i="7"/>
  <c r="D151" i="7"/>
  <c r="C151" i="7"/>
  <c r="L150" i="7"/>
  <c r="I150" i="7"/>
  <c r="H150" i="7"/>
  <c r="F150" i="7"/>
  <c r="E150" i="7"/>
  <c r="D150" i="7"/>
  <c r="C150" i="7"/>
  <c r="L149" i="7"/>
  <c r="K149" i="7" s="1"/>
  <c r="I149" i="7"/>
  <c r="H149" i="7"/>
  <c r="F149" i="7"/>
  <c r="E149" i="7"/>
  <c r="D149" i="7"/>
  <c r="C149" i="7"/>
  <c r="L148" i="7"/>
  <c r="I148" i="7"/>
  <c r="H148" i="7"/>
  <c r="F148" i="7"/>
  <c r="E148" i="7"/>
  <c r="D148" i="7"/>
  <c r="C148" i="7"/>
  <c r="L147" i="7"/>
  <c r="I147" i="7"/>
  <c r="H147" i="7"/>
  <c r="F147" i="7"/>
  <c r="E147" i="7"/>
  <c r="D147" i="7"/>
  <c r="C147" i="7"/>
  <c r="L146" i="7"/>
  <c r="I146" i="7"/>
  <c r="H146" i="7"/>
  <c r="F146" i="7"/>
  <c r="E146" i="7"/>
  <c r="D146" i="7"/>
  <c r="C146" i="7"/>
  <c r="L145" i="7"/>
  <c r="K145" i="7" s="1"/>
  <c r="I145" i="7"/>
  <c r="H145" i="7"/>
  <c r="F145" i="7"/>
  <c r="E145" i="7"/>
  <c r="D145" i="7"/>
  <c r="C145" i="7"/>
  <c r="L144" i="7"/>
  <c r="I144" i="7"/>
  <c r="H144" i="7"/>
  <c r="F144" i="7"/>
  <c r="E144" i="7"/>
  <c r="D144" i="7"/>
  <c r="C144" i="7"/>
  <c r="L143" i="7"/>
  <c r="I143" i="7"/>
  <c r="H143" i="7"/>
  <c r="F143" i="7"/>
  <c r="E143" i="7"/>
  <c r="D143" i="7"/>
  <c r="C143" i="7"/>
  <c r="L142" i="7"/>
  <c r="I142" i="7"/>
  <c r="H142" i="7"/>
  <c r="F142" i="7"/>
  <c r="E142" i="7"/>
  <c r="D142" i="7"/>
  <c r="C142" i="7"/>
  <c r="L141" i="7"/>
  <c r="I141" i="7"/>
  <c r="H141" i="7"/>
  <c r="F141" i="7"/>
  <c r="E141" i="7"/>
  <c r="D141" i="7"/>
  <c r="C141" i="7"/>
  <c r="L140" i="7"/>
  <c r="I140" i="7"/>
  <c r="H140" i="7"/>
  <c r="F140" i="7"/>
  <c r="E140" i="7"/>
  <c r="D140" i="7"/>
  <c r="C140" i="7"/>
  <c r="L139" i="7"/>
  <c r="I139" i="7"/>
  <c r="H139" i="7"/>
  <c r="F139" i="7"/>
  <c r="E139" i="7"/>
  <c r="D139" i="7"/>
  <c r="C139" i="7"/>
  <c r="L138" i="7"/>
  <c r="I138" i="7"/>
  <c r="H138" i="7"/>
  <c r="F138" i="7"/>
  <c r="E138" i="7"/>
  <c r="D138" i="7"/>
  <c r="C138" i="7"/>
  <c r="L137" i="7"/>
  <c r="I137" i="7"/>
  <c r="H137" i="7"/>
  <c r="F137" i="7"/>
  <c r="E137" i="7"/>
  <c r="D137" i="7"/>
  <c r="C137" i="7"/>
  <c r="L136" i="7"/>
  <c r="I136" i="7"/>
  <c r="H136" i="7"/>
  <c r="F136" i="7"/>
  <c r="E136" i="7"/>
  <c r="D136" i="7"/>
  <c r="C136" i="7"/>
  <c r="L135" i="7"/>
  <c r="K135" i="7" s="1"/>
  <c r="I135" i="7"/>
  <c r="H135" i="7"/>
  <c r="F135" i="7"/>
  <c r="E135" i="7"/>
  <c r="D135" i="7"/>
  <c r="C135" i="7"/>
  <c r="L134" i="7"/>
  <c r="I134" i="7"/>
  <c r="H134" i="7"/>
  <c r="F134" i="7"/>
  <c r="E134" i="7"/>
  <c r="D134" i="7"/>
  <c r="C134" i="7"/>
  <c r="L133" i="7"/>
  <c r="I133" i="7"/>
  <c r="H133" i="7"/>
  <c r="F133" i="7"/>
  <c r="E133" i="7"/>
  <c r="D133" i="7"/>
  <c r="C133" i="7"/>
  <c r="L132" i="7"/>
  <c r="I132" i="7"/>
  <c r="H132" i="7"/>
  <c r="F132" i="7"/>
  <c r="E132" i="7"/>
  <c r="D132" i="7"/>
  <c r="C132" i="7"/>
  <c r="L131" i="7"/>
  <c r="K131" i="7" s="1"/>
  <c r="I131" i="7"/>
  <c r="H131" i="7"/>
  <c r="F131" i="7"/>
  <c r="E131" i="7"/>
  <c r="D131" i="7"/>
  <c r="C131" i="7"/>
  <c r="L130" i="7"/>
  <c r="I130" i="7"/>
  <c r="H130" i="7"/>
  <c r="F130" i="7"/>
  <c r="E130" i="7"/>
  <c r="D130" i="7"/>
  <c r="C130" i="7"/>
  <c r="L129" i="7"/>
  <c r="I129" i="7"/>
  <c r="H129" i="7"/>
  <c r="F129" i="7"/>
  <c r="E129" i="7"/>
  <c r="D129" i="7"/>
  <c r="C129" i="7"/>
  <c r="L128" i="7"/>
  <c r="I128" i="7"/>
  <c r="H128" i="7"/>
  <c r="F128" i="7"/>
  <c r="E128" i="7"/>
  <c r="D128" i="7"/>
  <c r="C128" i="7"/>
  <c r="L127" i="7"/>
  <c r="I127" i="7"/>
  <c r="H127" i="7"/>
  <c r="F127" i="7"/>
  <c r="E127" i="7"/>
  <c r="D127" i="7"/>
  <c r="C127" i="7"/>
  <c r="L126" i="7"/>
  <c r="I126" i="7"/>
  <c r="H126" i="7"/>
  <c r="F126" i="7"/>
  <c r="E126" i="7"/>
  <c r="D126" i="7"/>
  <c r="C126" i="7"/>
  <c r="L125" i="7"/>
  <c r="I125" i="7"/>
  <c r="H125" i="7"/>
  <c r="F125" i="7"/>
  <c r="E125" i="7"/>
  <c r="D125" i="7"/>
  <c r="C125" i="7"/>
  <c r="L124" i="7"/>
  <c r="I124" i="7"/>
  <c r="H124" i="7"/>
  <c r="F124" i="7"/>
  <c r="E124" i="7"/>
  <c r="D124" i="7"/>
  <c r="C124" i="7"/>
  <c r="L123" i="7"/>
  <c r="I123" i="7"/>
  <c r="H123" i="7"/>
  <c r="F123" i="7"/>
  <c r="E123" i="7"/>
  <c r="D123" i="7"/>
  <c r="C123" i="7"/>
  <c r="L122" i="7"/>
  <c r="I122" i="7"/>
  <c r="H122" i="7"/>
  <c r="F122" i="7"/>
  <c r="E122" i="7"/>
  <c r="D122" i="7"/>
  <c r="C122" i="7"/>
  <c r="L121" i="7"/>
  <c r="I121" i="7"/>
  <c r="H121" i="7"/>
  <c r="F121" i="7"/>
  <c r="E121" i="7"/>
  <c r="D121" i="7"/>
  <c r="C121" i="7"/>
  <c r="L120" i="7"/>
  <c r="I120" i="7"/>
  <c r="H120" i="7"/>
  <c r="F120" i="7"/>
  <c r="E120" i="7"/>
  <c r="D120" i="7"/>
  <c r="C120" i="7"/>
  <c r="L119" i="7"/>
  <c r="I119" i="7"/>
  <c r="H119" i="7"/>
  <c r="F119" i="7"/>
  <c r="E119" i="7"/>
  <c r="D119" i="7"/>
  <c r="C119" i="7"/>
  <c r="L118" i="7"/>
  <c r="I118" i="7"/>
  <c r="H118" i="7"/>
  <c r="F118" i="7"/>
  <c r="E118" i="7"/>
  <c r="D118" i="7"/>
  <c r="C118" i="7"/>
  <c r="L117" i="7"/>
  <c r="I117" i="7"/>
  <c r="H117" i="7"/>
  <c r="F117" i="7"/>
  <c r="E117" i="7"/>
  <c r="D117" i="7"/>
  <c r="C117" i="7"/>
  <c r="L116" i="7"/>
  <c r="I116" i="7"/>
  <c r="H116" i="7"/>
  <c r="F116" i="7"/>
  <c r="E116" i="7"/>
  <c r="D116" i="7"/>
  <c r="C116" i="7"/>
  <c r="L115" i="7"/>
  <c r="I115" i="7"/>
  <c r="H115" i="7"/>
  <c r="F115" i="7"/>
  <c r="E115" i="7"/>
  <c r="D115" i="7"/>
  <c r="C115" i="7"/>
  <c r="L114" i="7"/>
  <c r="I114" i="7"/>
  <c r="H114" i="7"/>
  <c r="F114" i="7"/>
  <c r="E114" i="7"/>
  <c r="D114" i="7"/>
  <c r="C114" i="7"/>
  <c r="L113" i="7"/>
  <c r="I113" i="7"/>
  <c r="H113" i="7"/>
  <c r="F113" i="7"/>
  <c r="E113" i="7"/>
  <c r="D113" i="7"/>
  <c r="C113" i="7"/>
  <c r="L112" i="7"/>
  <c r="K112" i="7" s="1"/>
  <c r="I112" i="7"/>
  <c r="H112" i="7"/>
  <c r="F112" i="7"/>
  <c r="E112" i="7"/>
  <c r="D112" i="7"/>
  <c r="C112" i="7"/>
  <c r="L111" i="7"/>
  <c r="I111" i="7"/>
  <c r="H111" i="7"/>
  <c r="F111" i="7"/>
  <c r="E111" i="7"/>
  <c r="D111" i="7"/>
  <c r="C111" i="7"/>
  <c r="L110" i="7"/>
  <c r="I110" i="7"/>
  <c r="H110" i="7"/>
  <c r="F110" i="7"/>
  <c r="E110" i="7"/>
  <c r="D110" i="7"/>
  <c r="C110" i="7"/>
  <c r="L109" i="7"/>
  <c r="I109" i="7"/>
  <c r="H109" i="7"/>
  <c r="F109" i="7"/>
  <c r="E109" i="7"/>
  <c r="D109" i="7"/>
  <c r="C109" i="7"/>
  <c r="L108" i="7"/>
  <c r="K108" i="7" s="1"/>
  <c r="I108" i="7"/>
  <c r="H108" i="7"/>
  <c r="F108" i="7"/>
  <c r="E108" i="7"/>
  <c r="D108" i="7"/>
  <c r="C108" i="7"/>
  <c r="L107" i="7"/>
  <c r="I107" i="7"/>
  <c r="H107" i="7"/>
  <c r="F107" i="7"/>
  <c r="E107" i="7"/>
  <c r="D107" i="7"/>
  <c r="C107" i="7"/>
  <c r="L106" i="7"/>
  <c r="K106" i="7" s="1"/>
  <c r="I106" i="7"/>
  <c r="H106" i="7"/>
  <c r="F106" i="7"/>
  <c r="E106" i="7"/>
  <c r="D106" i="7"/>
  <c r="C106" i="7"/>
  <c r="L105" i="7"/>
  <c r="I105" i="7"/>
  <c r="H105" i="7"/>
  <c r="F105" i="7"/>
  <c r="E105" i="7"/>
  <c r="D105" i="7"/>
  <c r="C105" i="7"/>
  <c r="L104" i="7"/>
  <c r="K104" i="7" s="1"/>
  <c r="I104" i="7"/>
  <c r="H104" i="7"/>
  <c r="F104" i="7"/>
  <c r="E104" i="7"/>
  <c r="D104" i="7"/>
  <c r="C104" i="7"/>
  <c r="L103" i="7"/>
  <c r="I103" i="7"/>
  <c r="H103" i="7"/>
  <c r="F103" i="7"/>
  <c r="E103" i="7"/>
  <c r="D103" i="7"/>
  <c r="C103" i="7"/>
  <c r="L102" i="7"/>
  <c r="I102" i="7"/>
  <c r="H102" i="7"/>
  <c r="F102" i="7"/>
  <c r="E102" i="7"/>
  <c r="D102" i="7"/>
  <c r="C102" i="7"/>
  <c r="L101" i="7"/>
  <c r="I101" i="7"/>
  <c r="H101" i="7"/>
  <c r="F101" i="7"/>
  <c r="E101" i="7"/>
  <c r="D101" i="7"/>
  <c r="C101" i="7"/>
  <c r="L100" i="7"/>
  <c r="I100" i="7"/>
  <c r="H100" i="7"/>
  <c r="F100" i="7"/>
  <c r="E100" i="7"/>
  <c r="D100" i="7"/>
  <c r="C100" i="7"/>
  <c r="L99" i="7"/>
  <c r="K99" i="7" s="1"/>
  <c r="I99" i="7"/>
  <c r="H99" i="7"/>
  <c r="F99" i="7"/>
  <c r="E99" i="7"/>
  <c r="D99" i="7"/>
  <c r="C99" i="7"/>
  <c r="L98" i="7"/>
  <c r="I98" i="7"/>
  <c r="H98" i="7"/>
  <c r="F98" i="7"/>
  <c r="E98" i="7"/>
  <c r="D98" i="7"/>
  <c r="C98" i="7"/>
  <c r="L97" i="7"/>
  <c r="I97" i="7"/>
  <c r="H97" i="7"/>
  <c r="F97" i="7"/>
  <c r="E97" i="7"/>
  <c r="D97" i="7"/>
  <c r="C97" i="7"/>
  <c r="L96" i="7"/>
  <c r="I96" i="7"/>
  <c r="H96" i="7"/>
  <c r="F96" i="7"/>
  <c r="E96" i="7"/>
  <c r="D96" i="7"/>
  <c r="C96" i="7"/>
  <c r="L95" i="7"/>
  <c r="I95" i="7"/>
  <c r="H95" i="7"/>
  <c r="F95" i="7"/>
  <c r="E95" i="7"/>
  <c r="D95" i="7"/>
  <c r="C95" i="7"/>
  <c r="L94" i="7"/>
  <c r="I94" i="7"/>
  <c r="H94" i="7"/>
  <c r="F94" i="7"/>
  <c r="E94" i="7"/>
  <c r="D94" i="7"/>
  <c r="C94" i="7"/>
  <c r="L93" i="7"/>
  <c r="I93" i="7"/>
  <c r="H93" i="7"/>
  <c r="F93" i="7"/>
  <c r="E93" i="7"/>
  <c r="D93" i="7"/>
  <c r="C93" i="7"/>
  <c r="L92" i="7"/>
  <c r="I92" i="7"/>
  <c r="H92" i="7"/>
  <c r="F92" i="7"/>
  <c r="E92" i="7"/>
  <c r="D92" i="7"/>
  <c r="C92" i="7"/>
  <c r="L91" i="7"/>
  <c r="I91" i="7"/>
  <c r="H91" i="7"/>
  <c r="F91" i="7"/>
  <c r="E91" i="7"/>
  <c r="D91" i="7"/>
  <c r="C91" i="7"/>
  <c r="L90" i="7"/>
  <c r="I90" i="7"/>
  <c r="H90" i="7"/>
  <c r="F90" i="7"/>
  <c r="E90" i="7"/>
  <c r="D90" i="7"/>
  <c r="C90" i="7"/>
  <c r="L89" i="7"/>
  <c r="I89" i="7"/>
  <c r="H89" i="7"/>
  <c r="F89" i="7"/>
  <c r="E89" i="7"/>
  <c r="D89" i="7"/>
  <c r="C89" i="7"/>
  <c r="L88" i="7"/>
  <c r="K88" i="7" s="1"/>
  <c r="I88" i="7"/>
  <c r="H88" i="7"/>
  <c r="F88" i="7"/>
  <c r="E88" i="7"/>
  <c r="D88" i="7"/>
  <c r="C88" i="7"/>
  <c r="L87" i="7"/>
  <c r="I87" i="7"/>
  <c r="H87" i="7"/>
  <c r="F87" i="7"/>
  <c r="E87" i="7"/>
  <c r="D87" i="7"/>
  <c r="C87" i="7"/>
  <c r="L86" i="7"/>
  <c r="I86" i="7"/>
  <c r="H86" i="7"/>
  <c r="F86" i="7"/>
  <c r="E86" i="7"/>
  <c r="D86" i="7"/>
  <c r="C86" i="7"/>
  <c r="L85" i="7"/>
  <c r="I85" i="7"/>
  <c r="H85" i="7"/>
  <c r="F85" i="7"/>
  <c r="E85" i="7"/>
  <c r="D85" i="7"/>
  <c r="C85" i="7"/>
  <c r="L84" i="7"/>
  <c r="I84" i="7"/>
  <c r="H84" i="7"/>
  <c r="F84" i="7"/>
  <c r="E84" i="7"/>
  <c r="D84" i="7"/>
  <c r="C84" i="7"/>
  <c r="L83" i="7"/>
  <c r="K83" i="7" s="1"/>
  <c r="I83" i="7"/>
  <c r="H83" i="7"/>
  <c r="F83" i="7"/>
  <c r="E83" i="7"/>
  <c r="D83" i="7"/>
  <c r="C83" i="7"/>
  <c r="L82" i="7"/>
  <c r="I82" i="7"/>
  <c r="H82" i="7"/>
  <c r="F82" i="7"/>
  <c r="E82" i="7"/>
  <c r="D82" i="7"/>
  <c r="C82" i="7"/>
  <c r="L81" i="7"/>
  <c r="I81" i="7"/>
  <c r="H81" i="7"/>
  <c r="F81" i="7"/>
  <c r="E81" i="7"/>
  <c r="D81" i="7"/>
  <c r="C81" i="7"/>
  <c r="L80" i="7"/>
  <c r="K80" i="7" s="1"/>
  <c r="I80" i="7"/>
  <c r="H80" i="7"/>
  <c r="F80" i="7"/>
  <c r="E80" i="7"/>
  <c r="D80" i="7"/>
  <c r="C80" i="7"/>
  <c r="L79" i="7"/>
  <c r="K79" i="7" s="1"/>
  <c r="I79" i="7"/>
  <c r="H79" i="7"/>
  <c r="F79" i="7"/>
  <c r="E79" i="7"/>
  <c r="D79" i="7"/>
  <c r="C79" i="7"/>
  <c r="L78" i="7"/>
  <c r="I78" i="7"/>
  <c r="H78" i="7"/>
  <c r="F78" i="7"/>
  <c r="E78" i="7"/>
  <c r="D78" i="7"/>
  <c r="C78" i="7"/>
  <c r="L77" i="7"/>
  <c r="I77" i="7"/>
  <c r="H77" i="7"/>
  <c r="F77" i="7"/>
  <c r="E77" i="7"/>
  <c r="D77" i="7"/>
  <c r="C77" i="7"/>
  <c r="L76" i="7"/>
  <c r="K76" i="7" s="1"/>
  <c r="I76" i="7"/>
  <c r="H76" i="7"/>
  <c r="F76" i="7"/>
  <c r="E76" i="7"/>
  <c r="D76" i="7"/>
  <c r="C76" i="7"/>
  <c r="L75" i="7"/>
  <c r="I75" i="7"/>
  <c r="H75" i="7"/>
  <c r="F75" i="7"/>
  <c r="E75" i="7"/>
  <c r="D75" i="7"/>
  <c r="C75" i="7"/>
  <c r="L74" i="7"/>
  <c r="I74" i="7"/>
  <c r="H74" i="7"/>
  <c r="F74" i="7"/>
  <c r="E74" i="7"/>
  <c r="D74" i="7"/>
  <c r="C74" i="7"/>
  <c r="L73" i="7"/>
  <c r="I73" i="7"/>
  <c r="H73" i="7"/>
  <c r="F73" i="7"/>
  <c r="E73" i="7"/>
  <c r="D73" i="7"/>
  <c r="C73" i="7"/>
  <c r="L72" i="7"/>
  <c r="I72" i="7"/>
  <c r="H72" i="7"/>
  <c r="F72" i="7"/>
  <c r="E72" i="7"/>
  <c r="D72" i="7"/>
  <c r="C72" i="7"/>
  <c r="L71" i="7"/>
  <c r="I71" i="7"/>
  <c r="H71" i="7"/>
  <c r="F71" i="7"/>
  <c r="E71" i="7"/>
  <c r="D71" i="7"/>
  <c r="C71" i="7"/>
  <c r="L70" i="7"/>
  <c r="I70" i="7"/>
  <c r="H70" i="7"/>
  <c r="F70" i="7"/>
  <c r="E70" i="7"/>
  <c r="D70" i="7"/>
  <c r="C70" i="7"/>
  <c r="L69" i="7"/>
  <c r="I69" i="7"/>
  <c r="H69" i="7"/>
  <c r="F69" i="7"/>
  <c r="E69" i="7"/>
  <c r="D69" i="7"/>
  <c r="C69" i="7"/>
  <c r="L68" i="7"/>
  <c r="I68" i="7"/>
  <c r="H68" i="7"/>
  <c r="F68" i="7"/>
  <c r="E68" i="7"/>
  <c r="D68" i="7"/>
  <c r="C68" i="7"/>
  <c r="L67" i="7"/>
  <c r="K67" i="7" s="1"/>
  <c r="I67" i="7"/>
  <c r="H67" i="7"/>
  <c r="F67" i="7"/>
  <c r="E67" i="7"/>
  <c r="D67" i="7"/>
  <c r="C67" i="7"/>
  <c r="L66" i="7"/>
  <c r="I66" i="7"/>
  <c r="H66" i="7"/>
  <c r="F66" i="7"/>
  <c r="E66" i="7"/>
  <c r="D66" i="7"/>
  <c r="C66" i="7"/>
  <c r="L65" i="7"/>
  <c r="K65" i="7" s="1"/>
  <c r="I65" i="7"/>
  <c r="H65" i="7"/>
  <c r="F65" i="7"/>
  <c r="E65" i="7"/>
  <c r="D65" i="7"/>
  <c r="C65" i="7"/>
  <c r="L64" i="7"/>
  <c r="I64" i="7"/>
  <c r="H64" i="7"/>
  <c r="F64" i="7"/>
  <c r="E64" i="7"/>
  <c r="D64" i="7"/>
  <c r="C64" i="7"/>
  <c r="L63" i="7"/>
  <c r="I63" i="7"/>
  <c r="H63" i="7"/>
  <c r="F63" i="7"/>
  <c r="E63" i="7"/>
  <c r="D63" i="7"/>
  <c r="C63" i="7"/>
  <c r="L62" i="7"/>
  <c r="I62" i="7"/>
  <c r="H62" i="7"/>
  <c r="F62" i="7"/>
  <c r="E62" i="7"/>
  <c r="D62" i="7"/>
  <c r="C62" i="7"/>
  <c r="L61" i="7"/>
  <c r="I61" i="7"/>
  <c r="H61" i="7"/>
  <c r="F61" i="7"/>
  <c r="E61" i="7"/>
  <c r="D61" i="7"/>
  <c r="C61" i="7"/>
  <c r="L60" i="7"/>
  <c r="K60" i="7" s="1"/>
  <c r="I60" i="7"/>
  <c r="H60" i="7"/>
  <c r="F60" i="7"/>
  <c r="E60" i="7"/>
  <c r="D60" i="7"/>
  <c r="C60" i="7"/>
  <c r="L59" i="7"/>
  <c r="I59" i="7"/>
  <c r="H59" i="7"/>
  <c r="F59" i="7"/>
  <c r="E59" i="7"/>
  <c r="D59" i="7"/>
  <c r="C59" i="7"/>
  <c r="L58" i="7"/>
  <c r="I58" i="7"/>
  <c r="H58" i="7"/>
  <c r="F58" i="7"/>
  <c r="E58" i="7"/>
  <c r="D58" i="7"/>
  <c r="C58" i="7"/>
  <c r="L57" i="7"/>
  <c r="I57" i="7"/>
  <c r="H57" i="7"/>
  <c r="F57" i="7"/>
  <c r="E57" i="7"/>
  <c r="D57" i="7"/>
  <c r="C57" i="7"/>
  <c r="L56" i="7"/>
  <c r="I56" i="7"/>
  <c r="H56" i="7"/>
  <c r="F56" i="7"/>
  <c r="E56" i="7"/>
  <c r="D56" i="7"/>
  <c r="C56" i="7"/>
  <c r="L55" i="7"/>
  <c r="I55" i="7"/>
  <c r="H55" i="7"/>
  <c r="F55" i="7"/>
  <c r="E55" i="7"/>
  <c r="D55" i="7"/>
  <c r="C55" i="7"/>
  <c r="L54" i="7"/>
  <c r="I54" i="7"/>
  <c r="H54" i="7"/>
  <c r="F54" i="7"/>
  <c r="E54" i="7"/>
  <c r="D54" i="7"/>
  <c r="C54" i="7"/>
  <c r="L53" i="7"/>
  <c r="I53" i="7"/>
  <c r="H53" i="7"/>
  <c r="F53" i="7"/>
  <c r="E53" i="7"/>
  <c r="D53" i="7"/>
  <c r="C53" i="7"/>
  <c r="L52" i="7"/>
  <c r="I52" i="7"/>
  <c r="H52" i="7"/>
  <c r="F52" i="7"/>
  <c r="E52" i="7"/>
  <c r="D52" i="7"/>
  <c r="C52" i="7"/>
  <c r="L51" i="7"/>
  <c r="I51" i="7"/>
  <c r="H51" i="7"/>
  <c r="F51" i="7"/>
  <c r="E51" i="7"/>
  <c r="D51" i="7"/>
  <c r="C51" i="7"/>
  <c r="L50" i="7"/>
  <c r="I50" i="7"/>
  <c r="H50" i="7"/>
  <c r="F50" i="7"/>
  <c r="E50" i="7"/>
  <c r="D50" i="7"/>
  <c r="C50" i="7"/>
  <c r="L49" i="7"/>
  <c r="K49" i="7" s="1"/>
  <c r="I49" i="7"/>
  <c r="H49" i="7"/>
  <c r="F49" i="7"/>
  <c r="E49" i="7"/>
  <c r="D49" i="7"/>
  <c r="C49" i="7"/>
  <c r="L48" i="7"/>
  <c r="I48" i="7"/>
  <c r="H48" i="7"/>
  <c r="F48" i="7"/>
  <c r="E48" i="7"/>
  <c r="D48" i="7"/>
  <c r="C48" i="7"/>
  <c r="L47" i="7"/>
  <c r="I47" i="7"/>
  <c r="H47" i="7"/>
  <c r="F47" i="7"/>
  <c r="E47" i="7"/>
  <c r="D47" i="7"/>
  <c r="C47" i="7"/>
  <c r="L46" i="7"/>
  <c r="I46" i="7"/>
  <c r="H46" i="7"/>
  <c r="F46" i="7"/>
  <c r="E46" i="7"/>
  <c r="D46" i="7"/>
  <c r="C46" i="7"/>
  <c r="L45" i="7"/>
  <c r="K45" i="7" s="1"/>
  <c r="I45" i="7"/>
  <c r="H45" i="7"/>
  <c r="F45" i="7"/>
  <c r="E45" i="7"/>
  <c r="D45" i="7"/>
  <c r="C45" i="7"/>
  <c r="L44" i="7"/>
  <c r="I44" i="7"/>
  <c r="H44" i="7"/>
  <c r="F44" i="7"/>
  <c r="E44" i="7"/>
  <c r="D44" i="7"/>
  <c r="C44" i="7"/>
  <c r="L43" i="7"/>
  <c r="I43" i="7"/>
  <c r="H43" i="7"/>
  <c r="F43" i="7"/>
  <c r="E43" i="7"/>
  <c r="D43" i="7"/>
  <c r="C43" i="7"/>
  <c r="L42" i="7"/>
  <c r="K42" i="7" s="1"/>
  <c r="I42" i="7"/>
  <c r="H42" i="7"/>
  <c r="F42" i="7"/>
  <c r="E42" i="7"/>
  <c r="D42" i="7"/>
  <c r="C42" i="7"/>
  <c r="L41" i="7"/>
  <c r="I41" i="7"/>
  <c r="H41" i="7"/>
  <c r="F41" i="7"/>
  <c r="E41" i="7"/>
  <c r="D41" i="7"/>
  <c r="C41" i="7"/>
  <c r="L40" i="7"/>
  <c r="K40" i="7" s="1"/>
  <c r="I40" i="7"/>
  <c r="H40" i="7"/>
  <c r="F40" i="7"/>
  <c r="E40" i="7"/>
  <c r="D40" i="7"/>
  <c r="C40" i="7"/>
  <c r="L39" i="7"/>
  <c r="I39" i="7"/>
  <c r="H39" i="7"/>
  <c r="F39" i="7"/>
  <c r="E39" i="7"/>
  <c r="D39" i="7"/>
  <c r="C39" i="7"/>
  <c r="L38" i="7"/>
  <c r="K38" i="7" s="1"/>
  <c r="I38" i="7"/>
  <c r="H38" i="7"/>
  <c r="F38" i="7"/>
  <c r="E38" i="7"/>
  <c r="D38" i="7"/>
  <c r="C38" i="7"/>
  <c r="L37" i="7"/>
  <c r="K37" i="7" s="1"/>
  <c r="I37" i="7"/>
  <c r="H37" i="7"/>
  <c r="F37" i="7"/>
  <c r="E37" i="7"/>
  <c r="D37" i="7"/>
  <c r="C37" i="7"/>
  <c r="L36" i="7"/>
  <c r="I36" i="7"/>
  <c r="H36" i="7"/>
  <c r="F36" i="7"/>
  <c r="E36" i="7"/>
  <c r="D36" i="7"/>
  <c r="C36" i="7"/>
  <c r="L35" i="7"/>
  <c r="I35" i="7"/>
  <c r="H35" i="7"/>
  <c r="F35" i="7"/>
  <c r="E35" i="7"/>
  <c r="D35" i="7"/>
  <c r="C35" i="7"/>
  <c r="L34" i="7"/>
  <c r="I34" i="7"/>
  <c r="H34" i="7"/>
  <c r="F34" i="7"/>
  <c r="E34" i="7"/>
  <c r="D34" i="7"/>
  <c r="C34" i="7"/>
  <c r="L33" i="7"/>
  <c r="I33" i="7"/>
  <c r="H33" i="7"/>
  <c r="F33" i="7"/>
  <c r="E33" i="7"/>
  <c r="D33" i="7"/>
  <c r="C33" i="7"/>
  <c r="L32" i="7"/>
  <c r="I32" i="7"/>
  <c r="H32" i="7"/>
  <c r="F32" i="7"/>
  <c r="E32" i="7"/>
  <c r="D32" i="7"/>
  <c r="C32" i="7"/>
  <c r="L31" i="7"/>
  <c r="I31" i="7"/>
  <c r="H31" i="7"/>
  <c r="F31" i="7"/>
  <c r="E31" i="7"/>
  <c r="D31" i="7"/>
  <c r="C31" i="7"/>
  <c r="L30" i="7"/>
  <c r="I30" i="7"/>
  <c r="H30" i="7"/>
  <c r="F30" i="7"/>
  <c r="E30" i="7"/>
  <c r="D30" i="7"/>
  <c r="C30" i="7"/>
  <c r="L29" i="7"/>
  <c r="I29" i="7"/>
  <c r="H29" i="7"/>
  <c r="F29" i="7"/>
  <c r="E29" i="7"/>
  <c r="D29" i="7"/>
  <c r="C29" i="7"/>
  <c r="L28" i="7"/>
  <c r="K28" i="7" s="1"/>
  <c r="I28" i="7"/>
  <c r="H28" i="7"/>
  <c r="F28" i="7"/>
  <c r="E28" i="7"/>
  <c r="D28" i="7"/>
  <c r="C28" i="7"/>
  <c r="L27" i="7"/>
  <c r="I27" i="7"/>
  <c r="H27" i="7"/>
  <c r="F27" i="7"/>
  <c r="E27" i="7"/>
  <c r="D27" i="7"/>
  <c r="C27" i="7"/>
  <c r="L26" i="7"/>
  <c r="I26" i="7"/>
  <c r="H26" i="7"/>
  <c r="F26" i="7"/>
  <c r="E26" i="7"/>
  <c r="D26" i="7"/>
  <c r="C26" i="7"/>
  <c r="L25" i="7"/>
  <c r="K25" i="7" s="1"/>
  <c r="I25" i="7"/>
  <c r="H25" i="7"/>
  <c r="F25" i="7"/>
  <c r="E25" i="7"/>
  <c r="D25" i="7"/>
  <c r="C25" i="7"/>
  <c r="L24" i="7"/>
  <c r="I24" i="7"/>
  <c r="H24" i="7"/>
  <c r="F24" i="7"/>
  <c r="E24" i="7"/>
  <c r="D24" i="7"/>
  <c r="C24" i="7"/>
  <c r="L23" i="7"/>
  <c r="K23" i="7" s="1"/>
  <c r="I23" i="7"/>
  <c r="H23" i="7"/>
  <c r="F23" i="7"/>
  <c r="E23" i="7"/>
  <c r="D23" i="7"/>
  <c r="C23" i="7"/>
  <c r="L22" i="7"/>
  <c r="I22" i="7"/>
  <c r="H22" i="7"/>
  <c r="F22" i="7"/>
  <c r="E22" i="7"/>
  <c r="D22" i="7"/>
  <c r="C22" i="7"/>
  <c r="L21" i="7"/>
  <c r="I21" i="7"/>
  <c r="H21" i="7"/>
  <c r="F21" i="7"/>
  <c r="E21" i="7"/>
  <c r="D21" i="7"/>
  <c r="C21" i="7"/>
  <c r="L20" i="7"/>
  <c r="I20" i="7"/>
  <c r="H20" i="7"/>
  <c r="F20" i="7"/>
  <c r="E20" i="7"/>
  <c r="D20" i="7"/>
  <c r="C20" i="7"/>
  <c r="L19" i="7"/>
  <c r="I19" i="7"/>
  <c r="H19" i="7"/>
  <c r="F19" i="7"/>
  <c r="E19" i="7"/>
  <c r="D19" i="7"/>
  <c r="C19" i="7"/>
  <c r="L18" i="7"/>
  <c r="I18" i="7"/>
  <c r="H18" i="7"/>
  <c r="F18" i="7"/>
  <c r="E18" i="7"/>
  <c r="D18" i="7"/>
  <c r="C18" i="7"/>
  <c r="L17" i="7"/>
  <c r="I17" i="7"/>
  <c r="H17" i="7"/>
  <c r="F17" i="7"/>
  <c r="E17" i="7"/>
  <c r="D17" i="7"/>
  <c r="C17" i="7"/>
  <c r="L16" i="7"/>
  <c r="I16" i="7"/>
  <c r="H16" i="7"/>
  <c r="F16" i="7"/>
  <c r="E16" i="7"/>
  <c r="D16" i="7"/>
  <c r="C16" i="7"/>
  <c r="L15" i="7"/>
  <c r="K15" i="7" s="1"/>
  <c r="I15" i="7"/>
  <c r="H15" i="7"/>
  <c r="F15" i="7"/>
  <c r="E15" i="7"/>
  <c r="D15" i="7"/>
  <c r="C15" i="7"/>
  <c r="L14" i="7"/>
  <c r="I14" i="7"/>
  <c r="H14" i="7"/>
  <c r="F14" i="7"/>
  <c r="E14" i="7"/>
  <c r="D14" i="7"/>
  <c r="C14" i="7"/>
  <c r="L13" i="7"/>
  <c r="I13" i="7"/>
  <c r="H13" i="7"/>
  <c r="F13" i="7"/>
  <c r="E13" i="7"/>
  <c r="D13" i="7"/>
  <c r="C13" i="7"/>
  <c r="L12" i="7"/>
  <c r="I12" i="7"/>
  <c r="H12" i="7"/>
  <c r="F12" i="7"/>
  <c r="E12" i="7"/>
  <c r="D12" i="7"/>
  <c r="C12" i="7"/>
  <c r="L11" i="7"/>
  <c r="I11" i="7"/>
  <c r="H11" i="7"/>
  <c r="F11" i="7"/>
  <c r="E11" i="7"/>
  <c r="D11" i="7"/>
  <c r="C11" i="7"/>
  <c r="L10" i="7"/>
  <c r="I10" i="7"/>
  <c r="H10" i="7"/>
  <c r="F10" i="7"/>
  <c r="E10" i="7"/>
  <c r="D10" i="7"/>
  <c r="C10" i="7"/>
  <c r="L9" i="7"/>
  <c r="I9" i="7"/>
  <c r="H9" i="7"/>
  <c r="F9" i="7"/>
  <c r="E9" i="7"/>
  <c r="D9" i="7"/>
  <c r="C9" i="7"/>
  <c r="L8" i="7"/>
  <c r="K8" i="7" s="1"/>
  <c r="I8" i="7"/>
  <c r="H8" i="7"/>
  <c r="F8" i="7"/>
  <c r="E8" i="7"/>
  <c r="D8" i="7"/>
  <c r="C8" i="7"/>
  <c r="L7" i="7"/>
  <c r="I7" i="7"/>
  <c r="H7" i="7"/>
  <c r="F7" i="7"/>
  <c r="E7" i="7"/>
  <c r="D7" i="7"/>
  <c r="C7" i="7"/>
  <c r="L6" i="7"/>
  <c r="I6" i="7"/>
  <c r="H6" i="7"/>
  <c r="F6" i="7"/>
  <c r="E6" i="7"/>
  <c r="D6" i="7"/>
  <c r="C6" i="7"/>
  <c r="L5" i="7"/>
  <c r="K5" i="7" s="1"/>
  <c r="I5" i="7"/>
  <c r="H5" i="7"/>
  <c r="F5" i="7"/>
  <c r="E5" i="7"/>
  <c r="D5" i="7"/>
  <c r="C5" i="7"/>
  <c r="L4" i="7"/>
  <c r="K4" i="7" s="1"/>
  <c r="I4" i="7"/>
  <c r="H4" i="7"/>
  <c r="F4" i="7"/>
  <c r="E4" i="7"/>
  <c r="D4" i="7"/>
  <c r="C4" i="7"/>
  <c r="L3" i="7"/>
  <c r="I3" i="7"/>
  <c r="H3" i="7"/>
  <c r="C3" i="7"/>
  <c r="D3" i="7"/>
  <c r="E3" i="7"/>
  <c r="F3" i="7"/>
  <c r="J321" i="7" l="1"/>
  <c r="J325" i="7"/>
  <c r="J805" i="7"/>
  <c r="J925" i="7"/>
  <c r="J929" i="7"/>
  <c r="J147" i="7"/>
  <c r="J207" i="7"/>
  <c r="J258" i="7"/>
  <c r="J326" i="7"/>
  <c r="J698" i="7"/>
  <c r="J702" i="7"/>
  <c r="J762" i="7"/>
  <c r="J806" i="7"/>
  <c r="J910" i="7"/>
  <c r="J914" i="7"/>
  <c r="J942" i="7"/>
  <c r="J946" i="7"/>
  <c r="J978" i="7"/>
  <c r="J1607" i="7"/>
  <c r="J1694" i="7"/>
  <c r="J1477" i="7"/>
  <c r="J1669" i="7"/>
  <c r="J1689" i="7"/>
  <c r="J1693" i="7"/>
  <c r="J1869" i="7"/>
  <c r="J174" i="7"/>
  <c r="J257" i="7"/>
  <c r="J273" i="7"/>
  <c r="J313" i="7"/>
  <c r="J334" i="7"/>
  <c r="J342" i="7"/>
  <c r="J350" i="7"/>
  <c r="J362" i="7"/>
  <c r="J413" i="7"/>
  <c r="J426" i="7"/>
  <c r="J434" i="7"/>
  <c r="J462" i="7"/>
  <c r="J212" i="7"/>
  <c r="J220" i="7"/>
  <c r="J224" i="7"/>
  <c r="J228" i="7"/>
  <c r="J236" i="7"/>
  <c r="J240" i="7"/>
  <c r="J252" i="7"/>
  <c r="J256" i="7"/>
  <c r="J272" i="7"/>
  <c r="J292" i="7"/>
  <c r="J296" i="7"/>
  <c r="J1268" i="7"/>
  <c r="J1394" i="7"/>
  <c r="J1398" i="7"/>
  <c r="J1402" i="7"/>
  <c r="J1410" i="7"/>
  <c r="J1414" i="7"/>
  <c r="J1418" i="7"/>
  <c r="J1422" i="7"/>
  <c r="J1426" i="7"/>
  <c r="J1434" i="7"/>
  <c r="J1474" i="7"/>
  <c r="J1478" i="7"/>
  <c r="J2009" i="7"/>
  <c r="J2013" i="7"/>
  <c r="J1480" i="7"/>
  <c r="J1484" i="7"/>
  <c r="J1488" i="7"/>
  <c r="J1496" i="7"/>
  <c r="J1524" i="7"/>
  <c r="J1572" i="7"/>
  <c r="J2008" i="7"/>
  <c r="J2012" i="7"/>
  <c r="J2015" i="7"/>
  <c r="J45" i="7"/>
  <c r="J61" i="7"/>
  <c r="J81" i="7"/>
  <c r="J3" i="7"/>
  <c r="J156" i="7"/>
  <c r="J359" i="7"/>
  <c r="J412" i="7"/>
  <c r="J441" i="7"/>
  <c r="J449" i="7"/>
  <c r="J453" i="7"/>
  <c r="J457" i="7"/>
  <c r="J461" i="7"/>
  <c r="J474" i="7"/>
  <c r="J482" i="7"/>
  <c r="J510" i="7"/>
  <c r="J818" i="7"/>
  <c r="J1089" i="7"/>
  <c r="J1255" i="7"/>
  <c r="J1259" i="7"/>
  <c r="J1272" i="7"/>
  <c r="J1284" i="7"/>
  <c r="J1296" i="7"/>
  <c r="J1312" i="7"/>
  <c r="J1344" i="7"/>
  <c r="J1364" i="7"/>
  <c r="J1388" i="7"/>
  <c r="J1395" i="7"/>
  <c r="J1403" i="7"/>
  <c r="J1415" i="7"/>
  <c r="G1423" i="7"/>
  <c r="J1423" i="7"/>
  <c r="J1472" i="7"/>
  <c r="J1475" i="7"/>
  <c r="J1482" i="7"/>
  <c r="J1485" i="7"/>
  <c r="J1494" i="7"/>
  <c r="J1497" i="7"/>
  <c r="J1534" i="7"/>
  <c r="J1611" i="7"/>
  <c r="J1619" i="7"/>
  <c r="J1623" i="7"/>
  <c r="J2023" i="7"/>
  <c r="J2035" i="7"/>
  <c r="J2039" i="7"/>
  <c r="J2043" i="7"/>
  <c r="J74" i="7"/>
  <c r="J78" i="7"/>
  <c r="J418" i="7"/>
  <c r="J1702" i="7"/>
  <c r="J1726" i="7"/>
  <c r="J1874" i="7"/>
  <c r="J1588" i="7"/>
  <c r="J2061" i="7"/>
  <c r="J2069" i="7"/>
  <c r="J2089" i="7"/>
  <c r="J2105" i="7"/>
  <c r="J73" i="7"/>
  <c r="J77" i="7"/>
  <c r="J85" i="7"/>
  <c r="J161" i="7"/>
  <c r="J214" i="7"/>
  <c r="J218" i="7"/>
  <c r="J222" i="7"/>
  <c r="J226" i="7"/>
  <c r="J242" i="7"/>
  <c r="J266" i="7"/>
  <c r="J357" i="7"/>
  <c r="J365" i="7"/>
  <c r="J373" i="7"/>
  <c r="G388" i="7"/>
  <c r="J417" i="7"/>
  <c r="J667" i="7"/>
  <c r="J903" i="7"/>
  <c r="J1023" i="7"/>
  <c r="J1868" i="7"/>
  <c r="J1882" i="7"/>
  <c r="J1890" i="7"/>
  <c r="J1906" i="7"/>
  <c r="J1910" i="7"/>
  <c r="J1938" i="7"/>
  <c r="J1942" i="7"/>
  <c r="J1950" i="7"/>
  <c r="G2009" i="7"/>
  <c r="K2009" i="7" s="1"/>
  <c r="G2018" i="7"/>
  <c r="J38" i="7"/>
  <c r="J86" i="7"/>
  <c r="J90" i="7"/>
  <c r="J98" i="7"/>
  <c r="J101" i="7"/>
  <c r="J126" i="7"/>
  <c r="J134" i="7"/>
  <c r="J138" i="7"/>
  <c r="J142" i="7"/>
  <c r="J146" i="7"/>
  <c r="J151" i="7"/>
  <c r="J160" i="7"/>
  <c r="J173" i="7"/>
  <c r="J178" i="7"/>
  <c r="J190" i="7"/>
  <c r="J194" i="7"/>
  <c r="J198" i="7"/>
  <c r="J206" i="7"/>
  <c r="J351" i="7"/>
  <c r="J356" i="7"/>
  <c r="J361" i="7"/>
  <c r="J378" i="7"/>
  <c r="J390" i="7"/>
  <c r="J415" i="7"/>
  <c r="J700" i="7"/>
  <c r="J792" i="7"/>
  <c r="G795" i="7"/>
  <c r="J804" i="7"/>
  <c r="J809" i="7"/>
  <c r="G812" i="7"/>
  <c r="J822" i="7"/>
  <c r="J830" i="7"/>
  <c r="J850" i="7"/>
  <c r="J1216" i="7"/>
  <c r="J1240" i="7"/>
  <c r="J1285" i="7"/>
  <c r="J1393" i="7"/>
  <c r="J1445" i="7"/>
  <c r="J1449" i="7"/>
  <c r="J1465" i="7"/>
  <c r="J1543" i="7"/>
  <c r="J1551" i="7"/>
  <c r="J1559" i="7"/>
  <c r="J1575" i="7"/>
  <c r="J1587" i="7"/>
  <c r="J1624" i="7"/>
  <c r="J1632" i="7"/>
  <c r="J1640" i="7"/>
  <c r="J1643" i="7"/>
  <c r="J1655" i="7"/>
  <c r="J1676" i="7"/>
  <c r="J1680" i="7"/>
  <c r="J1687" i="7"/>
  <c r="J1713" i="7"/>
  <c r="J1717" i="7"/>
  <c r="J1721" i="7"/>
  <c r="J1725" i="7"/>
  <c r="J1742" i="7"/>
  <c r="J1758" i="7"/>
  <c r="J1766" i="7"/>
  <c r="J1770" i="7"/>
  <c r="J1774" i="7"/>
  <c r="J1778" i="7"/>
  <c r="J1790" i="7"/>
  <c r="J1806" i="7"/>
  <c r="J1810" i="7"/>
  <c r="J1850" i="7"/>
  <c r="J1897" i="7"/>
  <c r="J1921" i="7"/>
  <c r="J1925" i="7"/>
  <c r="J1957" i="7"/>
  <c r="J28" i="7"/>
  <c r="J128" i="7"/>
  <c r="J188" i="7"/>
  <c r="J192" i="7"/>
  <c r="J196" i="7"/>
  <c r="J200" i="7"/>
  <c r="J204" i="7"/>
  <c r="J443" i="7"/>
  <c r="J509" i="7"/>
  <c r="J514" i="7"/>
  <c r="J522" i="7"/>
  <c r="J538" i="7"/>
  <c r="J602" i="7"/>
  <c r="J606" i="7"/>
  <c r="J610" i="7"/>
  <c r="J622" i="7"/>
  <c r="J626" i="7"/>
  <c r="J630" i="7"/>
  <c r="J642" i="7"/>
  <c r="J658" i="7"/>
  <c r="J666" i="7"/>
  <c r="J880" i="7"/>
  <c r="J908" i="7"/>
  <c r="J948" i="7"/>
  <c r="J1015" i="7"/>
  <c r="J1019" i="7"/>
  <c r="J1230" i="7"/>
  <c r="J1331" i="7"/>
  <c r="J1335" i="7"/>
  <c r="J1387" i="7"/>
  <c r="J1682" i="7"/>
  <c r="J1828" i="7"/>
  <c r="J1852" i="7"/>
  <c r="J1861" i="7"/>
  <c r="J1935" i="7"/>
  <c r="J14" i="7"/>
  <c r="J30" i="7"/>
  <c r="J64" i="7"/>
  <c r="J68" i="7"/>
  <c r="J72" i="7"/>
  <c r="J76" i="7"/>
  <c r="J80" i="7"/>
  <c r="J84" i="7"/>
  <c r="J89" i="7"/>
  <c r="J117" i="7"/>
  <c r="J121" i="7"/>
  <c r="J124" i="7"/>
  <c r="J201" i="7"/>
  <c r="J205" i="7"/>
  <c r="J219" i="7"/>
  <c r="J223" i="7"/>
  <c r="J227" i="7"/>
  <c r="J235" i="7"/>
  <c r="J243" i="7"/>
  <c r="J247" i="7"/>
  <c r="J250" i="7"/>
  <c r="J277" i="7"/>
  <c r="J281" i="7"/>
  <c r="J285" i="7"/>
  <c r="J305" i="7"/>
  <c r="J339" i="7"/>
  <c r="J381" i="7"/>
  <c r="J385" i="7"/>
  <c r="J389" i="7"/>
  <c r="J398" i="7"/>
  <c r="J446" i="7"/>
  <c r="G208" i="7"/>
  <c r="J13" i="7"/>
  <c r="J17" i="7"/>
  <c r="J29" i="7"/>
  <c r="J33" i="7"/>
  <c r="J37" i="7"/>
  <c r="J53" i="7"/>
  <c r="J111" i="7"/>
  <c r="J119" i="7"/>
  <c r="J123" i="7"/>
  <c r="J143" i="7"/>
  <c r="J148" i="7"/>
  <c r="J175" i="7"/>
  <c r="J179" i="7"/>
  <c r="J249" i="7"/>
  <c r="J259" i="7"/>
  <c r="J263" i="7"/>
  <c r="J267" i="7"/>
  <c r="J279" i="7"/>
  <c r="G282" i="7"/>
  <c r="J282" i="7"/>
  <c r="J1061" i="7"/>
  <c r="J1065" i="7"/>
  <c r="J1107" i="7"/>
  <c r="J283" i="7"/>
  <c r="J291" i="7"/>
  <c r="J315" i="7"/>
  <c r="J500" i="7"/>
  <c r="J504" i="7"/>
  <c r="J557" i="7"/>
  <c r="J565" i="7"/>
  <c r="J569" i="7"/>
  <c r="J589" i="7"/>
  <c r="J593" i="7"/>
  <c r="J613" i="7"/>
  <c r="J621" i="7"/>
  <c r="G624" i="7"/>
  <c r="J653" i="7"/>
  <c r="J665" i="7"/>
  <c r="J670" i="7"/>
  <c r="J674" i="7"/>
  <c r="J682" i="7"/>
  <c r="J710" i="7"/>
  <c r="J726" i="7"/>
  <c r="J730" i="7"/>
  <c r="J731" i="7"/>
  <c r="J743" i="7"/>
  <c r="J747" i="7"/>
  <c r="G754" i="7"/>
  <c r="J857" i="7"/>
  <c r="J869" i="7"/>
  <c r="G1109" i="7"/>
  <c r="J1109" i="7"/>
  <c r="J1113" i="7"/>
  <c r="J1150" i="7"/>
  <c r="G1161" i="7"/>
  <c r="J1161" i="7"/>
  <c r="J1165" i="7"/>
  <c r="J1167" i="7"/>
  <c r="G1179" i="7"/>
  <c r="G1200" i="7"/>
  <c r="J1256" i="7"/>
  <c r="J1298" i="7"/>
  <c r="J1302" i="7"/>
  <c r="J1446" i="7"/>
  <c r="J1450" i="7"/>
  <c r="J1458" i="7"/>
  <c r="J1470" i="7"/>
  <c r="J1501" i="7"/>
  <c r="J1509" i="7"/>
  <c r="J1521" i="7"/>
  <c r="J1553" i="7"/>
  <c r="J1557" i="7"/>
  <c r="J1561" i="7"/>
  <c r="J1610" i="7"/>
  <c r="G1613" i="7"/>
  <c r="J1613" i="7"/>
  <c r="J1618" i="7"/>
  <c r="J1621" i="7"/>
  <c r="J1627" i="7"/>
  <c r="G1630" i="7"/>
  <c r="J1635" i="7"/>
  <c r="J1639" i="7"/>
  <c r="J1663" i="7"/>
  <c r="J1678" i="7"/>
  <c r="J1740" i="7"/>
  <c r="G1844" i="7"/>
  <c r="J1907" i="7"/>
  <c r="J1916" i="7"/>
  <c r="J1940" i="7"/>
  <c r="J1944" i="7"/>
  <c r="G1947" i="7"/>
  <c r="J1947" i="7"/>
  <c r="J1952" i="7"/>
  <c r="J1955" i="7"/>
  <c r="J1961" i="7"/>
  <c r="J1965" i="7"/>
  <c r="J1985" i="7"/>
  <c r="J1989" i="7"/>
  <c r="J2046" i="7"/>
  <c r="J2054" i="7"/>
  <c r="J2070" i="7"/>
  <c r="J2078" i="7"/>
  <c r="J2098" i="7"/>
  <c r="J435" i="7"/>
  <c r="J439" i="7"/>
  <c r="J440" i="7"/>
  <c r="J454" i="7"/>
  <c r="J471" i="7"/>
  <c r="J494" i="7"/>
  <c r="J502" i="7"/>
  <c r="J552" i="7"/>
  <c r="J556" i="7"/>
  <c r="G559" i="7"/>
  <c r="J559" i="7"/>
  <c r="J564" i="7"/>
  <c r="J701" i="7"/>
  <c r="J774" i="7"/>
  <c r="G843" i="7"/>
  <c r="J1010" i="7"/>
  <c r="J1035" i="7"/>
  <c r="J1039" i="7"/>
  <c r="J1043" i="7"/>
  <c r="J1055" i="7"/>
  <c r="J1068" i="7"/>
  <c r="J1072" i="7"/>
  <c r="G1079" i="7"/>
  <c r="J1360" i="7"/>
  <c r="G1380" i="7"/>
  <c r="J1405" i="7"/>
  <c r="J1491" i="7"/>
  <c r="G1527" i="7"/>
  <c r="J1527" i="7"/>
  <c r="J1531" i="7"/>
  <c r="J1603" i="7"/>
  <c r="J1629" i="7"/>
  <c r="J1637" i="7"/>
  <c r="G1759" i="7"/>
  <c r="G1791" i="7"/>
  <c r="G1795" i="7"/>
  <c r="J1922" i="7"/>
  <c r="J562" i="7"/>
  <c r="J566" i="7"/>
  <c r="J582" i="7"/>
  <c r="J590" i="7"/>
  <c r="G691" i="7"/>
  <c r="G936" i="7"/>
  <c r="J940" i="7"/>
  <c r="J960" i="7"/>
  <c r="J1000" i="7"/>
  <c r="J1004" i="7"/>
  <c r="J1008" i="7"/>
  <c r="J1037" i="7"/>
  <c r="J1131" i="7"/>
  <c r="J1135" i="7"/>
  <c r="J1139" i="7"/>
  <c r="J1143" i="7"/>
  <c r="J1147" i="7"/>
  <c r="J1159" i="7"/>
  <c r="J1198" i="7"/>
  <c r="J1202" i="7"/>
  <c r="G1262" i="7"/>
  <c r="J1262" i="7"/>
  <c r="G1514" i="7"/>
  <c r="J1542" i="7"/>
  <c r="J1754" i="7"/>
  <c r="G1863" i="7"/>
  <c r="J1863" i="7"/>
  <c r="J1881" i="7"/>
  <c r="J1909" i="7"/>
  <c r="J1917" i="7"/>
  <c r="J1949" i="7"/>
  <c r="J2007" i="7"/>
  <c r="J2024" i="7"/>
  <c r="J2028" i="7"/>
  <c r="J2032" i="7"/>
  <c r="J2044" i="7"/>
  <c r="J2052" i="7"/>
  <c r="J2056" i="7"/>
  <c r="G2075" i="7"/>
  <c r="J2075" i="7"/>
  <c r="J2076" i="7"/>
  <c r="J2083" i="7"/>
  <c r="J2096" i="7"/>
  <c r="J182" i="7"/>
  <c r="G234" i="7"/>
  <c r="J234" i="7"/>
  <c r="J238" i="7"/>
  <c r="J270" i="7"/>
  <c r="J303" i="7"/>
  <c r="G307" i="7"/>
  <c r="J307" i="7"/>
  <c r="J311" i="7"/>
  <c r="G316" i="7"/>
  <c r="G354" i="7"/>
  <c r="G360" i="7"/>
  <c r="J46" i="7"/>
  <c r="J50" i="7"/>
  <c r="J63" i="7"/>
  <c r="G74" i="7"/>
  <c r="K74" i="7" s="1"/>
  <c r="G82" i="7"/>
  <c r="J93" i="7"/>
  <c r="G96" i="7"/>
  <c r="J406" i="7"/>
  <c r="J71" i="7"/>
  <c r="J75" i="7"/>
  <c r="J88" i="7"/>
  <c r="J10" i="7"/>
  <c r="J18" i="7"/>
  <c r="J22" i="7"/>
  <c r="J40" i="7"/>
  <c r="J54" i="7"/>
  <c r="J58" i="7"/>
  <c r="J70" i="7"/>
  <c r="J100" i="7"/>
  <c r="J104" i="7"/>
  <c r="J108" i="7"/>
  <c r="J112" i="7"/>
  <c r="J120" i="7"/>
  <c r="J125" i="7"/>
  <c r="J133" i="7"/>
  <c r="J137" i="7"/>
  <c r="J141" i="7"/>
  <c r="G144" i="7"/>
  <c r="J144" i="7"/>
  <c r="J150" i="7"/>
  <c r="G153" i="7"/>
  <c r="J153" i="7"/>
  <c r="J159" i="7"/>
  <c r="G163" i="7"/>
  <c r="G167" i="7"/>
  <c r="J181" i="7"/>
  <c r="J189" i="7"/>
  <c r="J193" i="7"/>
  <c r="J199" i="7"/>
  <c r="J203" i="7"/>
  <c r="J229" i="7"/>
  <c r="J237" i="7"/>
  <c r="J241" i="7"/>
  <c r="J251" i="7"/>
  <c r="J261" i="7"/>
  <c r="J265" i="7"/>
  <c r="J274" i="7"/>
  <c r="J278" i="7"/>
  <c r="J286" i="7"/>
  <c r="J290" i="7"/>
  <c r="J401" i="7"/>
  <c r="G20" i="7"/>
  <c r="K20" i="7" s="1"/>
  <c r="J20" i="7"/>
  <c r="G47" i="7"/>
  <c r="G56" i="7"/>
  <c r="G114" i="7"/>
  <c r="G131" i="7"/>
  <c r="J139" i="7"/>
  <c r="G183" i="7"/>
  <c r="G244" i="7"/>
  <c r="J253" i="7"/>
  <c r="G338" i="7"/>
  <c r="J338" i="7"/>
  <c r="J400" i="7"/>
  <c r="J405" i="7"/>
  <c r="J425" i="7"/>
  <c r="J429" i="7"/>
  <c r="J433" i="7"/>
  <c r="J465" i="7"/>
  <c r="J487" i="7"/>
  <c r="G494" i="7"/>
  <c r="J495" i="7"/>
  <c r="J524" i="7"/>
  <c r="J579" i="7"/>
  <c r="G582" i="7"/>
  <c r="J583" i="7"/>
  <c r="J608" i="7"/>
  <c r="J612" i="7"/>
  <c r="G615" i="7"/>
  <c r="J632" i="7"/>
  <c r="J640" i="7"/>
  <c r="J652" i="7"/>
  <c r="J677" i="7"/>
  <c r="J683" i="7"/>
  <c r="J712" i="7"/>
  <c r="J725" i="7"/>
  <c r="G728" i="7"/>
  <c r="J734" i="7"/>
  <c r="G737" i="7"/>
  <c r="J738" i="7"/>
  <c r="J742" i="7"/>
  <c r="J746" i="7"/>
  <c r="J758" i="7"/>
  <c r="J770" i="7"/>
  <c r="J787" i="7"/>
  <c r="J856" i="7"/>
  <c r="J860" i="7"/>
  <c r="G863" i="7"/>
  <c r="J864" i="7"/>
  <c r="J868" i="7"/>
  <c r="J872" i="7"/>
  <c r="J894" i="7"/>
  <c r="G897" i="7"/>
  <c r="J944" i="7"/>
  <c r="J949" i="7"/>
  <c r="J953" i="7"/>
  <c r="G960" i="7"/>
  <c r="J981" i="7"/>
  <c r="J985" i="7"/>
  <c r="J989" i="7"/>
  <c r="J993" i="7"/>
  <c r="G996" i="7"/>
  <c r="G1000" i="7"/>
  <c r="G1004" i="7"/>
  <c r="G1008" i="7"/>
  <c r="J280" i="7"/>
  <c r="J284" i="7"/>
  <c r="G288" i="7"/>
  <c r="J298" i="7"/>
  <c r="J301" i="7"/>
  <c r="J302" i="7"/>
  <c r="J306" i="7"/>
  <c r="J309" i="7"/>
  <c r="J322" i="7"/>
  <c r="J345" i="7"/>
  <c r="J349" i="7"/>
  <c r="J372" i="7"/>
  <c r="G376" i="7"/>
  <c r="J377" i="7"/>
  <c r="J386" i="7"/>
  <c r="J458" i="7"/>
  <c r="J476" i="7"/>
  <c r="J480" i="7"/>
  <c r="J481" i="7"/>
  <c r="J486" i="7"/>
  <c r="J498" i="7"/>
  <c r="J506" i="7"/>
  <c r="J519" i="7"/>
  <c r="J523" i="7"/>
  <c r="G526" i="7"/>
  <c r="K526" i="7" s="1"/>
  <c r="J526" i="7"/>
  <c r="J528" i="7"/>
  <c r="G531" i="7"/>
  <c r="J531" i="7"/>
  <c r="J536" i="7"/>
  <c r="J537" i="7"/>
  <c r="J542" i="7"/>
  <c r="G545" i="7"/>
  <c r="J550" i="7"/>
  <c r="J554" i="7"/>
  <c r="J578" i="7"/>
  <c r="J586" i="7"/>
  <c r="J594" i="7"/>
  <c r="J599" i="7"/>
  <c r="J607" i="7"/>
  <c r="J618" i="7"/>
  <c r="J631" i="7"/>
  <c r="J638" i="7"/>
  <c r="J639" i="7"/>
  <c r="J650" i="7"/>
  <c r="J654" i="7"/>
  <c r="J676" i="7"/>
  <c r="G679" i="7"/>
  <c r="J681" i="7"/>
  <c r="G685" i="7"/>
  <c r="J686" i="7"/>
  <c r="J690" i="7"/>
  <c r="J706" i="7"/>
  <c r="J711" i="7"/>
  <c r="G718" i="7"/>
  <c r="J736" i="7"/>
  <c r="J740" i="7"/>
  <c r="J761" i="7"/>
  <c r="J773" i="7"/>
  <c r="J778" i="7"/>
  <c r="G781" i="7"/>
  <c r="J782" i="7"/>
  <c r="J786" i="7"/>
  <c r="J824" i="7"/>
  <c r="J829" i="7"/>
  <c r="J834" i="7"/>
  <c r="J838" i="7"/>
  <c r="J846" i="7"/>
  <c r="J889" i="7"/>
  <c r="J939" i="7"/>
  <c r="G942" i="7"/>
  <c r="J952" i="7"/>
  <c r="J964" i="7"/>
  <c r="J980" i="7"/>
  <c r="G410" i="7"/>
  <c r="G416" i="7"/>
  <c r="G422" i="7"/>
  <c r="G438" i="7"/>
  <c r="G444" i="7"/>
  <c r="G470" i="7"/>
  <c r="J470" i="7"/>
  <c r="J478" i="7"/>
  <c r="G517" i="7"/>
  <c r="J534" i="7"/>
  <c r="G596" i="7"/>
  <c r="J722" i="7"/>
  <c r="G763" i="7"/>
  <c r="J780" i="7"/>
  <c r="J810" i="7"/>
  <c r="J814" i="7"/>
  <c r="J819" i="7"/>
  <c r="J823" i="7"/>
  <c r="G826" i="7"/>
  <c r="J836" i="7"/>
  <c r="J849" i="7"/>
  <c r="J854" i="7"/>
  <c r="J874" i="7"/>
  <c r="J879" i="7"/>
  <c r="G883" i="7"/>
  <c r="J884" i="7"/>
  <c r="J888" i="7"/>
  <c r="J892" i="7"/>
  <c r="J900" i="7"/>
  <c r="J917" i="7"/>
  <c r="J921" i="7"/>
  <c r="J967" i="7"/>
  <c r="J971" i="7"/>
  <c r="J1024" i="7"/>
  <c r="G1027" i="7"/>
  <c r="J1031" i="7"/>
  <c r="J1040" i="7"/>
  <c r="J1106" i="7"/>
  <c r="G1110" i="7"/>
  <c r="J1111" i="7"/>
  <c r="J1115" i="7"/>
  <c r="J1168" i="7"/>
  <c r="G1171" i="7"/>
  <c r="J1171" i="7"/>
  <c r="J1185" i="7"/>
  <c r="J1189" i="7"/>
  <c r="J1235" i="7"/>
  <c r="J1244" i="7"/>
  <c r="J1260" i="7"/>
  <c r="J1264" i="7"/>
  <c r="J1269" i="7"/>
  <c r="J1273" i="7"/>
  <c r="J1280" i="7"/>
  <c r="J1303" i="7"/>
  <c r="J1316" i="7"/>
  <c r="J1328" i="7"/>
  <c r="G1343" i="7"/>
  <c r="G1349" i="7"/>
  <c r="J1353" i="7"/>
  <c r="J1357" i="7"/>
  <c r="G1417" i="7"/>
  <c r="G1446" i="7"/>
  <c r="J1786" i="7"/>
  <c r="J1798" i="7"/>
  <c r="J1802" i="7"/>
  <c r="J1811" i="7"/>
  <c r="G1818" i="7"/>
  <c r="J1822" i="7"/>
  <c r="J1823" i="7"/>
  <c r="J1827" i="7"/>
  <c r="J1832" i="7"/>
  <c r="J1847" i="7"/>
  <c r="J1862" i="7"/>
  <c r="J1876" i="7"/>
  <c r="J1879" i="7"/>
  <c r="G1891" i="7"/>
  <c r="J1891" i="7"/>
  <c r="J1896" i="7"/>
  <c r="G1900" i="7"/>
  <c r="J1901" i="7"/>
  <c r="J1905" i="7"/>
  <c r="J1913" i="7"/>
  <c r="J1926" i="7"/>
  <c r="G1929" i="7"/>
  <c r="J1934" i="7"/>
  <c r="J1968" i="7"/>
  <c r="J1971" i="7"/>
  <c r="J1976" i="7"/>
  <c r="J1980" i="7"/>
  <c r="J1984" i="7"/>
  <c r="G1987" i="7"/>
  <c r="J1987" i="7"/>
  <c r="J1988" i="7"/>
  <c r="G1991" i="7"/>
  <c r="J1991" i="7"/>
  <c r="J1996" i="7"/>
  <c r="J1999" i="7"/>
  <c r="J2034" i="7"/>
  <c r="J2038" i="7"/>
  <c r="J2047" i="7"/>
  <c r="J2055" i="7"/>
  <c r="G2058" i="7"/>
  <c r="J2063" i="7"/>
  <c r="J2067" i="7"/>
  <c r="J2087" i="7"/>
  <c r="J2091" i="7"/>
  <c r="J2095" i="7"/>
  <c r="J1378" i="7"/>
  <c r="J1386" i="7"/>
  <c r="G1390" i="7"/>
  <c r="J1392" i="7"/>
  <c r="G1396" i="7"/>
  <c r="J1397" i="7"/>
  <c r="J1401" i="7"/>
  <c r="J1413" i="7"/>
  <c r="J1421" i="7"/>
  <c r="J1429" i="7"/>
  <c r="J1433" i="7"/>
  <c r="J1442" i="7"/>
  <c r="J1457" i="7"/>
  <c r="G1461" i="7"/>
  <c r="J1461" i="7"/>
  <c r="J1462" i="7"/>
  <c r="J1466" i="7"/>
  <c r="J1469" i="7"/>
  <c r="J1489" i="7"/>
  <c r="J1502" i="7"/>
  <c r="G1505" i="7"/>
  <c r="J1505" i="7"/>
  <c r="J1506" i="7"/>
  <c r="G1555" i="7"/>
  <c r="K1555" i="7" s="1"/>
  <c r="J1555" i="7"/>
  <c r="J1556" i="7"/>
  <c r="J1578" i="7"/>
  <c r="J1600" i="7"/>
  <c r="J1704" i="7"/>
  <c r="J1708" i="7"/>
  <c r="J1712" i="7"/>
  <c r="J1716" i="7"/>
  <c r="J1720" i="7"/>
  <c r="J1724" i="7"/>
  <c r="J1729" i="7"/>
  <c r="J1733" i="7"/>
  <c r="J1746" i="7"/>
  <c r="G1749" i="7"/>
  <c r="G1781" i="7"/>
  <c r="J1855" i="7"/>
  <c r="J1859" i="7"/>
  <c r="J1886" i="7"/>
  <c r="G1920" i="7"/>
  <c r="G2049" i="7"/>
  <c r="G2101" i="7"/>
  <c r="J1059" i="7"/>
  <c r="G1062" i="7"/>
  <c r="J1063" i="7"/>
  <c r="J1067" i="7"/>
  <c r="J1071" i="7"/>
  <c r="J1083" i="7"/>
  <c r="J1087" i="7"/>
  <c r="J1091" i="7"/>
  <c r="J1092" i="7"/>
  <c r="J1096" i="7"/>
  <c r="G1132" i="7"/>
  <c r="G1136" i="7"/>
  <c r="J1175" i="7"/>
  <c r="J1196" i="7"/>
  <c r="J1204" i="7"/>
  <c r="J1208" i="7"/>
  <c r="J1217" i="7"/>
  <c r="J1221" i="7"/>
  <c r="J1246" i="7"/>
  <c r="J1275" i="7"/>
  <c r="J1283" i="7"/>
  <c r="J1288" i="7"/>
  <c r="J1292" i="7"/>
  <c r="J1297" i="7"/>
  <c r="J1301" i="7"/>
  <c r="G1308" i="7"/>
  <c r="J1318" i="7"/>
  <c r="J1330" i="7"/>
  <c r="J1334" i="7"/>
  <c r="G1337" i="7"/>
  <c r="G1491" i="7"/>
  <c r="G1538" i="7"/>
  <c r="G1542" i="7"/>
  <c r="G1580" i="7"/>
  <c r="J1646" i="7"/>
  <c r="J1650" i="7"/>
  <c r="J1658" i="7"/>
  <c r="J1667" i="7"/>
  <c r="J1677" i="7"/>
  <c r="J1681" i="7"/>
  <c r="J1686" i="7"/>
  <c r="G1706" i="7"/>
  <c r="J1706" i="7"/>
  <c r="G1714" i="7"/>
  <c r="J1714" i="7"/>
  <c r="J1718" i="7"/>
  <c r="J1784" i="7"/>
  <c r="J1801" i="7"/>
  <c r="J1805" i="7"/>
  <c r="J1808" i="7"/>
  <c r="J1816" i="7"/>
  <c r="J1820" i="7"/>
  <c r="J1833" i="7"/>
  <c r="J1902" i="7"/>
  <c r="G1914" i="7"/>
  <c r="J1927" i="7"/>
  <c r="J1932" i="7"/>
  <c r="J1937" i="7"/>
  <c r="J1966" i="7"/>
  <c r="J1973" i="7"/>
  <c r="J1974" i="7"/>
  <c r="J1978" i="7"/>
  <c r="J1982" i="7"/>
  <c r="J1994" i="7"/>
  <c r="G2001" i="7"/>
  <c r="J2016" i="7"/>
  <c r="J2020" i="7"/>
  <c r="J2027" i="7"/>
  <c r="G2088" i="7"/>
  <c r="J2088" i="7"/>
  <c r="G1048" i="7"/>
  <c r="G1089" i="7"/>
  <c r="J1095" i="7"/>
  <c r="J1103" i="7"/>
  <c r="J1128" i="7"/>
  <c r="G1131" i="7"/>
  <c r="K1131" i="7" s="1"/>
  <c r="J1183" i="7"/>
  <c r="G1186" i="7"/>
  <c r="J1187" i="7"/>
  <c r="J1191" i="7"/>
  <c r="J1211" i="7"/>
  <c r="G1214" i="7"/>
  <c r="J1220" i="7"/>
  <c r="J1228" i="7"/>
  <c r="J1232" i="7"/>
  <c r="J1236" i="7"/>
  <c r="J1241" i="7"/>
  <c r="J1245" i="7"/>
  <c r="G1252" i="7"/>
  <c r="J1274" i="7"/>
  <c r="J1282" i="7"/>
  <c r="J1287" i="7"/>
  <c r="G1290" i="7"/>
  <c r="J1300" i="7"/>
  <c r="J1317" i="7"/>
  <c r="G1324" i="7"/>
  <c r="J1340" i="7"/>
  <c r="J1347" i="7"/>
  <c r="J1363" i="7"/>
  <c r="J1368" i="7"/>
  <c r="J1372" i="7"/>
  <c r="J1376" i="7"/>
  <c r="J1384" i="7"/>
  <c r="J1406" i="7"/>
  <c r="J1430" i="7"/>
  <c r="J1436" i="7"/>
  <c r="J1440" i="7"/>
  <c r="J1452" i="7"/>
  <c r="J1455" i="7"/>
  <c r="G1467" i="7"/>
  <c r="J1467" i="7"/>
  <c r="J1473" i="7"/>
  <c r="J1486" i="7"/>
  <c r="J1512" i="7"/>
  <c r="J1525" i="7"/>
  <c r="J1529" i="7"/>
  <c r="J1537" i="7"/>
  <c r="J1567" i="7"/>
  <c r="G1570" i="7"/>
  <c r="J1583" i="7"/>
  <c r="G1652" i="7"/>
  <c r="G1671" i="7"/>
  <c r="G1684" i="7"/>
  <c r="J1738" i="7"/>
  <c r="J1849" i="7"/>
  <c r="J1854" i="7"/>
  <c r="G1857" i="7"/>
  <c r="J1885" i="7"/>
  <c r="J1889" i="7"/>
  <c r="J6" i="7"/>
  <c r="J4" i="7"/>
  <c r="J5" i="7"/>
  <c r="G8" i="7"/>
  <c r="J15" i="7"/>
  <c r="G22" i="7"/>
  <c r="K22" i="7" s="1"/>
  <c r="G26" i="7"/>
  <c r="J26" i="7"/>
  <c r="G30" i="7"/>
  <c r="K30" i="7" s="1"/>
  <c r="J32" i="7"/>
  <c r="J36" i="7"/>
  <c r="J41" i="7"/>
  <c r="G55" i="7"/>
  <c r="J65" i="7"/>
  <c r="J69" i="7"/>
  <c r="J92" i="7"/>
  <c r="G95" i="7"/>
  <c r="J95" i="7"/>
  <c r="J102" i="7"/>
  <c r="J106" i="7"/>
  <c r="J110" i="7"/>
  <c r="G113" i="7"/>
  <c r="J118" i="7"/>
  <c r="J122" i="7"/>
  <c r="J127" i="7"/>
  <c r="G130" i="7"/>
  <c r="J135" i="7"/>
  <c r="G152" i="7"/>
  <c r="J158" i="7"/>
  <c r="G166" i="7"/>
  <c r="J166" i="7"/>
  <c r="J171" i="7"/>
  <c r="J177" i="7"/>
  <c r="G186" i="7"/>
  <c r="J186" i="7"/>
  <c r="J187" i="7"/>
  <c r="J191" i="7"/>
  <c r="J197" i="7"/>
  <c r="J202" i="7"/>
  <c r="J213" i="7"/>
  <c r="G216" i="7"/>
  <c r="J217" i="7"/>
  <c r="J221" i="7"/>
  <c r="J225" i="7"/>
  <c r="J230" i="7"/>
  <c r="G233" i="7"/>
  <c r="J239" i="7"/>
  <c r="J248" i="7"/>
  <c r="J254" i="7"/>
  <c r="J260" i="7"/>
  <c r="J264" i="7"/>
  <c r="G269" i="7"/>
  <c r="J269" i="7"/>
  <c r="J271" i="7"/>
  <c r="G275" i="7"/>
  <c r="J276" i="7"/>
  <c r="G287" i="7"/>
  <c r="J293" i="7"/>
  <c r="J297" i="7"/>
  <c r="G3" i="7"/>
  <c r="G7" i="7"/>
  <c r="G21" i="7"/>
  <c r="G34" i="7"/>
  <c r="J34" i="7"/>
  <c r="G49" i="7"/>
  <c r="J49" i="7"/>
  <c r="G67" i="7"/>
  <c r="G94" i="7"/>
  <c r="G116" i="7"/>
  <c r="J116" i="7"/>
  <c r="G129" i="7"/>
  <c r="G155" i="7"/>
  <c r="J155" i="7"/>
  <c r="G165" i="7"/>
  <c r="G169" i="7"/>
  <c r="J169" i="7"/>
  <c r="G185" i="7"/>
  <c r="G195" i="7"/>
  <c r="G210" i="7"/>
  <c r="J210" i="7"/>
  <c r="G215" i="7"/>
  <c r="G232" i="7"/>
  <c r="G246" i="7"/>
  <c r="J246" i="7"/>
  <c r="G262" i="7"/>
  <c r="J262" i="7"/>
  <c r="G268" i="7"/>
  <c r="G301" i="7"/>
  <c r="G309" i="7"/>
  <c r="K309" i="7" s="1"/>
  <c r="G42" i="7"/>
  <c r="J42" i="7"/>
  <c r="G48" i="7"/>
  <c r="G57" i="7"/>
  <c r="J57" i="7"/>
  <c r="G66" i="7"/>
  <c r="J66" i="7"/>
  <c r="G83" i="7"/>
  <c r="J83" i="7"/>
  <c r="G97" i="7"/>
  <c r="J97" i="7"/>
  <c r="G115" i="7"/>
  <c r="G132" i="7"/>
  <c r="J132" i="7"/>
  <c r="G145" i="7"/>
  <c r="G154" i="7"/>
  <c r="G184" i="7"/>
  <c r="J184" i="7"/>
  <c r="G209" i="7"/>
  <c r="G231" i="7"/>
  <c r="G245" i="7"/>
  <c r="G255" i="7"/>
  <c r="G289" i="7"/>
  <c r="J289" i="7"/>
  <c r="G294" i="7"/>
  <c r="K294" i="7" s="1"/>
  <c r="J294" i="7"/>
  <c r="G300" i="7"/>
  <c r="J11" i="7"/>
  <c r="G19" i="7"/>
  <c r="J370" i="7"/>
  <c r="J393" i="7"/>
  <c r="J791" i="7"/>
  <c r="G798" i="7"/>
  <c r="G315" i="7"/>
  <c r="J320" i="7"/>
  <c r="J324" i="7"/>
  <c r="J329" i="7"/>
  <c r="J333" i="7"/>
  <c r="J343" i="7"/>
  <c r="J344" i="7"/>
  <c r="G359" i="7"/>
  <c r="K359" i="7" s="1"/>
  <c r="J366" i="7"/>
  <c r="G369" i="7"/>
  <c r="G375" i="7"/>
  <c r="J382" i="7"/>
  <c r="J394" i="7"/>
  <c r="G397" i="7"/>
  <c r="J399" i="7"/>
  <c r="G403" i="7"/>
  <c r="J410" i="7"/>
  <c r="G415" i="7"/>
  <c r="J422" i="7"/>
  <c r="J428" i="7"/>
  <c r="J432" i="7"/>
  <c r="J438" i="7"/>
  <c r="G443" i="7"/>
  <c r="K443" i="7" s="1"/>
  <c r="J450" i="7"/>
  <c r="J456" i="7"/>
  <c r="J460" i="7"/>
  <c r="J466" i="7"/>
  <c r="G469" i="7"/>
  <c r="J475" i="7"/>
  <c r="G478" i="7"/>
  <c r="K478" i="7" s="1"/>
  <c r="J479" i="7"/>
  <c r="G484" i="7"/>
  <c r="J485" i="7"/>
  <c r="J490" i="7"/>
  <c r="G493" i="7"/>
  <c r="J499" i="7"/>
  <c r="G502" i="7"/>
  <c r="J508" i="7"/>
  <c r="J513" i="7"/>
  <c r="G516" i="7"/>
  <c r="J521" i="7"/>
  <c r="G525" i="7"/>
  <c r="G534" i="7"/>
  <c r="K534" i="7" s="1"/>
  <c r="J541" i="7"/>
  <c r="G544" i="7"/>
  <c r="J549" i="7"/>
  <c r="G562" i="7"/>
  <c r="K562" i="7" s="1"/>
  <c r="J568" i="7"/>
  <c r="G571" i="7"/>
  <c r="J577" i="7"/>
  <c r="J587" i="7"/>
  <c r="G595" i="7"/>
  <c r="J601" i="7"/>
  <c r="J605" i="7"/>
  <c r="J611" i="7"/>
  <c r="G618" i="7"/>
  <c r="K618" i="7" s="1"/>
  <c r="J619" i="7"/>
  <c r="J620" i="7"/>
  <c r="G623" i="7"/>
  <c r="J629" i="7"/>
  <c r="J634" i="7"/>
  <c r="J643" i="7"/>
  <c r="G646" i="7"/>
  <c r="J651" i="7"/>
  <c r="J656" i="7"/>
  <c r="J664" i="7"/>
  <c r="J669" i="7"/>
  <c r="J675" i="7"/>
  <c r="G694" i="7"/>
  <c r="J699" i="7"/>
  <c r="J704" i="7"/>
  <c r="J714" i="7"/>
  <c r="G717" i="7"/>
  <c r="J718" i="7"/>
  <c r="J724" i="7"/>
  <c r="G727" i="7"/>
  <c r="J733" i="7"/>
  <c r="G736" i="7"/>
  <c r="J745" i="7"/>
  <c r="J750" i="7"/>
  <c r="G753" i="7"/>
  <c r="J759" i="7"/>
  <c r="J777" i="7"/>
  <c r="G780" i="7"/>
  <c r="J790" i="7"/>
  <c r="J802" i="7"/>
  <c r="J310" i="7"/>
  <c r="G322" i="7"/>
  <c r="K322" i="7" s="1"/>
  <c r="J328" i="7"/>
  <c r="J332" i="7"/>
  <c r="J337" i="7"/>
  <c r="J341" i="7"/>
  <c r="G346" i="7"/>
  <c r="J353" i="7"/>
  <c r="J364" i="7"/>
  <c r="G368" i="7"/>
  <c r="J369" i="7"/>
  <c r="J380" i="7"/>
  <c r="J387" i="7"/>
  <c r="J392" i="7"/>
  <c r="G396" i="7"/>
  <c r="J397" i="7"/>
  <c r="J409" i="7"/>
  <c r="J421" i="7"/>
  <c r="G430" i="7"/>
  <c r="J437" i="7"/>
  <c r="J448" i="7"/>
  <c r="G458" i="7"/>
  <c r="J459" i="7"/>
  <c r="J464" i="7"/>
  <c r="G468" i="7"/>
  <c r="J473" i="7"/>
  <c r="G477" i="7"/>
  <c r="J489" i="7"/>
  <c r="G492" i="7"/>
  <c r="J497" i="7"/>
  <c r="G501" i="7"/>
  <c r="J507" i="7"/>
  <c r="J512" i="7"/>
  <c r="G515" i="7"/>
  <c r="J520" i="7"/>
  <c r="J530" i="7"/>
  <c r="G533" i="7"/>
  <c r="J540" i="7"/>
  <c r="G543" i="7"/>
  <c r="J543" i="7"/>
  <c r="J548" i="7"/>
  <c r="J553" i="7"/>
  <c r="J558" i="7"/>
  <c r="G561" i="7"/>
  <c r="G570" i="7"/>
  <c r="J570" i="7"/>
  <c r="G574" i="7"/>
  <c r="J574" i="7"/>
  <c r="G580" i="7"/>
  <c r="J585" i="7"/>
  <c r="J591" i="7"/>
  <c r="G598" i="7"/>
  <c r="J598" i="7"/>
  <c r="J600" i="7"/>
  <c r="G603" i="7"/>
  <c r="J604" i="7"/>
  <c r="J609" i="7"/>
  <c r="J614" i="7"/>
  <c r="G617" i="7"/>
  <c r="G626" i="7"/>
  <c r="J628" i="7"/>
  <c r="J633" i="7"/>
  <c r="J641" i="7"/>
  <c r="G645" i="7"/>
  <c r="J646" i="7"/>
  <c r="J655" i="7"/>
  <c r="G658" i="7"/>
  <c r="K658" i="7" s="1"/>
  <c r="J662" i="7"/>
  <c r="J663" i="7"/>
  <c r="J668" i="7"/>
  <c r="J673" i="7"/>
  <c r="J678" i="7"/>
  <c r="J684" i="7"/>
  <c r="J689" i="7"/>
  <c r="G693" i="7"/>
  <c r="J694" i="7"/>
  <c r="J703" i="7"/>
  <c r="G706" i="7"/>
  <c r="J713" i="7"/>
  <c r="G716" i="7"/>
  <c r="J723" i="7"/>
  <c r="J732" i="7"/>
  <c r="G735" i="7"/>
  <c r="J749" i="7"/>
  <c r="G752" i="7"/>
  <c r="J752" i="7"/>
  <c r="G756" i="7"/>
  <c r="J756" i="7"/>
  <c r="G766" i="7"/>
  <c r="G308" i="7"/>
  <c r="J314" i="7"/>
  <c r="G317" i="7"/>
  <c r="J317" i="7"/>
  <c r="J318" i="7"/>
  <c r="G330" i="7"/>
  <c r="J330" i="7"/>
  <c r="J336" i="7"/>
  <c r="J340" i="7"/>
  <c r="J346" i="7"/>
  <c r="J352" i="7"/>
  <c r="J358" i="7"/>
  <c r="G361" i="7"/>
  <c r="K361" i="7" s="1"/>
  <c r="G367" i="7"/>
  <c r="J367" i="7"/>
  <c r="J374" i="7"/>
  <c r="G377" i="7"/>
  <c r="K377" i="7" s="1"/>
  <c r="J379" i="7"/>
  <c r="G383" i="7"/>
  <c r="G389" i="7"/>
  <c r="K389" i="7" s="1"/>
  <c r="G395" i="7"/>
  <c r="J402" i="7"/>
  <c r="J408" i="7"/>
  <c r="J411" i="7"/>
  <c r="J414" i="7"/>
  <c r="G417" i="7"/>
  <c r="K417" i="7" s="1"/>
  <c r="J420" i="7"/>
  <c r="J423" i="7"/>
  <c r="J430" i="7"/>
  <c r="J436" i="7"/>
  <c r="J442" i="7"/>
  <c r="G445" i="7"/>
  <c r="J445" i="7"/>
  <c r="G451" i="7"/>
  <c r="J451" i="7"/>
  <c r="J452" i="7"/>
  <c r="J463" i="7"/>
  <c r="G467" i="7"/>
  <c r="J472" i="7"/>
  <c r="J483" i="7"/>
  <c r="J488" i="7"/>
  <c r="G491" i="7"/>
  <c r="J496" i="7"/>
  <c r="J505" i="7"/>
  <c r="J511" i="7"/>
  <c r="G518" i="7"/>
  <c r="J518" i="7"/>
  <c r="J529" i="7"/>
  <c r="G532" i="7"/>
  <c r="G546" i="7"/>
  <c r="J546" i="7"/>
  <c r="G560" i="7"/>
  <c r="G573" i="7"/>
  <c r="G597" i="7"/>
  <c r="G616" i="7"/>
  <c r="G625" i="7"/>
  <c r="G635" i="7"/>
  <c r="G644" i="7"/>
  <c r="G657" i="7"/>
  <c r="G686" i="7"/>
  <c r="K686" i="7" s="1"/>
  <c r="G692" i="7"/>
  <c r="G705" i="7"/>
  <c r="G715" i="7"/>
  <c r="G738" i="7"/>
  <c r="K738" i="7" s="1"/>
  <c r="G751" i="7"/>
  <c r="G755" i="7"/>
  <c r="G765" i="7"/>
  <c r="J766" i="7"/>
  <c r="J771" i="7"/>
  <c r="G779" i="7"/>
  <c r="J789" i="7"/>
  <c r="J794" i="7"/>
  <c r="G797" i="7"/>
  <c r="J798" i="7"/>
  <c r="J803" i="7"/>
  <c r="J808" i="7"/>
  <c r="G811" i="7"/>
  <c r="J821" i="7"/>
  <c r="G825" i="7"/>
  <c r="J826" i="7"/>
  <c r="J837" i="7"/>
  <c r="J842" i="7"/>
  <c r="J847" i="7"/>
  <c r="J858" i="7"/>
  <c r="G861" i="7"/>
  <c r="J871" i="7"/>
  <c r="J876" i="7"/>
  <c r="J882" i="7"/>
  <c r="J891" i="7"/>
  <c r="J896" i="7"/>
  <c r="J901" i="7"/>
  <c r="J905" i="7"/>
  <c r="G909" i="7"/>
  <c r="J915" i="7"/>
  <c r="J919" i="7"/>
  <c r="J932" i="7"/>
  <c r="G935" i="7"/>
  <c r="J936" i="7"/>
  <c r="J937" i="7"/>
  <c r="G941" i="7"/>
  <c r="J951" i="7"/>
  <c r="J956" i="7"/>
  <c r="G959" i="7"/>
  <c r="J965" i="7"/>
  <c r="J983" i="7"/>
  <c r="J987" i="7"/>
  <c r="G995" i="7"/>
  <c r="J996" i="7"/>
  <c r="G999" i="7"/>
  <c r="G1003" i="7"/>
  <c r="G1007" i="7"/>
  <c r="G1026" i="7"/>
  <c r="J1032" i="7"/>
  <c r="G1036" i="7"/>
  <c r="J1042" i="7"/>
  <c r="J1047" i="7"/>
  <c r="G1050" i="7"/>
  <c r="J1051" i="7"/>
  <c r="G1060" i="7"/>
  <c r="J1070" i="7"/>
  <c r="J1075" i="7"/>
  <c r="G1078" i="7"/>
  <c r="J1079" i="7"/>
  <c r="G1088" i="7"/>
  <c r="J1094" i="7"/>
  <c r="J1099" i="7"/>
  <c r="J1104" i="7"/>
  <c r="G1108" i="7"/>
  <c r="J1114" i="7"/>
  <c r="G1130" i="7"/>
  <c r="G1134" i="7"/>
  <c r="G1138" i="7"/>
  <c r="J1148" i="7"/>
  <c r="J1152" i="7"/>
  <c r="G1160" i="7"/>
  <c r="J1166" i="7"/>
  <c r="G1170" i="7"/>
  <c r="J1172" i="7"/>
  <c r="G1176" i="7"/>
  <c r="G764" i="7"/>
  <c r="J764" i="7"/>
  <c r="J768" i="7"/>
  <c r="J775" i="7"/>
  <c r="G782" i="7"/>
  <c r="K782" i="7" s="1"/>
  <c r="J793" i="7"/>
  <c r="G796" i="7"/>
  <c r="J796" i="7"/>
  <c r="J807" i="7"/>
  <c r="G814" i="7"/>
  <c r="K814" i="7" s="1"/>
  <c r="J820" i="7"/>
  <c r="J828" i="7"/>
  <c r="J831" i="7"/>
  <c r="J841" i="7"/>
  <c r="G844" i="7"/>
  <c r="J844" i="7"/>
  <c r="J851" i="7"/>
  <c r="G864" i="7"/>
  <c r="J870" i="7"/>
  <c r="J875" i="7"/>
  <c r="J881" i="7"/>
  <c r="G884" i="7"/>
  <c r="J890" i="7"/>
  <c r="J895" i="7"/>
  <c r="G898" i="7"/>
  <c r="J912" i="7"/>
  <c r="J923" i="7"/>
  <c r="J927" i="7"/>
  <c r="J931" i="7"/>
  <c r="G934" i="7"/>
  <c r="K934" i="7" s="1"/>
  <c r="J934" i="7"/>
  <c r="G944" i="7"/>
  <c r="J955" i="7"/>
  <c r="G958" i="7"/>
  <c r="K958" i="7" s="1"/>
  <c r="J958" i="7"/>
  <c r="J962" i="7"/>
  <c r="J969" i="7"/>
  <c r="J973" i="7"/>
  <c r="G976" i="7"/>
  <c r="J976" i="7"/>
  <c r="J991" i="7"/>
  <c r="G998" i="7"/>
  <c r="K998" i="7" s="1"/>
  <c r="J998" i="7"/>
  <c r="G1002" i="7"/>
  <c r="J1002" i="7"/>
  <c r="G1006" i="7"/>
  <c r="K1006" i="7" s="1"/>
  <c r="J1006" i="7"/>
  <c r="J1011" i="7"/>
  <c r="J1020" i="7"/>
  <c r="G1029" i="7"/>
  <c r="J1029" i="7"/>
  <c r="J1046" i="7"/>
  <c r="G1049" i="7"/>
  <c r="J1049" i="7"/>
  <c r="J1053" i="7"/>
  <c r="J1056" i="7"/>
  <c r="G1063" i="7"/>
  <c r="J1074" i="7"/>
  <c r="G1077" i="7"/>
  <c r="J1077" i="7"/>
  <c r="J1081" i="7"/>
  <c r="J1084" i="7"/>
  <c r="G1091" i="7"/>
  <c r="J1098" i="7"/>
  <c r="J1101" i="7"/>
  <c r="G1111" i="7"/>
  <c r="K1111" i="7" s="1"/>
  <c r="J1118" i="7"/>
  <c r="J1122" i="7"/>
  <c r="J1126" i="7"/>
  <c r="G1133" i="7"/>
  <c r="K1133" i="7" s="1"/>
  <c r="J1133" i="7"/>
  <c r="G1137" i="7"/>
  <c r="J1137" i="7"/>
  <c r="J1141" i="7"/>
  <c r="J1145" i="7"/>
  <c r="J1156" i="7"/>
  <c r="G1159" i="7"/>
  <c r="K1159" i="7" s="1"/>
  <c r="G1163" i="7"/>
  <c r="K1163" i="7" s="1"/>
  <c r="G813" i="7"/>
  <c r="G933" i="7"/>
  <c r="G943" i="7"/>
  <c r="G957" i="7"/>
  <c r="G975" i="7"/>
  <c r="G1001" i="7"/>
  <c r="G1005" i="7"/>
  <c r="G1009" i="7"/>
  <c r="J1009" i="7"/>
  <c r="J1013" i="7"/>
  <c r="J1017" i="7"/>
  <c r="G1028" i="7"/>
  <c r="G1076" i="7"/>
  <c r="G1090" i="7"/>
  <c r="G1158" i="7"/>
  <c r="G1162" i="7"/>
  <c r="J1163" i="7"/>
  <c r="J1174" i="7"/>
  <c r="G1178" i="7"/>
  <c r="J833" i="7"/>
  <c r="J839" i="7"/>
  <c r="J853" i="7"/>
  <c r="J859" i="7"/>
  <c r="G862" i="7"/>
  <c r="J873" i="7"/>
  <c r="J878" i="7"/>
  <c r="J893" i="7"/>
  <c r="J902" i="7"/>
  <c r="J906" i="7"/>
  <c r="J907" i="7"/>
  <c r="G910" i="7"/>
  <c r="J1034" i="7"/>
  <c r="G1037" i="7"/>
  <c r="J1044" i="7"/>
  <c r="G1051" i="7"/>
  <c r="K1051" i="7" s="1"/>
  <c r="J1058" i="7"/>
  <c r="G1061" i="7"/>
  <c r="K1061" i="7" s="1"/>
  <c r="J1086" i="7"/>
  <c r="J1116" i="7"/>
  <c r="J1120" i="7"/>
  <c r="J1124" i="7"/>
  <c r="G1135" i="7"/>
  <c r="G1139" i="7"/>
  <c r="J1154" i="7"/>
  <c r="J1182" i="7"/>
  <c r="G1185" i="7"/>
  <c r="K1185" i="7" s="1"/>
  <c r="J1195" i="7"/>
  <c r="G1199" i="7"/>
  <c r="J1200" i="7"/>
  <c r="J1205" i="7"/>
  <c r="G1213" i="7"/>
  <c r="J1219" i="7"/>
  <c r="J1224" i="7"/>
  <c r="J1229" i="7"/>
  <c r="J1234" i="7"/>
  <c r="J1243" i="7"/>
  <c r="J1248" i="7"/>
  <c r="G1251" i="7"/>
  <c r="J1252" i="7"/>
  <c r="J1253" i="7"/>
  <c r="G1261" i="7"/>
  <c r="J1271" i="7"/>
  <c r="J1276" i="7"/>
  <c r="J1281" i="7"/>
  <c r="J1286" i="7"/>
  <c r="G1289" i="7"/>
  <c r="J1299" i="7"/>
  <c r="J1304" i="7"/>
  <c r="G1307" i="7"/>
  <c r="J1308" i="7"/>
  <c r="G1321" i="7"/>
  <c r="J1321" i="7"/>
  <c r="J1325" i="7"/>
  <c r="G1338" i="7"/>
  <c r="G1344" i="7"/>
  <c r="G1350" i="7"/>
  <c r="G1381" i="7"/>
  <c r="J1381" i="7"/>
  <c r="J1391" i="7"/>
  <c r="G1397" i="7"/>
  <c r="K1397" i="7" s="1"/>
  <c r="G1403" i="7"/>
  <c r="G1409" i="7"/>
  <c r="G1415" i="7"/>
  <c r="G1425" i="7"/>
  <c r="G1430" i="7"/>
  <c r="K1430" i="7" s="1"/>
  <c r="J1179" i="7"/>
  <c r="J1180" i="7"/>
  <c r="G1184" i="7"/>
  <c r="G1198" i="7"/>
  <c r="J1209" i="7"/>
  <c r="J1218" i="7"/>
  <c r="J1223" i="7"/>
  <c r="J1233" i="7"/>
  <c r="J1242" i="7"/>
  <c r="J1247" i="7"/>
  <c r="G1250" i="7"/>
  <c r="K1250" i="7" s="1"/>
  <c r="J1250" i="7"/>
  <c r="J1257" i="7"/>
  <c r="G1264" i="7"/>
  <c r="K1264" i="7" s="1"/>
  <c r="J1270" i="7"/>
  <c r="G1278" i="7"/>
  <c r="G1292" i="7"/>
  <c r="G1306" i="7"/>
  <c r="G1408" i="7"/>
  <c r="J1409" i="7"/>
  <c r="J1420" i="7"/>
  <c r="G1424" i="7"/>
  <c r="J1425" i="7"/>
  <c r="G1438" i="7"/>
  <c r="J1438" i="7"/>
  <c r="J1444" i="7"/>
  <c r="J1448" i="7"/>
  <c r="J1453" i="7"/>
  <c r="J1464" i="7"/>
  <c r="G1474" i="7"/>
  <c r="K1474" i="7" s="1"/>
  <c r="J1481" i="7"/>
  <c r="G1490" i="7"/>
  <c r="J1500" i="7"/>
  <c r="G1504" i="7"/>
  <c r="J1510" i="7"/>
  <c r="G1517" i="7"/>
  <c r="G1526" i="7"/>
  <c r="G1537" i="7"/>
  <c r="K1537" i="7" s="1"/>
  <c r="J1546" i="7"/>
  <c r="J1550" i="7"/>
  <c r="J1566" i="7"/>
  <c r="G1569" i="7"/>
  <c r="J1576" i="7"/>
  <c r="J1584" i="7"/>
  <c r="J1591" i="7"/>
  <c r="J1595" i="7"/>
  <c r="J1599" i="7"/>
  <c r="G1612" i="7"/>
  <c r="J1626" i="7"/>
  <c r="G1629" i="7"/>
  <c r="J1634" i="7"/>
  <c r="G1643" i="7"/>
  <c r="J1644" i="7"/>
  <c r="G1655" i="7"/>
  <c r="K1655" i="7" s="1"/>
  <c r="J1656" i="7"/>
  <c r="J1665" i="7"/>
  <c r="G1678" i="7"/>
  <c r="K1678" i="7" s="1"/>
  <c r="J1688" i="7"/>
  <c r="J1692" i="7"/>
  <c r="J1697" i="7"/>
  <c r="J1701" i="7"/>
  <c r="J1710" i="7"/>
  <c r="G1761" i="7"/>
  <c r="G1177" i="7"/>
  <c r="J1177" i="7"/>
  <c r="G1187" i="7"/>
  <c r="J1193" i="7"/>
  <c r="G1197" i="7"/>
  <c r="J1207" i="7"/>
  <c r="J1212" i="7"/>
  <c r="J1222" i="7"/>
  <c r="J1231" i="7"/>
  <c r="G1249" i="7"/>
  <c r="G1263" i="7"/>
  <c r="G1277" i="7"/>
  <c r="G1291" i="7"/>
  <c r="G1305" i="7"/>
  <c r="J1315" i="7"/>
  <c r="J1320" i="7"/>
  <c r="G1323" i="7"/>
  <c r="J1324" i="7"/>
  <c r="J1329" i="7"/>
  <c r="J1333" i="7"/>
  <c r="G1342" i="7"/>
  <c r="G1352" i="7"/>
  <c r="J1362" i="7"/>
  <c r="J1367" i="7"/>
  <c r="G1383" i="7"/>
  <c r="J1390" i="7"/>
  <c r="G1493" i="7"/>
  <c r="J1493" i="7"/>
  <c r="J1508" i="7"/>
  <c r="J1513" i="7"/>
  <c r="G1516" i="7"/>
  <c r="J1517" i="7"/>
  <c r="J1522" i="7"/>
  <c r="G1529" i="7"/>
  <c r="K1529" i="7" s="1"/>
  <c r="J1536" i="7"/>
  <c r="G1540" i="7"/>
  <c r="J1545" i="7"/>
  <c r="J1549" i="7"/>
  <c r="J1554" i="7"/>
  <c r="J1558" i="7"/>
  <c r="G1563" i="7"/>
  <c r="J1563" i="7"/>
  <c r="J1564" i="7"/>
  <c r="G1568" i="7"/>
  <c r="J1579" i="7"/>
  <c r="G1589" i="7"/>
  <c r="J1590" i="7"/>
  <c r="J1594" i="7"/>
  <c r="J1598" i="7"/>
  <c r="J1608" i="7"/>
  <c r="G1615" i="7"/>
  <c r="J1615" i="7"/>
  <c r="J1616" i="7"/>
  <c r="G1628" i="7"/>
  <c r="G1642" i="7"/>
  <c r="J1647" i="7"/>
  <c r="J1651" i="7"/>
  <c r="G1654" i="7"/>
  <c r="J1659" i="7"/>
  <c r="J1664" i="7"/>
  <c r="J1670" i="7"/>
  <c r="G1673" i="7"/>
  <c r="J1673" i="7"/>
  <c r="J1674" i="7"/>
  <c r="G1730" i="7"/>
  <c r="J1730" i="7"/>
  <c r="G1747" i="7"/>
  <c r="J1314" i="7"/>
  <c r="J1319" i="7"/>
  <c r="G1322" i="7"/>
  <c r="J1332" i="7"/>
  <c r="J1336" i="7"/>
  <c r="J1341" i="7"/>
  <c r="J1348" i="7"/>
  <c r="G1351" i="7"/>
  <c r="J1352" i="7"/>
  <c r="J1366" i="7"/>
  <c r="J1369" i="7"/>
  <c r="J1373" i="7"/>
  <c r="J1379" i="7"/>
  <c r="G1382" i="7"/>
  <c r="J1400" i="7"/>
  <c r="J1412" i="7"/>
  <c r="G1416" i="7"/>
  <c r="J1417" i="7"/>
  <c r="J1428" i="7"/>
  <c r="J1432" i="7"/>
  <c r="J1437" i="7"/>
  <c r="J1441" i="7"/>
  <c r="G1454" i="7"/>
  <c r="J1454" i="7"/>
  <c r="G1460" i="7"/>
  <c r="G1482" i="7"/>
  <c r="K1482" i="7" s="1"/>
  <c r="G1492" i="7"/>
  <c r="J1498" i="7"/>
  <c r="G1515" i="7"/>
  <c r="J1515" i="7"/>
  <c r="J1519" i="7"/>
  <c r="G1528" i="7"/>
  <c r="G1539" i="7"/>
  <c r="J1539" i="7"/>
  <c r="G1547" i="7"/>
  <c r="J1547" i="7"/>
  <c r="J1571" i="7"/>
  <c r="G1581" i="7"/>
  <c r="G1596" i="7"/>
  <c r="J1605" i="7"/>
  <c r="G1614" i="7"/>
  <c r="G1631" i="7"/>
  <c r="J1631" i="7"/>
  <c r="J1649" i="7"/>
  <c r="G1653" i="7"/>
  <c r="K1653" i="7" s="1"/>
  <c r="J1653" i="7"/>
  <c r="J1661" i="7"/>
  <c r="G1666" i="7"/>
  <c r="J1666" i="7"/>
  <c r="G1672" i="7"/>
  <c r="G1685" i="7"/>
  <c r="J1685" i="7"/>
  <c r="G1698" i="7"/>
  <c r="K1698" i="7" s="1"/>
  <c r="J1698" i="7"/>
  <c r="G1779" i="7"/>
  <c r="G1793" i="7"/>
  <c r="G1797" i="7"/>
  <c r="J1803" i="7"/>
  <c r="J1813" i="7"/>
  <c r="G1816" i="7"/>
  <c r="J1825" i="7"/>
  <c r="J1830" i="7"/>
  <c r="G1833" i="7"/>
  <c r="K1833" i="7" s="1"/>
  <c r="J1838" i="7"/>
  <c r="J1839" i="7"/>
  <c r="G1842" i="7"/>
  <c r="G1855" i="7"/>
  <c r="G1865" i="7"/>
  <c r="G1884" i="7"/>
  <c r="G1893" i="7"/>
  <c r="G1907" i="7"/>
  <c r="G1927" i="7"/>
  <c r="K1927" i="7" s="1"/>
  <c r="G1971" i="7"/>
  <c r="K1971" i="7" s="1"/>
  <c r="G1690" i="7"/>
  <c r="J1690" i="7"/>
  <c r="J1696" i="7"/>
  <c r="J1700" i="7"/>
  <c r="J1705" i="7"/>
  <c r="J1709" i="7"/>
  <c r="G1722" i="7"/>
  <c r="J1722" i="7"/>
  <c r="J1728" i="7"/>
  <c r="J1732" i="7"/>
  <c r="J1735" i="7"/>
  <c r="J1745" i="7"/>
  <c r="G1748" i="7"/>
  <c r="J1748" i="7"/>
  <c r="J1755" i="7"/>
  <c r="G1762" i="7"/>
  <c r="K1762" i="7" s="1"/>
  <c r="J1762" i="7"/>
  <c r="J1763" i="7"/>
  <c r="J1767" i="7"/>
  <c r="J1771" i="7"/>
  <c r="J1775" i="7"/>
  <c r="G1782" i="7"/>
  <c r="J1782" i="7"/>
  <c r="J1789" i="7"/>
  <c r="G1792" i="7"/>
  <c r="J1792" i="7"/>
  <c r="G1796" i="7"/>
  <c r="J1796" i="7"/>
  <c r="G1815" i="7"/>
  <c r="J1836" i="7"/>
  <c r="G1841" i="7"/>
  <c r="J1841" i="7"/>
  <c r="G1858" i="7"/>
  <c r="J1860" i="7"/>
  <c r="G1864" i="7"/>
  <c r="J1870" i="7"/>
  <c r="J1873" i="7"/>
  <c r="G1878" i="7"/>
  <c r="J1888" i="7"/>
  <c r="G1892" i="7"/>
  <c r="J1893" i="7"/>
  <c r="J1898" i="7"/>
  <c r="G1901" i="7"/>
  <c r="K1901" i="7" s="1"/>
  <c r="J1912" i="7"/>
  <c r="J1915" i="7"/>
  <c r="J1918" i="7"/>
  <c r="G1921" i="7"/>
  <c r="J1930" i="7"/>
  <c r="J1945" i="7"/>
  <c r="J1953" i="7"/>
  <c r="J1958" i="7"/>
  <c r="G1970" i="7"/>
  <c r="G1986" i="7"/>
  <c r="G1990" i="7"/>
  <c r="J2000" i="7"/>
  <c r="J2003" i="7"/>
  <c r="J2004" i="7"/>
  <c r="G2017" i="7"/>
  <c r="J2017" i="7"/>
  <c r="J2021" i="7"/>
  <c r="J2036" i="7"/>
  <c r="J2045" i="7"/>
  <c r="G2048" i="7"/>
  <c r="J2053" i="7"/>
  <c r="J2057" i="7"/>
  <c r="J2062" i="7"/>
  <c r="J2071" i="7"/>
  <c r="G2074" i="7"/>
  <c r="J2079" i="7"/>
  <c r="J2084" i="7"/>
  <c r="J2097" i="7"/>
  <c r="G2100" i="7"/>
  <c r="J2106" i="7"/>
  <c r="G2109" i="7"/>
  <c r="G1993" i="7"/>
  <c r="J1993" i="7"/>
  <c r="J2011" i="7"/>
  <c r="G2025" i="7"/>
  <c r="J2025" i="7"/>
  <c r="J2029" i="7"/>
  <c r="G2051" i="7"/>
  <c r="J2051" i="7"/>
  <c r="G2073" i="7"/>
  <c r="J2081" i="7"/>
  <c r="G2099" i="7"/>
  <c r="G2108" i="7"/>
  <c r="J1743" i="7"/>
  <c r="G1750" i="7"/>
  <c r="K1750" i="7" s="1"/>
  <c r="J1750" i="7"/>
  <c r="J1751" i="7"/>
  <c r="J1757" i="7"/>
  <c r="G1760" i="7"/>
  <c r="K1760" i="7" s="1"/>
  <c r="J1760" i="7"/>
  <c r="J1765" i="7"/>
  <c r="J1769" i="7"/>
  <c r="J1773" i="7"/>
  <c r="J1777" i="7"/>
  <c r="G1780" i="7"/>
  <c r="J1780" i="7"/>
  <c r="J1787" i="7"/>
  <c r="G1794" i="7"/>
  <c r="G1798" i="7"/>
  <c r="K1798" i="7" s="1"/>
  <c r="J1799" i="7"/>
  <c r="J1809" i="7"/>
  <c r="J1814" i="7"/>
  <c r="G1817" i="7"/>
  <c r="J1826" i="7"/>
  <c r="J1831" i="7"/>
  <c r="G1834" i="7"/>
  <c r="J1840" i="7"/>
  <c r="G1843" i="7"/>
  <c r="J1844" i="7"/>
  <c r="J1853" i="7"/>
  <c r="G1856" i="7"/>
  <c r="J1866" i="7"/>
  <c r="G1871" i="7"/>
  <c r="J1871" i="7"/>
  <c r="J1877" i="7"/>
  <c r="G1885" i="7"/>
  <c r="K1885" i="7" s="1"/>
  <c r="J1894" i="7"/>
  <c r="G1899" i="7"/>
  <c r="J1899" i="7"/>
  <c r="J1904" i="7"/>
  <c r="J1914" i="7"/>
  <c r="G1919" i="7"/>
  <c r="J1919" i="7"/>
  <c r="J1924" i="7"/>
  <c r="G1928" i="7"/>
  <c r="J1929" i="7"/>
  <c r="G1946" i="7"/>
  <c r="J1960" i="7"/>
  <c r="J1963" i="7"/>
  <c r="J1969" i="7"/>
  <c r="J1977" i="7"/>
  <c r="J1981" i="7"/>
  <c r="G1992" i="7"/>
  <c r="J2005" i="7"/>
  <c r="G2010" i="7"/>
  <c r="J2019" i="7"/>
  <c r="G2037" i="7"/>
  <c r="G2050" i="7"/>
  <c r="G2059" i="7"/>
  <c r="J2059" i="7"/>
  <c r="G2072" i="7"/>
  <c r="K2072" i="7" s="1"/>
  <c r="J2072" i="7"/>
  <c r="J2086" i="7"/>
  <c r="J2090" i="7"/>
  <c r="G2102" i="7"/>
  <c r="J2102" i="7"/>
  <c r="G2107" i="7"/>
  <c r="J19" i="7"/>
  <c r="J21" i="7"/>
  <c r="G23" i="7"/>
  <c r="G24" i="7"/>
  <c r="G25" i="7"/>
  <c r="J7" i="7"/>
  <c r="J8" i="7"/>
  <c r="G9" i="7"/>
  <c r="K9" i="7" s="1"/>
  <c r="G10" i="7"/>
  <c r="G4" i="7"/>
  <c r="J9" i="7"/>
  <c r="G11" i="7"/>
  <c r="G12" i="7"/>
  <c r="J12" i="7"/>
  <c r="G13" i="7"/>
  <c r="K13" i="7" s="1"/>
  <c r="G14" i="7"/>
  <c r="K14" i="7" s="1"/>
  <c r="J23" i="7"/>
  <c r="G5" i="7"/>
  <c r="G6" i="7"/>
  <c r="G15" i="7"/>
  <c r="G16" i="7"/>
  <c r="J16" i="7"/>
  <c r="G17" i="7"/>
  <c r="G18" i="7"/>
  <c r="K18" i="7" s="1"/>
  <c r="G31" i="7"/>
  <c r="J31" i="7"/>
  <c r="G32" i="7"/>
  <c r="G33" i="7"/>
  <c r="K33" i="7" s="1"/>
  <c r="G39" i="7"/>
  <c r="J39" i="7"/>
  <c r="G40" i="7"/>
  <c r="G41" i="7"/>
  <c r="K41" i="7" s="1"/>
  <c r="J43" i="7"/>
  <c r="J44" i="7"/>
  <c r="G46" i="7"/>
  <c r="K46" i="7" s="1"/>
  <c r="J51" i="7"/>
  <c r="J52" i="7"/>
  <c r="G54" i="7"/>
  <c r="K54" i="7" s="1"/>
  <c r="J59" i="7"/>
  <c r="J60" i="7"/>
  <c r="G62" i="7"/>
  <c r="J62" i="7"/>
  <c r="G63" i="7"/>
  <c r="G64" i="7"/>
  <c r="G65" i="7"/>
  <c r="G71" i="7"/>
  <c r="K71" i="7" s="1"/>
  <c r="G72" i="7"/>
  <c r="K72" i="7" s="1"/>
  <c r="G73" i="7"/>
  <c r="J79" i="7"/>
  <c r="G80" i="7"/>
  <c r="G81" i="7"/>
  <c r="K81" i="7" s="1"/>
  <c r="G90" i="7"/>
  <c r="K90" i="7" s="1"/>
  <c r="G91" i="7"/>
  <c r="J91" i="7"/>
  <c r="G92" i="7"/>
  <c r="K92" i="7" s="1"/>
  <c r="G93" i="7"/>
  <c r="K93" i="7" s="1"/>
  <c r="G102" i="7"/>
  <c r="K102" i="7" s="1"/>
  <c r="G103" i="7"/>
  <c r="J103" i="7"/>
  <c r="G104" i="7"/>
  <c r="G105" i="7"/>
  <c r="J105" i="7"/>
  <c r="G106" i="7"/>
  <c r="G107" i="7"/>
  <c r="J107" i="7"/>
  <c r="G108" i="7"/>
  <c r="G109" i="7"/>
  <c r="J109" i="7"/>
  <c r="G110" i="7"/>
  <c r="K110" i="7" s="1"/>
  <c r="G111" i="7"/>
  <c r="K111" i="7" s="1"/>
  <c r="G112" i="7"/>
  <c r="G125" i="7"/>
  <c r="G126" i="7"/>
  <c r="K126" i="7" s="1"/>
  <c r="G127" i="7"/>
  <c r="G128" i="7"/>
  <c r="G140" i="7"/>
  <c r="J140" i="7"/>
  <c r="G141" i="7"/>
  <c r="G142" i="7"/>
  <c r="G143" i="7"/>
  <c r="G150" i="7"/>
  <c r="K150" i="7" s="1"/>
  <c r="G151" i="7"/>
  <c r="K151" i="7" s="1"/>
  <c r="G162" i="7"/>
  <c r="J162" i="7"/>
  <c r="G175" i="7"/>
  <c r="K175" i="7" s="1"/>
  <c r="G176" i="7"/>
  <c r="J176" i="7"/>
  <c r="G177" i="7"/>
  <c r="G178" i="7"/>
  <c r="G199" i="7"/>
  <c r="G200" i="7"/>
  <c r="G201" i="7"/>
  <c r="K201" i="7" s="1"/>
  <c r="G202" i="7"/>
  <c r="G207" i="7"/>
  <c r="J211" i="7"/>
  <c r="G212" i="7"/>
  <c r="K212" i="7" s="1"/>
  <c r="G213" i="7"/>
  <c r="G214" i="7"/>
  <c r="K214" i="7" s="1"/>
  <c r="G220" i="7"/>
  <c r="G221" i="7"/>
  <c r="K221" i="7" s="1"/>
  <c r="G222" i="7"/>
  <c r="G229" i="7"/>
  <c r="K229" i="7" s="1"/>
  <c r="G230" i="7"/>
  <c r="G243" i="7"/>
  <c r="G254" i="7"/>
  <c r="K254" i="7" s="1"/>
  <c r="G259" i="7"/>
  <c r="K259" i="7" s="1"/>
  <c r="G260" i="7"/>
  <c r="G261" i="7"/>
  <c r="K261" i="7" s="1"/>
  <c r="G267" i="7"/>
  <c r="G274" i="7"/>
  <c r="G279" i="7"/>
  <c r="G280" i="7"/>
  <c r="G281" i="7"/>
  <c r="G286" i="7"/>
  <c r="K286" i="7" s="1"/>
  <c r="G292" i="7"/>
  <c r="G293" i="7"/>
  <c r="G299" i="7"/>
  <c r="J299" i="7"/>
  <c r="J304" i="7"/>
  <c r="G306" i="7"/>
  <c r="K306" i="7" s="1"/>
  <c r="J312" i="7"/>
  <c r="G314" i="7"/>
  <c r="J319" i="7"/>
  <c r="G320" i="7"/>
  <c r="K320" i="7" s="1"/>
  <c r="G321" i="7"/>
  <c r="K321" i="7" s="1"/>
  <c r="G327" i="7"/>
  <c r="J327" i="7"/>
  <c r="G328" i="7"/>
  <c r="K328" i="7" s="1"/>
  <c r="G329" i="7"/>
  <c r="G335" i="7"/>
  <c r="J335" i="7"/>
  <c r="G336" i="7"/>
  <c r="G337" i="7"/>
  <c r="J24" i="7"/>
  <c r="J25" i="7"/>
  <c r="G27" i="7"/>
  <c r="J27" i="7"/>
  <c r="G28" i="7"/>
  <c r="G29" i="7"/>
  <c r="G35" i="7"/>
  <c r="J35" i="7"/>
  <c r="G36" i="7"/>
  <c r="K36" i="7" s="1"/>
  <c r="G37" i="7"/>
  <c r="J47" i="7"/>
  <c r="J48" i="7"/>
  <c r="G50" i="7"/>
  <c r="K50" i="7" s="1"/>
  <c r="J55" i="7"/>
  <c r="J56" i="7"/>
  <c r="G58" i="7"/>
  <c r="K58" i="7" s="1"/>
  <c r="J67" i="7"/>
  <c r="G68" i="7"/>
  <c r="K68" i="7" s="1"/>
  <c r="G69" i="7"/>
  <c r="K69" i="7" s="1"/>
  <c r="G75" i="7"/>
  <c r="K75" i="7" s="1"/>
  <c r="G76" i="7"/>
  <c r="G77" i="7"/>
  <c r="K77" i="7" s="1"/>
  <c r="J82" i="7"/>
  <c r="G84" i="7"/>
  <c r="K84" i="7" s="1"/>
  <c r="G85" i="7"/>
  <c r="K85" i="7" s="1"/>
  <c r="J94" i="7"/>
  <c r="J96" i="7"/>
  <c r="G98" i="7"/>
  <c r="K98" i="7" s="1"/>
  <c r="G99" i="7"/>
  <c r="J99" i="7"/>
  <c r="J113" i="7"/>
  <c r="J114" i="7"/>
  <c r="J115" i="7"/>
  <c r="G117" i="7"/>
  <c r="G118" i="7"/>
  <c r="K118" i="7" s="1"/>
  <c r="G119" i="7"/>
  <c r="K119" i="7" s="1"/>
  <c r="G120" i="7"/>
  <c r="J129" i="7"/>
  <c r="J130" i="7"/>
  <c r="J131" i="7"/>
  <c r="G133" i="7"/>
  <c r="K133" i="7" s="1"/>
  <c r="G134" i="7"/>
  <c r="K134" i="7" s="1"/>
  <c r="G135" i="7"/>
  <c r="J145" i="7"/>
  <c r="G146" i="7"/>
  <c r="K146" i="7" s="1"/>
  <c r="G147" i="7"/>
  <c r="K147" i="7" s="1"/>
  <c r="J152" i="7"/>
  <c r="J154" i="7"/>
  <c r="G156" i="7"/>
  <c r="K156" i="7" s="1"/>
  <c r="J163" i="7"/>
  <c r="J164" i="7"/>
  <c r="J165" i="7"/>
  <c r="J168" i="7"/>
  <c r="G170" i="7"/>
  <c r="J170" i="7"/>
  <c r="G171" i="7"/>
  <c r="K171" i="7" s="1"/>
  <c r="G172" i="7"/>
  <c r="J172" i="7"/>
  <c r="G179" i="7"/>
  <c r="G180" i="7"/>
  <c r="J180" i="7"/>
  <c r="J183" i="7"/>
  <c r="J185" i="7"/>
  <c r="G187" i="7"/>
  <c r="G188" i="7"/>
  <c r="K188" i="7" s="1"/>
  <c r="G189" i="7"/>
  <c r="K189" i="7" s="1"/>
  <c r="G190" i="7"/>
  <c r="K190" i="7" s="1"/>
  <c r="J195" i="7"/>
  <c r="G196" i="7"/>
  <c r="G197" i="7"/>
  <c r="G198" i="7"/>
  <c r="G203" i="7"/>
  <c r="J208" i="7"/>
  <c r="J209" i="7"/>
  <c r="J215" i="7"/>
  <c r="J216" i="7"/>
  <c r="G217" i="7"/>
  <c r="G218" i="7"/>
  <c r="K218" i="7" s="1"/>
  <c r="G223" i="7"/>
  <c r="K223" i="7" s="1"/>
  <c r="G224" i="7"/>
  <c r="G225" i="7"/>
  <c r="K225" i="7" s="1"/>
  <c r="G226" i="7"/>
  <c r="J231" i="7"/>
  <c r="J232" i="7"/>
  <c r="J233" i="7"/>
  <c r="G235" i="7"/>
  <c r="G236" i="7"/>
  <c r="K236" i="7" s="1"/>
  <c r="G237" i="7"/>
  <c r="G238" i="7"/>
  <c r="K238" i="7" s="1"/>
  <c r="J244" i="7"/>
  <c r="J245" i="7"/>
  <c r="G247" i="7"/>
  <c r="K247" i="7" s="1"/>
  <c r="G248" i="7"/>
  <c r="K248" i="7" s="1"/>
  <c r="G249" i="7"/>
  <c r="G250" i="7"/>
  <c r="K250" i="7" s="1"/>
  <c r="J255" i="7"/>
  <c r="G256" i="7"/>
  <c r="K256" i="7" s="1"/>
  <c r="G257" i="7"/>
  <c r="G263" i="7"/>
  <c r="K263" i="7" s="1"/>
  <c r="G264" i="7"/>
  <c r="K264" i="7" s="1"/>
  <c r="G265" i="7"/>
  <c r="K265" i="7" s="1"/>
  <c r="J268" i="7"/>
  <c r="G270" i="7"/>
  <c r="K270" i="7" s="1"/>
  <c r="J275" i="7"/>
  <c r="G276" i="7"/>
  <c r="G277" i="7"/>
  <c r="G283" i="7"/>
  <c r="J287" i="7"/>
  <c r="J288" i="7"/>
  <c r="G290" i="7"/>
  <c r="K290" i="7" s="1"/>
  <c r="G295" i="7"/>
  <c r="J295" i="7"/>
  <c r="G296" i="7"/>
  <c r="K296" i="7" s="1"/>
  <c r="G297" i="7"/>
  <c r="K297" i="7" s="1"/>
  <c r="J300" i="7"/>
  <c r="G302" i="7"/>
  <c r="K302" i="7" s="1"/>
  <c r="J308" i="7"/>
  <c r="G310" i="7"/>
  <c r="J316" i="7"/>
  <c r="G318" i="7"/>
  <c r="G323" i="7"/>
  <c r="J323" i="7"/>
  <c r="G324" i="7"/>
  <c r="G325" i="7"/>
  <c r="K325" i="7" s="1"/>
  <c r="G331" i="7"/>
  <c r="J331" i="7"/>
  <c r="G332" i="7"/>
  <c r="G333" i="7"/>
  <c r="K333" i="7" s="1"/>
  <c r="G339" i="7"/>
  <c r="G340" i="7"/>
  <c r="G341" i="7"/>
  <c r="G38" i="7"/>
  <c r="G43" i="7"/>
  <c r="G44" i="7"/>
  <c r="G45" i="7"/>
  <c r="G51" i="7"/>
  <c r="K51" i="7" s="1"/>
  <c r="G52" i="7"/>
  <c r="G53" i="7"/>
  <c r="G59" i="7"/>
  <c r="K59" i="7" s="1"/>
  <c r="G60" i="7"/>
  <c r="G61" i="7"/>
  <c r="K61" i="7" s="1"/>
  <c r="G70" i="7"/>
  <c r="K70" i="7" s="1"/>
  <c r="G78" i="7"/>
  <c r="K78" i="7" s="1"/>
  <c r="G79" i="7"/>
  <c r="G86" i="7"/>
  <c r="K86" i="7" s="1"/>
  <c r="G87" i="7"/>
  <c r="J87" i="7"/>
  <c r="G88" i="7"/>
  <c r="G89" i="7"/>
  <c r="K89" i="7" s="1"/>
  <c r="G100" i="7"/>
  <c r="G101" i="7"/>
  <c r="G121" i="7"/>
  <c r="G122" i="7"/>
  <c r="K122" i="7" s="1"/>
  <c r="G123" i="7"/>
  <c r="K123" i="7" s="1"/>
  <c r="G124" i="7"/>
  <c r="K124" i="7" s="1"/>
  <c r="G136" i="7"/>
  <c r="J136" i="7"/>
  <c r="G137" i="7"/>
  <c r="K137" i="7" s="1"/>
  <c r="G138" i="7"/>
  <c r="G139" i="7"/>
  <c r="K139" i="7" s="1"/>
  <c r="G148" i="7"/>
  <c r="K148" i="7" s="1"/>
  <c r="G149" i="7"/>
  <c r="J149" i="7"/>
  <c r="G157" i="7"/>
  <c r="J157" i="7"/>
  <c r="G158" i="7"/>
  <c r="G159" i="7"/>
  <c r="K159" i="7" s="1"/>
  <c r="G161" i="7"/>
  <c r="K161" i="7" s="1"/>
  <c r="G173" i="7"/>
  <c r="K173" i="7" s="1"/>
  <c r="G181" i="7"/>
  <c r="G182" i="7"/>
  <c r="G191" i="7"/>
  <c r="K191" i="7" s="1"/>
  <c r="G192" i="7"/>
  <c r="K192" i="7" s="1"/>
  <c r="G193" i="7"/>
  <c r="G194" i="7"/>
  <c r="G204" i="7"/>
  <c r="K204" i="7" s="1"/>
  <c r="G205" i="7"/>
  <c r="G206" i="7"/>
  <c r="K206" i="7" s="1"/>
  <c r="G211" i="7"/>
  <c r="G219" i="7"/>
  <c r="G227" i="7"/>
  <c r="K227" i="7" s="1"/>
  <c r="G228" i="7"/>
  <c r="G239" i="7"/>
  <c r="K239" i="7" s="1"/>
  <c r="G240" i="7"/>
  <c r="K240" i="7" s="1"/>
  <c r="G241" i="7"/>
  <c r="G242" i="7"/>
  <c r="G251" i="7"/>
  <c r="G252" i="7"/>
  <c r="G253" i="7"/>
  <c r="G258" i="7"/>
  <c r="G266" i="7"/>
  <c r="K266" i="7" s="1"/>
  <c r="G271" i="7"/>
  <c r="G272" i="7"/>
  <c r="K272" i="7" s="1"/>
  <c r="G273" i="7"/>
  <c r="G278" i="7"/>
  <c r="G284" i="7"/>
  <c r="K284" i="7" s="1"/>
  <c r="G285" i="7"/>
  <c r="K285" i="7" s="1"/>
  <c r="G291" i="7"/>
  <c r="G298" i="7"/>
  <c r="G303" i="7"/>
  <c r="K303" i="7" s="1"/>
  <c r="G304" i="7"/>
  <c r="K304" i="7" s="1"/>
  <c r="G305" i="7"/>
  <c r="G311" i="7"/>
  <c r="K311" i="7" s="1"/>
  <c r="G312" i="7"/>
  <c r="K312" i="7" s="1"/>
  <c r="G313" i="7"/>
  <c r="G319" i="7"/>
  <c r="G326" i="7"/>
  <c r="K326" i="7" s="1"/>
  <c r="G334" i="7"/>
  <c r="K334" i="7" s="1"/>
  <c r="J354" i="7"/>
  <c r="G343" i="7"/>
  <c r="J347" i="7"/>
  <c r="J348" i="7"/>
  <c r="G350" i="7"/>
  <c r="K350" i="7" s="1"/>
  <c r="J355" i="7"/>
  <c r="G356" i="7"/>
  <c r="G357" i="7"/>
  <c r="G363" i="7"/>
  <c r="K363" i="7" s="1"/>
  <c r="J363" i="7"/>
  <c r="G364" i="7"/>
  <c r="G365" i="7"/>
  <c r="G371" i="7"/>
  <c r="K371" i="7" s="1"/>
  <c r="J371" i="7"/>
  <c r="G372" i="7"/>
  <c r="G373" i="7"/>
  <c r="G379" i="7"/>
  <c r="K379" i="7" s="1"/>
  <c r="G380" i="7"/>
  <c r="K380" i="7" s="1"/>
  <c r="G381" i="7"/>
  <c r="J384" i="7"/>
  <c r="G386" i="7"/>
  <c r="G391" i="7"/>
  <c r="J391" i="7"/>
  <c r="G392" i="7"/>
  <c r="G393" i="7"/>
  <c r="K393" i="7" s="1"/>
  <c r="G399" i="7"/>
  <c r="G400" i="7"/>
  <c r="G401" i="7"/>
  <c r="K401" i="7" s="1"/>
  <c r="J404" i="7"/>
  <c r="G406" i="7"/>
  <c r="G412" i="7"/>
  <c r="G413" i="7"/>
  <c r="K413" i="7" s="1"/>
  <c r="G419" i="7"/>
  <c r="J419" i="7"/>
  <c r="J424" i="7"/>
  <c r="G426" i="7"/>
  <c r="K426" i="7" s="1"/>
  <c r="G434" i="7"/>
  <c r="K434" i="7" s="1"/>
  <c r="G440" i="7"/>
  <c r="G441" i="7"/>
  <c r="G447" i="7"/>
  <c r="J447" i="7"/>
  <c r="G448" i="7"/>
  <c r="G449" i="7"/>
  <c r="G454" i="7"/>
  <c r="G463" i="7"/>
  <c r="K463" i="7" s="1"/>
  <c r="G464" i="7"/>
  <c r="K464" i="7" s="1"/>
  <c r="G465" i="7"/>
  <c r="K465" i="7" s="1"/>
  <c r="G481" i="7"/>
  <c r="K481" i="7" s="1"/>
  <c r="G482" i="7"/>
  <c r="K482" i="7" s="1"/>
  <c r="G487" i="7"/>
  <c r="G499" i="7"/>
  <c r="G507" i="7"/>
  <c r="K507" i="7" s="1"/>
  <c r="G508" i="7"/>
  <c r="K508" i="7" s="1"/>
  <c r="G509" i="7"/>
  <c r="G510" i="7"/>
  <c r="K510" i="7" s="1"/>
  <c r="G523" i="7"/>
  <c r="G528" i="7"/>
  <c r="G537" i="7"/>
  <c r="K537" i="7" s="1"/>
  <c r="G538" i="7"/>
  <c r="K538" i="7" s="1"/>
  <c r="G551" i="7"/>
  <c r="J551" i="7"/>
  <c r="G552" i="7"/>
  <c r="G553" i="7"/>
  <c r="G554" i="7"/>
  <c r="K554" i="7" s="1"/>
  <c r="G567" i="7"/>
  <c r="J567" i="7"/>
  <c r="J575" i="7"/>
  <c r="G576" i="7"/>
  <c r="G578" i="7"/>
  <c r="G587" i="7"/>
  <c r="G588" i="7"/>
  <c r="G599" i="7"/>
  <c r="K599" i="7" s="1"/>
  <c r="G600" i="7"/>
  <c r="G607" i="7"/>
  <c r="G608" i="7"/>
  <c r="K608" i="7" s="1"/>
  <c r="G609" i="7"/>
  <c r="K609" i="7" s="1"/>
  <c r="G610" i="7"/>
  <c r="K610" i="7" s="1"/>
  <c r="G620" i="7"/>
  <c r="K620" i="7" s="1"/>
  <c r="G621" i="7"/>
  <c r="G622" i="7"/>
  <c r="K622" i="7" s="1"/>
  <c r="G631" i="7"/>
  <c r="K631" i="7" s="1"/>
  <c r="G632" i="7"/>
  <c r="G633" i="7"/>
  <c r="G634" i="7"/>
  <c r="K634" i="7" s="1"/>
  <c r="G643" i="7"/>
  <c r="G655" i="7"/>
  <c r="G656" i="7"/>
  <c r="G667" i="7"/>
  <c r="K667" i="7" s="1"/>
  <c r="G668" i="7"/>
  <c r="K668" i="7" s="1"/>
  <c r="G669" i="7"/>
  <c r="G670" i="7"/>
  <c r="G675" i="7"/>
  <c r="G676" i="7"/>
  <c r="K676" i="7" s="1"/>
  <c r="G677" i="7"/>
  <c r="G678" i="7"/>
  <c r="K678" i="7" s="1"/>
  <c r="G683" i="7"/>
  <c r="G684" i="7"/>
  <c r="G703" i="7"/>
  <c r="G704" i="7"/>
  <c r="J707" i="7"/>
  <c r="J708" i="7"/>
  <c r="J709" i="7"/>
  <c r="G711" i="7"/>
  <c r="K711" i="7" s="1"/>
  <c r="G712" i="7"/>
  <c r="K712" i="7" s="1"/>
  <c r="G713" i="7"/>
  <c r="K713" i="7" s="1"/>
  <c r="G714" i="7"/>
  <c r="J721" i="7"/>
  <c r="G723" i="7"/>
  <c r="K723" i="7" s="1"/>
  <c r="G724" i="7"/>
  <c r="G725" i="7"/>
  <c r="K725" i="7" s="1"/>
  <c r="G726" i="7"/>
  <c r="G731" i="7"/>
  <c r="G732" i="7"/>
  <c r="K732" i="7" s="1"/>
  <c r="G733" i="7"/>
  <c r="K733" i="7" s="1"/>
  <c r="G734" i="7"/>
  <c r="G344" i="7"/>
  <c r="G345" i="7"/>
  <c r="K345" i="7" s="1"/>
  <c r="G351" i="7"/>
  <c r="K351" i="7" s="1"/>
  <c r="G352" i="7"/>
  <c r="K352" i="7" s="1"/>
  <c r="G353" i="7"/>
  <c r="K353" i="7" s="1"/>
  <c r="G358" i="7"/>
  <c r="G366" i="7"/>
  <c r="K366" i="7" s="1"/>
  <c r="G374" i="7"/>
  <c r="G382" i="7"/>
  <c r="G387" i="7"/>
  <c r="G394" i="7"/>
  <c r="G402" i="7"/>
  <c r="K402" i="7" s="1"/>
  <c r="G407" i="7"/>
  <c r="J407" i="7"/>
  <c r="G408" i="7"/>
  <c r="K408" i="7" s="1"/>
  <c r="G409" i="7"/>
  <c r="G414" i="7"/>
  <c r="G420" i="7"/>
  <c r="K420" i="7" s="1"/>
  <c r="G421" i="7"/>
  <c r="G427" i="7"/>
  <c r="J427" i="7"/>
  <c r="G428" i="7"/>
  <c r="G429" i="7"/>
  <c r="G435" i="7"/>
  <c r="K435" i="7" s="1"/>
  <c r="G436" i="7"/>
  <c r="K436" i="7" s="1"/>
  <c r="G437" i="7"/>
  <c r="G442" i="7"/>
  <c r="K442" i="7" s="1"/>
  <c r="G450" i="7"/>
  <c r="G455" i="7"/>
  <c r="J455" i="7"/>
  <c r="G456" i="7"/>
  <c r="G457" i="7"/>
  <c r="K457" i="7" s="1"/>
  <c r="G466" i="7"/>
  <c r="K466" i="7" s="1"/>
  <c r="G475" i="7"/>
  <c r="K475" i="7" s="1"/>
  <c r="G476" i="7"/>
  <c r="G483" i="7"/>
  <c r="G488" i="7"/>
  <c r="G489" i="7"/>
  <c r="K489" i="7" s="1"/>
  <c r="G490" i="7"/>
  <c r="K490" i="7" s="1"/>
  <c r="G500" i="7"/>
  <c r="G511" i="7"/>
  <c r="G512" i="7"/>
  <c r="G513" i="7"/>
  <c r="G514" i="7"/>
  <c r="G524" i="7"/>
  <c r="G529" i="7"/>
  <c r="G530" i="7"/>
  <c r="K530" i="7" s="1"/>
  <c r="G539" i="7"/>
  <c r="J539" i="7"/>
  <c r="G540" i="7"/>
  <c r="K540" i="7" s="1"/>
  <c r="G541" i="7"/>
  <c r="G542" i="7"/>
  <c r="G555" i="7"/>
  <c r="J555" i="7"/>
  <c r="G556" i="7"/>
  <c r="K556" i="7" s="1"/>
  <c r="G557" i="7"/>
  <c r="K557" i="7" s="1"/>
  <c r="G558" i="7"/>
  <c r="K558" i="7" s="1"/>
  <c r="G569" i="7"/>
  <c r="K569" i="7" s="1"/>
  <c r="G579" i="7"/>
  <c r="G591" i="7"/>
  <c r="K591" i="7" s="1"/>
  <c r="G592" i="7"/>
  <c r="G594" i="7"/>
  <c r="K594" i="7" s="1"/>
  <c r="G601" i="7"/>
  <c r="K601" i="7" s="1"/>
  <c r="G602" i="7"/>
  <c r="G611" i="7"/>
  <c r="K611" i="7" s="1"/>
  <c r="G612" i="7"/>
  <c r="K612" i="7" s="1"/>
  <c r="G613" i="7"/>
  <c r="G614" i="7"/>
  <c r="J623" i="7"/>
  <c r="J624" i="7"/>
  <c r="J625" i="7"/>
  <c r="G627" i="7"/>
  <c r="J635" i="7"/>
  <c r="G636" i="7"/>
  <c r="G637" i="7"/>
  <c r="G638" i="7"/>
  <c r="K638" i="7" s="1"/>
  <c r="J644" i="7"/>
  <c r="J645" i="7"/>
  <c r="G647" i="7"/>
  <c r="G648" i="7"/>
  <c r="G649" i="7"/>
  <c r="G650" i="7"/>
  <c r="K650" i="7" s="1"/>
  <c r="J657" i="7"/>
  <c r="G659" i="7"/>
  <c r="G660" i="7"/>
  <c r="G661" i="7"/>
  <c r="G662" i="7"/>
  <c r="K662" i="7" s="1"/>
  <c r="G671" i="7"/>
  <c r="G672" i="7"/>
  <c r="J679" i="7"/>
  <c r="G680" i="7"/>
  <c r="J685" i="7"/>
  <c r="G687" i="7"/>
  <c r="G688" i="7"/>
  <c r="J691" i="7"/>
  <c r="J692" i="7"/>
  <c r="J693" i="7"/>
  <c r="G695" i="7"/>
  <c r="G696" i="7"/>
  <c r="G697" i="7"/>
  <c r="G698" i="7"/>
  <c r="K698" i="7" s="1"/>
  <c r="J705" i="7"/>
  <c r="J715" i="7"/>
  <c r="J716" i="7"/>
  <c r="J717" i="7"/>
  <c r="G719" i="7"/>
  <c r="G720" i="7"/>
  <c r="J727" i="7"/>
  <c r="J728" i="7"/>
  <c r="G729" i="7"/>
  <c r="G730" i="7"/>
  <c r="J735" i="7"/>
  <c r="J737" i="7"/>
  <c r="G739" i="7"/>
  <c r="G740" i="7"/>
  <c r="G741" i="7"/>
  <c r="G742" i="7"/>
  <c r="K742" i="7" s="1"/>
  <c r="J751" i="7"/>
  <c r="J753" i="7"/>
  <c r="J754" i="7"/>
  <c r="G342" i="7"/>
  <c r="K342" i="7" s="1"/>
  <c r="G347" i="7"/>
  <c r="K347" i="7" s="1"/>
  <c r="G348" i="7"/>
  <c r="G349" i="7"/>
  <c r="K349" i="7" s="1"/>
  <c r="G355" i="7"/>
  <c r="J360" i="7"/>
  <c r="G362" i="7"/>
  <c r="K362" i="7" s="1"/>
  <c r="J368" i="7"/>
  <c r="G370" i="7"/>
  <c r="K370" i="7" s="1"/>
  <c r="J375" i="7"/>
  <c r="J376" i="7"/>
  <c r="G378" i="7"/>
  <c r="J383" i="7"/>
  <c r="G384" i="7"/>
  <c r="G385" i="7"/>
  <c r="J388" i="7"/>
  <c r="G390" i="7"/>
  <c r="K390" i="7" s="1"/>
  <c r="J395" i="7"/>
  <c r="J396" i="7"/>
  <c r="G398" i="7"/>
  <c r="J403" i="7"/>
  <c r="G404" i="7"/>
  <c r="G405" i="7"/>
  <c r="G411" i="7"/>
  <c r="J416" i="7"/>
  <c r="G418" i="7"/>
  <c r="G423" i="7"/>
  <c r="G424" i="7"/>
  <c r="G425" i="7"/>
  <c r="K425" i="7" s="1"/>
  <c r="G431" i="7"/>
  <c r="J431" i="7"/>
  <c r="G432" i="7"/>
  <c r="K432" i="7" s="1"/>
  <c r="G433" i="7"/>
  <c r="G439" i="7"/>
  <c r="J444" i="7"/>
  <c r="G446" i="7"/>
  <c r="G452" i="7"/>
  <c r="G453" i="7"/>
  <c r="K453" i="7" s="1"/>
  <c r="G459" i="7"/>
  <c r="K459" i="7" s="1"/>
  <c r="G460" i="7"/>
  <c r="G461" i="7"/>
  <c r="G462" i="7"/>
  <c r="K462" i="7" s="1"/>
  <c r="J467" i="7"/>
  <c r="J468" i="7"/>
  <c r="J469" i="7"/>
  <c r="G471" i="7"/>
  <c r="K471" i="7" s="1"/>
  <c r="G472" i="7"/>
  <c r="K472" i="7" s="1"/>
  <c r="G473" i="7"/>
  <c r="G474" i="7"/>
  <c r="J477" i="7"/>
  <c r="G479" i="7"/>
  <c r="G480" i="7"/>
  <c r="J484" i="7"/>
  <c r="G485" i="7"/>
  <c r="K485" i="7" s="1"/>
  <c r="G486" i="7"/>
  <c r="J491" i="7"/>
  <c r="J492" i="7"/>
  <c r="J493" i="7"/>
  <c r="G495" i="7"/>
  <c r="G496" i="7"/>
  <c r="K496" i="7" s="1"/>
  <c r="G497" i="7"/>
  <c r="G498" i="7"/>
  <c r="K498" i="7" s="1"/>
  <c r="J501" i="7"/>
  <c r="G503" i="7"/>
  <c r="J503" i="7"/>
  <c r="G504" i="7"/>
  <c r="K504" i="7" s="1"/>
  <c r="G505" i="7"/>
  <c r="G506" i="7"/>
  <c r="J515" i="7"/>
  <c r="J516" i="7"/>
  <c r="J517" i="7"/>
  <c r="G519" i="7"/>
  <c r="K519" i="7" s="1"/>
  <c r="G520" i="7"/>
  <c r="K520" i="7" s="1"/>
  <c r="G521" i="7"/>
  <c r="K521" i="7" s="1"/>
  <c r="G522" i="7"/>
  <c r="K522" i="7" s="1"/>
  <c r="J525" i="7"/>
  <c r="G527" i="7"/>
  <c r="J527" i="7"/>
  <c r="J532" i="7"/>
  <c r="J533" i="7"/>
  <c r="G535" i="7"/>
  <c r="J535" i="7"/>
  <c r="G536" i="7"/>
  <c r="J544" i="7"/>
  <c r="J545" i="7"/>
  <c r="G547" i="7"/>
  <c r="K547" i="7" s="1"/>
  <c r="J547" i="7"/>
  <c r="G548" i="7"/>
  <c r="G549" i="7"/>
  <c r="K549" i="7" s="1"/>
  <c r="G550" i="7"/>
  <c r="K550" i="7" s="1"/>
  <c r="J560" i="7"/>
  <c r="J561" i="7"/>
  <c r="G563" i="7"/>
  <c r="J563" i="7"/>
  <c r="G564" i="7"/>
  <c r="G565" i="7"/>
  <c r="G566" i="7"/>
  <c r="K566" i="7" s="1"/>
  <c r="J571" i="7"/>
  <c r="J572" i="7"/>
  <c r="J573" i="7"/>
  <c r="G575" i="7"/>
  <c r="J581" i="7"/>
  <c r="G583" i="7"/>
  <c r="G584" i="7"/>
  <c r="G586" i="7"/>
  <c r="J595" i="7"/>
  <c r="J596" i="7"/>
  <c r="J597" i="7"/>
  <c r="J603" i="7"/>
  <c r="G604" i="7"/>
  <c r="K604" i="7" s="1"/>
  <c r="G605" i="7"/>
  <c r="K605" i="7" s="1"/>
  <c r="G606" i="7"/>
  <c r="J615" i="7"/>
  <c r="J616" i="7"/>
  <c r="J617" i="7"/>
  <c r="G619" i="7"/>
  <c r="J627" i="7"/>
  <c r="G628" i="7"/>
  <c r="G629" i="7"/>
  <c r="G630" i="7"/>
  <c r="J636" i="7"/>
  <c r="J637" i="7"/>
  <c r="G639" i="7"/>
  <c r="G640" i="7"/>
  <c r="K640" i="7" s="1"/>
  <c r="G641" i="7"/>
  <c r="K641" i="7" s="1"/>
  <c r="G642" i="7"/>
  <c r="K642" i="7" s="1"/>
  <c r="J647" i="7"/>
  <c r="J648" i="7"/>
  <c r="J649" i="7"/>
  <c r="G651" i="7"/>
  <c r="K651" i="7" s="1"/>
  <c r="G652" i="7"/>
  <c r="K652" i="7" s="1"/>
  <c r="G653" i="7"/>
  <c r="G654" i="7"/>
  <c r="K654" i="7" s="1"/>
  <c r="J659" i="7"/>
  <c r="J660" i="7"/>
  <c r="J661" i="7"/>
  <c r="G663" i="7"/>
  <c r="K663" i="7" s="1"/>
  <c r="G664" i="7"/>
  <c r="K664" i="7" s="1"/>
  <c r="G665" i="7"/>
  <c r="G666" i="7"/>
  <c r="J671" i="7"/>
  <c r="J672" i="7"/>
  <c r="G673" i="7"/>
  <c r="K673" i="7" s="1"/>
  <c r="G674" i="7"/>
  <c r="K674" i="7" s="1"/>
  <c r="J680" i="7"/>
  <c r="G681" i="7"/>
  <c r="K681" i="7" s="1"/>
  <c r="G682" i="7"/>
  <c r="K682" i="7" s="1"/>
  <c r="J687" i="7"/>
  <c r="J688" i="7"/>
  <c r="G689" i="7"/>
  <c r="K689" i="7" s="1"/>
  <c r="G690" i="7"/>
  <c r="J695" i="7"/>
  <c r="J696" i="7"/>
  <c r="J697" i="7"/>
  <c r="G699" i="7"/>
  <c r="K699" i="7" s="1"/>
  <c r="G700" i="7"/>
  <c r="G701" i="7"/>
  <c r="K701" i="7" s="1"/>
  <c r="G702" i="7"/>
  <c r="G707" i="7"/>
  <c r="G708" i="7"/>
  <c r="G709" i="7"/>
  <c r="K709" i="7" s="1"/>
  <c r="G710" i="7"/>
  <c r="J719" i="7"/>
  <c r="J720" i="7"/>
  <c r="G721" i="7"/>
  <c r="K721" i="7" s="1"/>
  <c r="G722" i="7"/>
  <c r="K722" i="7" s="1"/>
  <c r="J729" i="7"/>
  <c r="J739" i="7"/>
  <c r="J741" i="7"/>
  <c r="G743" i="7"/>
  <c r="G744" i="7"/>
  <c r="J744" i="7"/>
  <c r="G745" i="7"/>
  <c r="G746" i="7"/>
  <c r="K746" i="7" s="1"/>
  <c r="J755" i="7"/>
  <c r="G757" i="7"/>
  <c r="G758" i="7"/>
  <c r="K758" i="7" s="1"/>
  <c r="J763" i="7"/>
  <c r="J765" i="7"/>
  <c r="G767" i="7"/>
  <c r="G768" i="7"/>
  <c r="K768" i="7" s="1"/>
  <c r="G769" i="7"/>
  <c r="G770" i="7"/>
  <c r="K770" i="7" s="1"/>
  <c r="J779" i="7"/>
  <c r="J781" i="7"/>
  <c r="G783" i="7"/>
  <c r="G784" i="7"/>
  <c r="G785" i="7"/>
  <c r="G786" i="7"/>
  <c r="K786" i="7" s="1"/>
  <c r="J795" i="7"/>
  <c r="J797" i="7"/>
  <c r="G799" i="7"/>
  <c r="G800" i="7"/>
  <c r="G801" i="7"/>
  <c r="G802" i="7"/>
  <c r="K802" i="7" s="1"/>
  <c r="J811" i="7"/>
  <c r="J812" i="7"/>
  <c r="J813" i="7"/>
  <c r="G815" i="7"/>
  <c r="G816" i="7"/>
  <c r="G817" i="7"/>
  <c r="G818" i="7"/>
  <c r="J825" i="7"/>
  <c r="G827" i="7"/>
  <c r="G828" i="7"/>
  <c r="G835" i="7"/>
  <c r="G836" i="7"/>
  <c r="J843" i="7"/>
  <c r="G845" i="7"/>
  <c r="G846" i="7"/>
  <c r="G855" i="7"/>
  <c r="G856" i="7"/>
  <c r="J861" i="7"/>
  <c r="J862" i="7"/>
  <c r="J863" i="7"/>
  <c r="G865" i="7"/>
  <c r="G866" i="7"/>
  <c r="G867" i="7"/>
  <c r="G868" i="7"/>
  <c r="G877" i="7"/>
  <c r="J883" i="7"/>
  <c r="G885" i="7"/>
  <c r="G886" i="7"/>
  <c r="G887" i="7"/>
  <c r="G888" i="7"/>
  <c r="J897" i="7"/>
  <c r="J898" i="7"/>
  <c r="G899" i="7"/>
  <c r="G900" i="7"/>
  <c r="K900" i="7" s="1"/>
  <c r="J909" i="7"/>
  <c r="G911" i="7"/>
  <c r="G912" i="7"/>
  <c r="G913" i="7"/>
  <c r="G914" i="7"/>
  <c r="J933" i="7"/>
  <c r="J935" i="7"/>
  <c r="J941" i="7"/>
  <c r="J943" i="7"/>
  <c r="G945" i="7"/>
  <c r="G946" i="7"/>
  <c r="K946" i="7" s="1"/>
  <c r="G947" i="7"/>
  <c r="G948" i="7"/>
  <c r="K948" i="7" s="1"/>
  <c r="J957" i="7"/>
  <c r="J959" i="7"/>
  <c r="G961" i="7"/>
  <c r="G962" i="7"/>
  <c r="K962" i="7" s="1"/>
  <c r="G963" i="7"/>
  <c r="G964" i="7"/>
  <c r="J975" i="7"/>
  <c r="G977" i="7"/>
  <c r="G978" i="7"/>
  <c r="K978" i="7" s="1"/>
  <c r="G979" i="7"/>
  <c r="G980" i="7"/>
  <c r="K980" i="7" s="1"/>
  <c r="J995" i="7"/>
  <c r="G997" i="7"/>
  <c r="G747" i="7"/>
  <c r="G748" i="7"/>
  <c r="J748" i="7"/>
  <c r="G749" i="7"/>
  <c r="K749" i="7" s="1"/>
  <c r="G750" i="7"/>
  <c r="J757" i="7"/>
  <c r="G759" i="7"/>
  <c r="G760" i="7"/>
  <c r="J760" i="7"/>
  <c r="G761" i="7"/>
  <c r="K761" i="7" s="1"/>
  <c r="G762" i="7"/>
  <c r="J767" i="7"/>
  <c r="J769" i="7"/>
  <c r="G771" i="7"/>
  <c r="G772" i="7"/>
  <c r="J772" i="7"/>
  <c r="G773" i="7"/>
  <c r="K773" i="7" s="1"/>
  <c r="G774" i="7"/>
  <c r="K774" i="7" s="1"/>
  <c r="J783" i="7"/>
  <c r="J784" i="7"/>
  <c r="J785" i="7"/>
  <c r="G787" i="7"/>
  <c r="K787" i="7" s="1"/>
  <c r="G788" i="7"/>
  <c r="J788" i="7"/>
  <c r="G789" i="7"/>
  <c r="K789" i="7" s="1"/>
  <c r="G790" i="7"/>
  <c r="K790" i="7" s="1"/>
  <c r="J799" i="7"/>
  <c r="J800" i="7"/>
  <c r="J801" i="7"/>
  <c r="G803" i="7"/>
  <c r="K803" i="7" s="1"/>
  <c r="G804" i="7"/>
  <c r="G805" i="7"/>
  <c r="G806" i="7"/>
  <c r="K806" i="7" s="1"/>
  <c r="J815" i="7"/>
  <c r="J816" i="7"/>
  <c r="J817" i="7"/>
  <c r="G819" i="7"/>
  <c r="G820" i="7"/>
  <c r="K820" i="7" s="1"/>
  <c r="G821" i="7"/>
  <c r="K821" i="7" s="1"/>
  <c r="G822" i="7"/>
  <c r="K822" i="7" s="1"/>
  <c r="J827" i="7"/>
  <c r="G829" i="7"/>
  <c r="G830" i="7"/>
  <c r="J835" i="7"/>
  <c r="G837" i="7"/>
  <c r="G838" i="7"/>
  <c r="K838" i="7" s="1"/>
  <c r="J845" i="7"/>
  <c r="G847" i="7"/>
  <c r="K847" i="7" s="1"/>
  <c r="G848" i="7"/>
  <c r="J848" i="7"/>
  <c r="G849" i="7"/>
  <c r="K849" i="7" s="1"/>
  <c r="G850" i="7"/>
  <c r="J855" i="7"/>
  <c r="G857" i="7"/>
  <c r="K857" i="7" s="1"/>
  <c r="J865" i="7"/>
  <c r="J866" i="7"/>
  <c r="J867" i="7"/>
  <c r="G869" i="7"/>
  <c r="K869" i="7" s="1"/>
  <c r="G870" i="7"/>
  <c r="K870" i="7" s="1"/>
  <c r="G871" i="7"/>
  <c r="K871" i="7" s="1"/>
  <c r="G872" i="7"/>
  <c r="K872" i="7" s="1"/>
  <c r="J877" i="7"/>
  <c r="G878" i="7"/>
  <c r="K878" i="7" s="1"/>
  <c r="G879" i="7"/>
  <c r="K879" i="7" s="1"/>
  <c r="G880" i="7"/>
  <c r="J885" i="7"/>
  <c r="J886" i="7"/>
  <c r="J887" i="7"/>
  <c r="G889" i="7"/>
  <c r="G890" i="7"/>
  <c r="K890" i="7" s="1"/>
  <c r="G891" i="7"/>
  <c r="K891" i="7" s="1"/>
  <c r="G892" i="7"/>
  <c r="K892" i="7" s="1"/>
  <c r="J899" i="7"/>
  <c r="G901" i="7"/>
  <c r="K901" i="7" s="1"/>
  <c r="G902" i="7"/>
  <c r="K902" i="7" s="1"/>
  <c r="G903" i="7"/>
  <c r="G904" i="7"/>
  <c r="J904" i="7"/>
  <c r="G905" i="7"/>
  <c r="G906" i="7"/>
  <c r="J911" i="7"/>
  <c r="J913" i="7"/>
  <c r="G915" i="7"/>
  <c r="K915" i="7" s="1"/>
  <c r="G916" i="7"/>
  <c r="J916" i="7"/>
  <c r="G917" i="7"/>
  <c r="K917" i="7" s="1"/>
  <c r="G918" i="7"/>
  <c r="K918" i="7" s="1"/>
  <c r="J918" i="7"/>
  <c r="G919" i="7"/>
  <c r="G920" i="7"/>
  <c r="J920" i="7"/>
  <c r="G921" i="7"/>
  <c r="G922" i="7"/>
  <c r="J922" i="7"/>
  <c r="G937" i="7"/>
  <c r="K937" i="7" s="1"/>
  <c r="G938" i="7"/>
  <c r="J938" i="7"/>
  <c r="G939" i="7"/>
  <c r="K939" i="7" s="1"/>
  <c r="G940" i="7"/>
  <c r="J945" i="7"/>
  <c r="J947" i="7"/>
  <c r="G949" i="7"/>
  <c r="K949" i="7" s="1"/>
  <c r="G950" i="7"/>
  <c r="K950" i="7" s="1"/>
  <c r="J950" i="7"/>
  <c r="G951" i="7"/>
  <c r="G952" i="7"/>
  <c r="K952" i="7" s="1"/>
  <c r="J961" i="7"/>
  <c r="J963" i="7"/>
  <c r="G965" i="7"/>
  <c r="G966" i="7"/>
  <c r="J966" i="7"/>
  <c r="J977" i="7"/>
  <c r="J979" i="7"/>
  <c r="G981" i="7"/>
  <c r="G982" i="7"/>
  <c r="K982" i="7" s="1"/>
  <c r="J982" i="7"/>
  <c r="G983" i="7"/>
  <c r="G984" i="7"/>
  <c r="J984" i="7"/>
  <c r="G985" i="7"/>
  <c r="G986" i="7"/>
  <c r="J986" i="7"/>
  <c r="G987" i="7"/>
  <c r="K987" i="7" s="1"/>
  <c r="G988" i="7"/>
  <c r="J988" i="7"/>
  <c r="G989" i="7"/>
  <c r="K989" i="7" s="1"/>
  <c r="G990" i="7"/>
  <c r="J990" i="7"/>
  <c r="J997" i="7"/>
  <c r="J999" i="7"/>
  <c r="J1001" i="7"/>
  <c r="J1003" i="7"/>
  <c r="J1005" i="7"/>
  <c r="J1007" i="7"/>
  <c r="G1010" i="7"/>
  <c r="G1011" i="7"/>
  <c r="K1011" i="7" s="1"/>
  <c r="G775" i="7"/>
  <c r="K775" i="7" s="1"/>
  <c r="G776" i="7"/>
  <c r="J776" i="7"/>
  <c r="G777" i="7"/>
  <c r="G778" i="7"/>
  <c r="G791" i="7"/>
  <c r="K791" i="7" s="1"/>
  <c r="G792" i="7"/>
  <c r="K792" i="7" s="1"/>
  <c r="G793" i="7"/>
  <c r="G794" i="7"/>
  <c r="G807" i="7"/>
  <c r="K807" i="7" s="1"/>
  <c r="G808" i="7"/>
  <c r="G809" i="7"/>
  <c r="G810" i="7"/>
  <c r="G823" i="7"/>
  <c r="K823" i="7" s="1"/>
  <c r="G824" i="7"/>
  <c r="G831" i="7"/>
  <c r="G832" i="7"/>
  <c r="J832" i="7"/>
  <c r="G833" i="7"/>
  <c r="K833" i="7" s="1"/>
  <c r="G834" i="7"/>
  <c r="G839" i="7"/>
  <c r="K839" i="7" s="1"/>
  <c r="G840" i="7"/>
  <c r="J840" i="7"/>
  <c r="G841" i="7"/>
  <c r="G842" i="7"/>
  <c r="K842" i="7" s="1"/>
  <c r="G851" i="7"/>
  <c r="G852" i="7"/>
  <c r="K852" i="7" s="1"/>
  <c r="J852" i="7"/>
  <c r="G853" i="7"/>
  <c r="K853" i="7" s="1"/>
  <c r="G854" i="7"/>
  <c r="G858" i="7"/>
  <c r="G859" i="7"/>
  <c r="G860" i="7"/>
  <c r="G873" i="7"/>
  <c r="K873" i="7" s="1"/>
  <c r="G874" i="7"/>
  <c r="K874" i="7" s="1"/>
  <c r="G875" i="7"/>
  <c r="G876" i="7"/>
  <c r="G881" i="7"/>
  <c r="K881" i="7" s="1"/>
  <c r="G882" i="7"/>
  <c r="G893" i="7"/>
  <c r="G894" i="7"/>
  <c r="K894" i="7" s="1"/>
  <c r="G895" i="7"/>
  <c r="G896" i="7"/>
  <c r="K896" i="7" s="1"/>
  <c r="G907" i="7"/>
  <c r="K907" i="7" s="1"/>
  <c r="G908" i="7"/>
  <c r="G923" i="7"/>
  <c r="K923" i="7" s="1"/>
  <c r="G924" i="7"/>
  <c r="K924" i="7" s="1"/>
  <c r="J924" i="7"/>
  <c r="G925" i="7"/>
  <c r="G926" i="7"/>
  <c r="J926" i="7"/>
  <c r="G927" i="7"/>
  <c r="K927" i="7" s="1"/>
  <c r="G928" i="7"/>
  <c r="J928" i="7"/>
  <c r="G929" i="7"/>
  <c r="K929" i="7" s="1"/>
  <c r="G930" i="7"/>
  <c r="J930" i="7"/>
  <c r="G931" i="7"/>
  <c r="K931" i="7" s="1"/>
  <c r="G932" i="7"/>
  <c r="G953" i="7"/>
  <c r="K953" i="7" s="1"/>
  <c r="G954" i="7"/>
  <c r="J954" i="7"/>
  <c r="G955" i="7"/>
  <c r="G956" i="7"/>
  <c r="K956" i="7" s="1"/>
  <c r="G967" i="7"/>
  <c r="K967" i="7" s="1"/>
  <c r="G968" i="7"/>
  <c r="J968" i="7"/>
  <c r="G969" i="7"/>
  <c r="G970" i="7"/>
  <c r="J970" i="7"/>
  <c r="G971" i="7"/>
  <c r="G972" i="7"/>
  <c r="J972" i="7"/>
  <c r="G973" i="7"/>
  <c r="G974" i="7"/>
  <c r="J974" i="7"/>
  <c r="G991" i="7"/>
  <c r="G992" i="7"/>
  <c r="J992" i="7"/>
  <c r="G993" i="7"/>
  <c r="G994" i="7"/>
  <c r="J994" i="7"/>
  <c r="G1012" i="7"/>
  <c r="G1013" i="7"/>
  <c r="K1013" i="7" s="1"/>
  <c r="G1014" i="7"/>
  <c r="G1015" i="7"/>
  <c r="K1015" i="7" s="1"/>
  <c r="G1016" i="7"/>
  <c r="G1017" i="7"/>
  <c r="G1018" i="7"/>
  <c r="G1019" i="7"/>
  <c r="J1026" i="7"/>
  <c r="J1012" i="7"/>
  <c r="J1014" i="7"/>
  <c r="J1016" i="7"/>
  <c r="J1018" i="7"/>
  <c r="G1020" i="7"/>
  <c r="G1021" i="7"/>
  <c r="J1021" i="7"/>
  <c r="G1022" i="7"/>
  <c r="G1023" i="7"/>
  <c r="K1023" i="7" s="1"/>
  <c r="J1027" i="7"/>
  <c r="G1034" i="7"/>
  <c r="G1035" i="7"/>
  <c r="K1035" i="7" s="1"/>
  <c r="G1044" i="7"/>
  <c r="K1044" i="7" s="1"/>
  <c r="G1045" i="7"/>
  <c r="J1045" i="7"/>
  <c r="G1046" i="7"/>
  <c r="K1046" i="7" s="1"/>
  <c r="G1047" i="7"/>
  <c r="G1056" i="7"/>
  <c r="K1056" i="7" s="1"/>
  <c r="G1057" i="7"/>
  <c r="J1057" i="7"/>
  <c r="G1058" i="7"/>
  <c r="G1059" i="7"/>
  <c r="K1059" i="7" s="1"/>
  <c r="G1072" i="7"/>
  <c r="G1073" i="7"/>
  <c r="J1073" i="7"/>
  <c r="G1074" i="7"/>
  <c r="G1075" i="7"/>
  <c r="G1084" i="7"/>
  <c r="K1084" i="7" s="1"/>
  <c r="G1085" i="7"/>
  <c r="J1085" i="7"/>
  <c r="G1086" i="7"/>
  <c r="K1086" i="7" s="1"/>
  <c r="G1087" i="7"/>
  <c r="K1087" i="7" s="1"/>
  <c r="G1096" i="7"/>
  <c r="G1097" i="7"/>
  <c r="J1097" i="7"/>
  <c r="G1098" i="7"/>
  <c r="K1098" i="7" s="1"/>
  <c r="G1099" i="7"/>
  <c r="G1116" i="7"/>
  <c r="G1117" i="7"/>
  <c r="J1117" i="7"/>
  <c r="G1118" i="7"/>
  <c r="G1119" i="7"/>
  <c r="J1119" i="7"/>
  <c r="G1120" i="7"/>
  <c r="K1120" i="7" s="1"/>
  <c r="G1121" i="7"/>
  <c r="J1121" i="7"/>
  <c r="G1122" i="7"/>
  <c r="G1123" i="7"/>
  <c r="J1123" i="7"/>
  <c r="G1124" i="7"/>
  <c r="K1124" i="7" s="1"/>
  <c r="G1125" i="7"/>
  <c r="J1125" i="7"/>
  <c r="G1126" i="7"/>
  <c r="G1127" i="7"/>
  <c r="J1127" i="7"/>
  <c r="G1128" i="7"/>
  <c r="G1129" i="7"/>
  <c r="J1129" i="7"/>
  <c r="G1154" i="7"/>
  <c r="G1155" i="7"/>
  <c r="J1155" i="7"/>
  <c r="G1156" i="7"/>
  <c r="K1156" i="7" s="1"/>
  <c r="G1157" i="7"/>
  <c r="J1157" i="7"/>
  <c r="G1168" i="7"/>
  <c r="G1169" i="7"/>
  <c r="J1169" i="7"/>
  <c r="G1182" i="7"/>
  <c r="K1182" i="7" s="1"/>
  <c r="G1183" i="7"/>
  <c r="K1183" i="7" s="1"/>
  <c r="G1209" i="7"/>
  <c r="K1209" i="7" s="1"/>
  <c r="G1210" i="7"/>
  <c r="J1210" i="7"/>
  <c r="G1211" i="7"/>
  <c r="G1212" i="7"/>
  <c r="G1221" i="7"/>
  <c r="K1221" i="7" s="1"/>
  <c r="G1222" i="7"/>
  <c r="K1222" i="7" s="1"/>
  <c r="G1223" i="7"/>
  <c r="G1224" i="7"/>
  <c r="G1233" i="7"/>
  <c r="K1233" i="7" s="1"/>
  <c r="G1234" i="7"/>
  <c r="G1235" i="7"/>
  <c r="G1236" i="7"/>
  <c r="G1245" i="7"/>
  <c r="K1245" i="7" s="1"/>
  <c r="G1246" i="7"/>
  <c r="K1246" i="7" s="1"/>
  <c r="G1247" i="7"/>
  <c r="G1248" i="7"/>
  <c r="K1248" i="7" s="1"/>
  <c r="G1257" i="7"/>
  <c r="K1257" i="7" s="1"/>
  <c r="G1258" i="7"/>
  <c r="J1258" i="7"/>
  <c r="G1259" i="7"/>
  <c r="K1259" i="7" s="1"/>
  <c r="G1260" i="7"/>
  <c r="K1260" i="7" s="1"/>
  <c r="G1273" i="7"/>
  <c r="K1273" i="7" s="1"/>
  <c r="G1274" i="7"/>
  <c r="G1275" i="7"/>
  <c r="K1275" i="7" s="1"/>
  <c r="G1276" i="7"/>
  <c r="K1276" i="7" s="1"/>
  <c r="G1285" i="7"/>
  <c r="G1286" i="7"/>
  <c r="K1286" i="7" s="1"/>
  <c r="G1287" i="7"/>
  <c r="K1287" i="7" s="1"/>
  <c r="G1288" i="7"/>
  <c r="K1288" i="7" s="1"/>
  <c r="G1301" i="7"/>
  <c r="K1301" i="7" s="1"/>
  <c r="G1302" i="7"/>
  <c r="G1303" i="7"/>
  <c r="G1304" i="7"/>
  <c r="G1317" i="7"/>
  <c r="K1317" i="7" s="1"/>
  <c r="G1318" i="7"/>
  <c r="G1319" i="7"/>
  <c r="K1319" i="7" s="1"/>
  <c r="G1320" i="7"/>
  <c r="G1333" i="7"/>
  <c r="K1333" i="7" s="1"/>
  <c r="G1334" i="7"/>
  <c r="K1334" i="7" s="1"/>
  <c r="G1335" i="7"/>
  <c r="G1336" i="7"/>
  <c r="J1342" i="7"/>
  <c r="J1343" i="7"/>
  <c r="G1345" i="7"/>
  <c r="J1349" i="7"/>
  <c r="J1350" i="7"/>
  <c r="J1351" i="7"/>
  <c r="G1353" i="7"/>
  <c r="G1354" i="7"/>
  <c r="G1355" i="7"/>
  <c r="G1356" i="7"/>
  <c r="G1357" i="7"/>
  <c r="K1357" i="7" s="1"/>
  <c r="G1358" i="7"/>
  <c r="J1028" i="7"/>
  <c r="G1030" i="7"/>
  <c r="G1031" i="7"/>
  <c r="J1036" i="7"/>
  <c r="G1038" i="7"/>
  <c r="G1039" i="7"/>
  <c r="K1039" i="7" s="1"/>
  <c r="J1048" i="7"/>
  <c r="J1050" i="7"/>
  <c r="G1052" i="7"/>
  <c r="G1053" i="7"/>
  <c r="K1053" i="7" s="1"/>
  <c r="G1054" i="7"/>
  <c r="G1055" i="7"/>
  <c r="J1060" i="7"/>
  <c r="J1062" i="7"/>
  <c r="G1064" i="7"/>
  <c r="G1065" i="7"/>
  <c r="K1065" i="7" s="1"/>
  <c r="G1066" i="7"/>
  <c r="G1067" i="7"/>
  <c r="K1067" i="7" s="1"/>
  <c r="J1076" i="7"/>
  <c r="J1078" i="7"/>
  <c r="G1080" i="7"/>
  <c r="G1081" i="7"/>
  <c r="G1082" i="7"/>
  <c r="G1083" i="7"/>
  <c r="J1088" i="7"/>
  <c r="J1090" i="7"/>
  <c r="G1100" i="7"/>
  <c r="G1101" i="7"/>
  <c r="K1101" i="7" s="1"/>
  <c r="G1102" i="7"/>
  <c r="G1103" i="7"/>
  <c r="J1108" i="7"/>
  <c r="J1110" i="7"/>
  <c r="G1112" i="7"/>
  <c r="G1113" i="7"/>
  <c r="J1130" i="7"/>
  <c r="J1132" i="7"/>
  <c r="J1134" i="7"/>
  <c r="J1136" i="7"/>
  <c r="J1138" i="7"/>
  <c r="G1140" i="7"/>
  <c r="G1141" i="7"/>
  <c r="K1141" i="7" s="1"/>
  <c r="G1142" i="7"/>
  <c r="G1143" i="7"/>
  <c r="K1143" i="7" s="1"/>
  <c r="G1144" i="7"/>
  <c r="G1145" i="7"/>
  <c r="K1145" i="7" s="1"/>
  <c r="G1146" i="7"/>
  <c r="G1147" i="7"/>
  <c r="J1158" i="7"/>
  <c r="J1160" i="7"/>
  <c r="J1162" i="7"/>
  <c r="G1164" i="7"/>
  <c r="G1165" i="7"/>
  <c r="J1170" i="7"/>
  <c r="J1176" i="7"/>
  <c r="J1178" i="7"/>
  <c r="J1184" i="7"/>
  <c r="J1186" i="7"/>
  <c r="G1188" i="7"/>
  <c r="G1189" i="7"/>
  <c r="G1190" i="7"/>
  <c r="G1191" i="7"/>
  <c r="K1191" i="7" s="1"/>
  <c r="J1197" i="7"/>
  <c r="J1199" i="7"/>
  <c r="G1201" i="7"/>
  <c r="G1202" i="7"/>
  <c r="K1202" i="7" s="1"/>
  <c r="G1203" i="7"/>
  <c r="G1204" i="7"/>
  <c r="J1213" i="7"/>
  <c r="J1214" i="7"/>
  <c r="G1215" i="7"/>
  <c r="G1216" i="7"/>
  <c r="K1216" i="7" s="1"/>
  <c r="G1225" i="7"/>
  <c r="G1226" i="7"/>
  <c r="G1227" i="7"/>
  <c r="G1228" i="7"/>
  <c r="K1228" i="7" s="1"/>
  <c r="G1237" i="7"/>
  <c r="G1238" i="7"/>
  <c r="G1239" i="7"/>
  <c r="G1240" i="7"/>
  <c r="K1240" i="7" s="1"/>
  <c r="J1249" i="7"/>
  <c r="J1251" i="7"/>
  <c r="J1261" i="7"/>
  <c r="J1263" i="7"/>
  <c r="G1265" i="7"/>
  <c r="G1266" i="7"/>
  <c r="G1267" i="7"/>
  <c r="G1268" i="7"/>
  <c r="K1268" i="7" s="1"/>
  <c r="J1277" i="7"/>
  <c r="J1278" i="7"/>
  <c r="G1279" i="7"/>
  <c r="G1280" i="7"/>
  <c r="K1280" i="7" s="1"/>
  <c r="J1289" i="7"/>
  <c r="J1290" i="7"/>
  <c r="J1291" i="7"/>
  <c r="G1293" i="7"/>
  <c r="G1294" i="7"/>
  <c r="G1295" i="7"/>
  <c r="G1296" i="7"/>
  <c r="K1296" i="7" s="1"/>
  <c r="J1305" i="7"/>
  <c r="J1306" i="7"/>
  <c r="J1307" i="7"/>
  <c r="G1309" i="7"/>
  <c r="G1310" i="7"/>
  <c r="G1311" i="7"/>
  <c r="G1312" i="7"/>
  <c r="K1312" i="7" s="1"/>
  <c r="J1322" i="7"/>
  <c r="J1323" i="7"/>
  <c r="G1325" i="7"/>
  <c r="K1325" i="7" s="1"/>
  <c r="G1326" i="7"/>
  <c r="G1327" i="7"/>
  <c r="G1328" i="7"/>
  <c r="J1337" i="7"/>
  <c r="J1338" i="7"/>
  <c r="G1339" i="7"/>
  <c r="G1340" i="7"/>
  <c r="K1340" i="7" s="1"/>
  <c r="J1345" i="7"/>
  <c r="G1346" i="7"/>
  <c r="J1354" i="7"/>
  <c r="J1355" i="7"/>
  <c r="J1356" i="7"/>
  <c r="J1380" i="7"/>
  <c r="J1383" i="7"/>
  <c r="J1022" i="7"/>
  <c r="G1024" i="7"/>
  <c r="K1024" i="7" s="1"/>
  <c r="G1025" i="7"/>
  <c r="J1025" i="7"/>
  <c r="J1030" i="7"/>
  <c r="G1032" i="7"/>
  <c r="G1033" i="7"/>
  <c r="J1033" i="7"/>
  <c r="J1038" i="7"/>
  <c r="G1040" i="7"/>
  <c r="G1041" i="7"/>
  <c r="J1041" i="7"/>
  <c r="G1042" i="7"/>
  <c r="G1043" i="7"/>
  <c r="K1043" i="7" s="1"/>
  <c r="J1052" i="7"/>
  <c r="J1054" i="7"/>
  <c r="J1064" i="7"/>
  <c r="J1066" i="7"/>
  <c r="G1068" i="7"/>
  <c r="K1068" i="7" s="1"/>
  <c r="G1069" i="7"/>
  <c r="J1069" i="7"/>
  <c r="G1070" i="7"/>
  <c r="G1071" i="7"/>
  <c r="K1071" i="7" s="1"/>
  <c r="J1080" i="7"/>
  <c r="J1082" i="7"/>
  <c r="G1092" i="7"/>
  <c r="K1092" i="7" s="1"/>
  <c r="G1093" i="7"/>
  <c r="J1093" i="7"/>
  <c r="G1094" i="7"/>
  <c r="G1095" i="7"/>
  <c r="K1095" i="7" s="1"/>
  <c r="J1100" i="7"/>
  <c r="J1102" i="7"/>
  <c r="G1104" i="7"/>
  <c r="K1104" i="7" s="1"/>
  <c r="G1105" i="7"/>
  <c r="J1105" i="7"/>
  <c r="G1106" i="7"/>
  <c r="G1107" i="7"/>
  <c r="J1112" i="7"/>
  <c r="G1114" i="7"/>
  <c r="K1114" i="7" s="1"/>
  <c r="G1115" i="7"/>
  <c r="K1115" i="7" s="1"/>
  <c r="J1140" i="7"/>
  <c r="J1142" i="7"/>
  <c r="J1144" i="7"/>
  <c r="J1146" i="7"/>
  <c r="G1148" i="7"/>
  <c r="G1149" i="7"/>
  <c r="J1149" i="7"/>
  <c r="G1150" i="7"/>
  <c r="G1151" i="7"/>
  <c r="J1151" i="7"/>
  <c r="G1152" i="7"/>
  <c r="K1152" i="7" s="1"/>
  <c r="G1153" i="7"/>
  <c r="J1153" i="7"/>
  <c r="J1164" i="7"/>
  <c r="G1166" i="7"/>
  <c r="G1167" i="7"/>
  <c r="G1172" i="7"/>
  <c r="K1172" i="7" s="1"/>
  <c r="G1173" i="7"/>
  <c r="J1173" i="7"/>
  <c r="G1174" i="7"/>
  <c r="K1174" i="7" s="1"/>
  <c r="G1175" i="7"/>
  <c r="G1180" i="7"/>
  <c r="K1180" i="7" s="1"/>
  <c r="G1181" i="7"/>
  <c r="J1181" i="7"/>
  <c r="J1188" i="7"/>
  <c r="J1190" i="7"/>
  <c r="G1192" i="7"/>
  <c r="J1192" i="7"/>
  <c r="G1193" i="7"/>
  <c r="G1194" i="7"/>
  <c r="J1194" i="7"/>
  <c r="G1195" i="7"/>
  <c r="G1196" i="7"/>
  <c r="J1201" i="7"/>
  <c r="J1203" i="7"/>
  <c r="G1205" i="7"/>
  <c r="K1205" i="7" s="1"/>
  <c r="G1206" i="7"/>
  <c r="J1206" i="7"/>
  <c r="G1207" i="7"/>
  <c r="K1207" i="7" s="1"/>
  <c r="G1208" i="7"/>
  <c r="K1208" i="7" s="1"/>
  <c r="J1215" i="7"/>
  <c r="G1217" i="7"/>
  <c r="G1218" i="7"/>
  <c r="G1219" i="7"/>
  <c r="G1220" i="7"/>
  <c r="J1225" i="7"/>
  <c r="J1226" i="7"/>
  <c r="J1227" i="7"/>
  <c r="G1229" i="7"/>
  <c r="G1230" i="7"/>
  <c r="K1230" i="7" s="1"/>
  <c r="G1231" i="7"/>
  <c r="K1231" i="7" s="1"/>
  <c r="G1232" i="7"/>
  <c r="K1232" i="7" s="1"/>
  <c r="J1237" i="7"/>
  <c r="J1238" i="7"/>
  <c r="J1239" i="7"/>
  <c r="G1241" i="7"/>
  <c r="G1242" i="7"/>
  <c r="K1242" i="7" s="1"/>
  <c r="G1243" i="7"/>
  <c r="G1244" i="7"/>
  <c r="K1244" i="7" s="1"/>
  <c r="G1253" i="7"/>
  <c r="G1254" i="7"/>
  <c r="J1254" i="7"/>
  <c r="G1255" i="7"/>
  <c r="K1255" i="7" s="1"/>
  <c r="G1256" i="7"/>
  <c r="K1256" i="7" s="1"/>
  <c r="J1265" i="7"/>
  <c r="J1266" i="7"/>
  <c r="J1267" i="7"/>
  <c r="G1269" i="7"/>
  <c r="G1270" i="7"/>
  <c r="G1271" i="7"/>
  <c r="K1271" i="7" s="1"/>
  <c r="G1272" i="7"/>
  <c r="J1279" i="7"/>
  <c r="G1281" i="7"/>
  <c r="G1282" i="7"/>
  <c r="G1283" i="7"/>
  <c r="K1283" i="7" s="1"/>
  <c r="G1284" i="7"/>
  <c r="J1293" i="7"/>
  <c r="J1294" i="7"/>
  <c r="J1295" i="7"/>
  <c r="G1297" i="7"/>
  <c r="K1297" i="7" s="1"/>
  <c r="G1298" i="7"/>
  <c r="G1299" i="7"/>
  <c r="K1299" i="7" s="1"/>
  <c r="G1300" i="7"/>
  <c r="J1309" i="7"/>
  <c r="J1310" i="7"/>
  <c r="J1311" i="7"/>
  <c r="G1313" i="7"/>
  <c r="J1313" i="7"/>
  <c r="G1314" i="7"/>
  <c r="G1315" i="7"/>
  <c r="K1315" i="7" s="1"/>
  <c r="G1316" i="7"/>
  <c r="K1316" i="7" s="1"/>
  <c r="J1326" i="7"/>
  <c r="J1327" i="7"/>
  <c r="G1329" i="7"/>
  <c r="K1329" i="7" s="1"/>
  <c r="G1330" i="7"/>
  <c r="K1330" i="7" s="1"/>
  <c r="G1331" i="7"/>
  <c r="K1331" i="7" s="1"/>
  <c r="G1332" i="7"/>
  <c r="J1339" i="7"/>
  <c r="G1341" i="7"/>
  <c r="G1365" i="7"/>
  <c r="J1365" i="7"/>
  <c r="G1366" i="7"/>
  <c r="K1366" i="7" s="1"/>
  <c r="G1367" i="7"/>
  <c r="K1367" i="7" s="1"/>
  <c r="G1368" i="7"/>
  <c r="K1368" i="7" s="1"/>
  <c r="G1369" i="7"/>
  <c r="K1369" i="7" s="1"/>
  <c r="G1370" i="7"/>
  <c r="G1371" i="7"/>
  <c r="G1372" i="7"/>
  <c r="K1372" i="7" s="1"/>
  <c r="G1431" i="7"/>
  <c r="J1431" i="7"/>
  <c r="G1432" i="7"/>
  <c r="G1433" i="7"/>
  <c r="G1439" i="7"/>
  <c r="J1439" i="7"/>
  <c r="G1440" i="7"/>
  <c r="K1440" i="7" s="1"/>
  <c r="G1441" i="7"/>
  <c r="K1441" i="7" s="1"/>
  <c r="G1447" i="7"/>
  <c r="J1447" i="7"/>
  <c r="G1448" i="7"/>
  <c r="G1449" i="7"/>
  <c r="K1449" i="7" s="1"/>
  <c r="G1455" i="7"/>
  <c r="K1455" i="7" s="1"/>
  <c r="G1456" i="7"/>
  <c r="G1457" i="7"/>
  <c r="K1457" i="7" s="1"/>
  <c r="J1460" i="7"/>
  <c r="G1462" i="7"/>
  <c r="G1468" i="7"/>
  <c r="G1469" i="7"/>
  <c r="G1475" i="7"/>
  <c r="G1476" i="7"/>
  <c r="G1477" i="7"/>
  <c r="K1477" i="7" s="1"/>
  <c r="G1483" i="7"/>
  <c r="J1483" i="7"/>
  <c r="G1484" i="7"/>
  <c r="G1485" i="7"/>
  <c r="K1485" i="7" s="1"/>
  <c r="J1490" i="7"/>
  <c r="J1492" i="7"/>
  <c r="G1494" i="7"/>
  <c r="G1495" i="7"/>
  <c r="J1495" i="7"/>
  <c r="G1496" i="7"/>
  <c r="K1496" i="7" s="1"/>
  <c r="G1497" i="7"/>
  <c r="J1504" i="7"/>
  <c r="G1506" i="7"/>
  <c r="G1507" i="7"/>
  <c r="J1507" i="7"/>
  <c r="G1508" i="7"/>
  <c r="K1508" i="7" s="1"/>
  <c r="G1509" i="7"/>
  <c r="K1509" i="7" s="1"/>
  <c r="G1359" i="7"/>
  <c r="G1360" i="7"/>
  <c r="J1370" i="7"/>
  <c r="J1371" i="7"/>
  <c r="G1373" i="7"/>
  <c r="G1374" i="7"/>
  <c r="G1375" i="7"/>
  <c r="G1376" i="7"/>
  <c r="J1382" i="7"/>
  <c r="G1384" i="7"/>
  <c r="J1389" i="7"/>
  <c r="G1391" i="7"/>
  <c r="J1396" i="7"/>
  <c r="G1398" i="7"/>
  <c r="G1404" i="7"/>
  <c r="G1405" i="7"/>
  <c r="K1405" i="7" s="1"/>
  <c r="J1408" i="7"/>
  <c r="G1410" i="7"/>
  <c r="J1416" i="7"/>
  <c r="G1418" i="7"/>
  <c r="J1424" i="7"/>
  <c r="G1426" i="7"/>
  <c r="G1434" i="7"/>
  <c r="K1434" i="7" s="1"/>
  <c r="G1442" i="7"/>
  <c r="K1442" i="7" s="1"/>
  <c r="G1450" i="7"/>
  <c r="J1456" i="7"/>
  <c r="G1458" i="7"/>
  <c r="K1458" i="7" s="1"/>
  <c r="G1463" i="7"/>
  <c r="K1463" i="7" s="1"/>
  <c r="J1463" i="7"/>
  <c r="G1464" i="7"/>
  <c r="K1464" i="7" s="1"/>
  <c r="G1465" i="7"/>
  <c r="K1465" i="7" s="1"/>
  <c r="J1468" i="7"/>
  <c r="G1470" i="7"/>
  <c r="J1476" i="7"/>
  <c r="G1478" i="7"/>
  <c r="G1486" i="7"/>
  <c r="K1486" i="7" s="1"/>
  <c r="G1498" i="7"/>
  <c r="G1499" i="7"/>
  <c r="J1499" i="7"/>
  <c r="G1500" i="7"/>
  <c r="K1500" i="7" s="1"/>
  <c r="G1501" i="7"/>
  <c r="K1501" i="7" s="1"/>
  <c r="G1510" i="7"/>
  <c r="G1511" i="7"/>
  <c r="J1511" i="7"/>
  <c r="G1512" i="7"/>
  <c r="G1513" i="7"/>
  <c r="K1513" i="7" s="1"/>
  <c r="J1346" i="7"/>
  <c r="G1347" i="7"/>
  <c r="G1348" i="7"/>
  <c r="J1358" i="7"/>
  <c r="J1359" i="7"/>
  <c r="G1361" i="7"/>
  <c r="J1361" i="7"/>
  <c r="G1362" i="7"/>
  <c r="G1363" i="7"/>
  <c r="G1364" i="7"/>
  <c r="K1364" i="7" s="1"/>
  <c r="J1374" i="7"/>
  <c r="J1375" i="7"/>
  <c r="G1377" i="7"/>
  <c r="J1377" i="7"/>
  <c r="G1378" i="7"/>
  <c r="K1378" i="7" s="1"/>
  <c r="G1379" i="7"/>
  <c r="G1385" i="7"/>
  <c r="J1385" i="7"/>
  <c r="G1386" i="7"/>
  <c r="K1386" i="7" s="1"/>
  <c r="G1387" i="7"/>
  <c r="G1399" i="7"/>
  <c r="J1399" i="7"/>
  <c r="G1400" i="7"/>
  <c r="K1400" i="7" s="1"/>
  <c r="G1401" i="7"/>
  <c r="J1404" i="7"/>
  <c r="G1406" i="7"/>
  <c r="K1406" i="7" s="1"/>
  <c r="G1411" i="7"/>
  <c r="J1411" i="7"/>
  <c r="G1412" i="7"/>
  <c r="K1412" i="7" s="1"/>
  <c r="G1413" i="7"/>
  <c r="G1419" i="7"/>
  <c r="J1419" i="7"/>
  <c r="G1420" i="7"/>
  <c r="G1421" i="7"/>
  <c r="G1427" i="7"/>
  <c r="J1427" i="7"/>
  <c r="G1428" i="7"/>
  <c r="K1428" i="7" s="1"/>
  <c r="G1429" i="7"/>
  <c r="G1435" i="7"/>
  <c r="J1435" i="7"/>
  <c r="G1436" i="7"/>
  <c r="K1436" i="7" s="1"/>
  <c r="G1437" i="7"/>
  <c r="K1437" i="7" s="1"/>
  <c r="G1443" i="7"/>
  <c r="J1443" i="7"/>
  <c r="G1444" i="7"/>
  <c r="G1445" i="7"/>
  <c r="K1445" i="7" s="1"/>
  <c r="G1451" i="7"/>
  <c r="J1451" i="7"/>
  <c r="G1452" i="7"/>
  <c r="G1453" i="7"/>
  <c r="G1459" i="7"/>
  <c r="J1459" i="7"/>
  <c r="G1466" i="7"/>
  <c r="K1466" i="7" s="1"/>
  <c r="G1471" i="7"/>
  <c r="J1471" i="7"/>
  <c r="G1472" i="7"/>
  <c r="G1473" i="7"/>
  <c r="K1473" i="7" s="1"/>
  <c r="G1479" i="7"/>
  <c r="J1479" i="7"/>
  <c r="G1480" i="7"/>
  <c r="G1481" i="7"/>
  <c r="G1487" i="7"/>
  <c r="K1487" i="7" s="1"/>
  <c r="J1487" i="7"/>
  <c r="G1488" i="7"/>
  <c r="K1488" i="7" s="1"/>
  <c r="G1489" i="7"/>
  <c r="G1502" i="7"/>
  <c r="G1503" i="7"/>
  <c r="J1503" i="7"/>
  <c r="G1388" i="7"/>
  <c r="K1388" i="7" s="1"/>
  <c r="G1394" i="7"/>
  <c r="K1394" i="7" s="1"/>
  <c r="G1402" i="7"/>
  <c r="G1407" i="7"/>
  <c r="J1407" i="7"/>
  <c r="G1414" i="7"/>
  <c r="K1414" i="7" s="1"/>
  <c r="G1422" i="7"/>
  <c r="J1514" i="7"/>
  <c r="J1516" i="7"/>
  <c r="G1518" i="7"/>
  <c r="G1519" i="7"/>
  <c r="K1519" i="7" s="1"/>
  <c r="G1520" i="7"/>
  <c r="G1521" i="7"/>
  <c r="K1521" i="7" s="1"/>
  <c r="J1530" i="7"/>
  <c r="G1532" i="7"/>
  <c r="G1534" i="7"/>
  <c r="K1534" i="7" s="1"/>
  <c r="G1544" i="7"/>
  <c r="G1551" i="7"/>
  <c r="K1551" i="7" s="1"/>
  <c r="G1559" i="7"/>
  <c r="K1559" i="7" s="1"/>
  <c r="G1574" i="7"/>
  <c r="G1575" i="7"/>
  <c r="K1575" i="7" s="1"/>
  <c r="G1585" i="7"/>
  <c r="G1592" i="7"/>
  <c r="G1604" i="7"/>
  <c r="G1607" i="7"/>
  <c r="K1607" i="7" s="1"/>
  <c r="G1620" i="7"/>
  <c r="G1621" i="7"/>
  <c r="G1622" i="7"/>
  <c r="G1623" i="7"/>
  <c r="G1636" i="7"/>
  <c r="G1637" i="7"/>
  <c r="K1637" i="7" s="1"/>
  <c r="G1638" i="7"/>
  <c r="G1639" i="7"/>
  <c r="K1639" i="7" s="1"/>
  <c r="G1648" i="7"/>
  <c r="G1649" i="7"/>
  <c r="G1660" i="7"/>
  <c r="G1661" i="7"/>
  <c r="K1661" i="7" s="1"/>
  <c r="G1662" i="7"/>
  <c r="G1663" i="7"/>
  <c r="G1668" i="7"/>
  <c r="G1669" i="7"/>
  <c r="G1675" i="7"/>
  <c r="G1682" i="7"/>
  <c r="G1687" i="7"/>
  <c r="G1694" i="7"/>
  <c r="G1702" i="7"/>
  <c r="G1710" i="7"/>
  <c r="G1718" i="7"/>
  <c r="G1726" i="7"/>
  <c r="K1726" i="7" s="1"/>
  <c r="G1734" i="7"/>
  <c r="G1735" i="7"/>
  <c r="G1736" i="7"/>
  <c r="G1737" i="7"/>
  <c r="G1739" i="7"/>
  <c r="G1741" i="7"/>
  <c r="G1742" i="7"/>
  <c r="K1742" i="7" s="1"/>
  <c r="G1753" i="7"/>
  <c r="G1754" i="7"/>
  <c r="K1754" i="7" s="1"/>
  <c r="G1783" i="7"/>
  <c r="G1784" i="7"/>
  <c r="G1785" i="7"/>
  <c r="G1786" i="7"/>
  <c r="K1786" i="7" s="1"/>
  <c r="J1865" i="7"/>
  <c r="J1518" i="7"/>
  <c r="J1520" i="7"/>
  <c r="G1522" i="7"/>
  <c r="K1522" i="7" s="1"/>
  <c r="G1523" i="7"/>
  <c r="J1523" i="7"/>
  <c r="G1524" i="7"/>
  <c r="K1524" i="7" s="1"/>
  <c r="G1525" i="7"/>
  <c r="K1525" i="7" s="1"/>
  <c r="J1532" i="7"/>
  <c r="J1533" i="7"/>
  <c r="G1535" i="7"/>
  <c r="J1535" i="7"/>
  <c r="G1536" i="7"/>
  <c r="G1552" i="7"/>
  <c r="G1560" i="7"/>
  <c r="J1565" i="7"/>
  <c r="G1566" i="7"/>
  <c r="K1566" i="7" s="1"/>
  <c r="G1567" i="7"/>
  <c r="J1574" i="7"/>
  <c r="G1576" i="7"/>
  <c r="K1576" i="7" s="1"/>
  <c r="G1577" i="7"/>
  <c r="J1586" i="7"/>
  <c r="G1588" i="7"/>
  <c r="J1592" i="7"/>
  <c r="G1593" i="7"/>
  <c r="G1600" i="7"/>
  <c r="G1601" i="7"/>
  <c r="J1601" i="7"/>
  <c r="J1604" i="7"/>
  <c r="J1606" i="7"/>
  <c r="G1608" i="7"/>
  <c r="K1608" i="7" s="1"/>
  <c r="G1609" i="7"/>
  <c r="K1609" i="7" s="1"/>
  <c r="J1609" i="7"/>
  <c r="J1620" i="7"/>
  <c r="J1622" i="7"/>
  <c r="G1624" i="7"/>
  <c r="K1624" i="7" s="1"/>
  <c r="G1625" i="7"/>
  <c r="J1625" i="7"/>
  <c r="G1626" i="7"/>
  <c r="G1627" i="7"/>
  <c r="K1627" i="7" s="1"/>
  <c r="J1636" i="7"/>
  <c r="J1638" i="7"/>
  <c r="G1640" i="7"/>
  <c r="G1641" i="7"/>
  <c r="J1641" i="7"/>
  <c r="J1648" i="7"/>
  <c r="G1650" i="7"/>
  <c r="K1650" i="7" s="1"/>
  <c r="G1651" i="7"/>
  <c r="K1651" i="7" s="1"/>
  <c r="J1660" i="7"/>
  <c r="J1662" i="7"/>
  <c r="G1664" i="7"/>
  <c r="G1665" i="7"/>
  <c r="K1665" i="7" s="1"/>
  <c r="J1668" i="7"/>
  <c r="G1670" i="7"/>
  <c r="K1670" i="7" s="1"/>
  <c r="J1675" i="7"/>
  <c r="G1676" i="7"/>
  <c r="K1676" i="7" s="1"/>
  <c r="G1677" i="7"/>
  <c r="G1683" i="7"/>
  <c r="J1683" i="7"/>
  <c r="G1688" i="7"/>
  <c r="G1689" i="7"/>
  <c r="G1695" i="7"/>
  <c r="J1695" i="7"/>
  <c r="G1696" i="7"/>
  <c r="G1697" i="7"/>
  <c r="K1697" i="7" s="1"/>
  <c r="G1703" i="7"/>
  <c r="J1703" i="7"/>
  <c r="G1704" i="7"/>
  <c r="K1704" i="7" s="1"/>
  <c r="G1705" i="7"/>
  <c r="G1711" i="7"/>
  <c r="J1711" i="7"/>
  <c r="G1712" i="7"/>
  <c r="G1713" i="7"/>
  <c r="K1713" i="7" s="1"/>
  <c r="G1719" i="7"/>
  <c r="J1719" i="7"/>
  <c r="G1720" i="7"/>
  <c r="K1720" i="7" s="1"/>
  <c r="G1721" i="7"/>
  <c r="G1727" i="7"/>
  <c r="J1727" i="7"/>
  <c r="G1728" i="7"/>
  <c r="K1728" i="7" s="1"/>
  <c r="G1729" i="7"/>
  <c r="J1734" i="7"/>
  <c r="J1736" i="7"/>
  <c r="J1739" i="7"/>
  <c r="J1741" i="7"/>
  <c r="G1743" i="7"/>
  <c r="G1744" i="7"/>
  <c r="J1744" i="7"/>
  <c r="G1745" i="7"/>
  <c r="G1746" i="7"/>
  <c r="K1746" i="7" s="1"/>
  <c r="J1753" i="7"/>
  <c r="G1755" i="7"/>
  <c r="G1756" i="7"/>
  <c r="J1756" i="7"/>
  <c r="G1757" i="7"/>
  <c r="K1757" i="7" s="1"/>
  <c r="G1758" i="7"/>
  <c r="K1758" i="7" s="1"/>
  <c r="G1767" i="7"/>
  <c r="G1768" i="7"/>
  <c r="J1768" i="7"/>
  <c r="G1769" i="7"/>
  <c r="G1770" i="7"/>
  <c r="G1775" i="7"/>
  <c r="K1775" i="7" s="1"/>
  <c r="G1776" i="7"/>
  <c r="J1776" i="7"/>
  <c r="G1777" i="7"/>
  <c r="K1777" i="7" s="1"/>
  <c r="G1778" i="7"/>
  <c r="K1778" i="7" s="1"/>
  <c r="J1783" i="7"/>
  <c r="J1785" i="7"/>
  <c r="G1787" i="7"/>
  <c r="G1788" i="7"/>
  <c r="J1788" i="7"/>
  <c r="G1789" i="7"/>
  <c r="K1789" i="7" s="1"/>
  <c r="J1858" i="7"/>
  <c r="J1878" i="7"/>
  <c r="J1526" i="7"/>
  <c r="J1528" i="7"/>
  <c r="G1530" i="7"/>
  <c r="G1531" i="7"/>
  <c r="J1538" i="7"/>
  <c r="J1541" i="7"/>
  <c r="G1543" i="7"/>
  <c r="G1548" i="7"/>
  <c r="G1550" i="7"/>
  <c r="K1550" i="7" s="1"/>
  <c r="G1556" i="7"/>
  <c r="K1556" i="7" s="1"/>
  <c r="G1558" i="7"/>
  <c r="J1562" i="7"/>
  <c r="G1564" i="7"/>
  <c r="J1568" i="7"/>
  <c r="J1570" i="7"/>
  <c r="G1572" i="7"/>
  <c r="J1580" i="7"/>
  <c r="J1582" i="7"/>
  <c r="G1584" i="7"/>
  <c r="J1596" i="7"/>
  <c r="G1597" i="7"/>
  <c r="J1602" i="7"/>
  <c r="J1612" i="7"/>
  <c r="J1614" i="7"/>
  <c r="G1616" i="7"/>
  <c r="K1616" i="7" s="1"/>
  <c r="G1617" i="7"/>
  <c r="K1617" i="7" s="1"/>
  <c r="J1617" i="7"/>
  <c r="G1618" i="7"/>
  <c r="K1618" i="7" s="1"/>
  <c r="G1619" i="7"/>
  <c r="K1619" i="7" s="1"/>
  <c r="J1628" i="7"/>
  <c r="J1630" i="7"/>
  <c r="G1632" i="7"/>
  <c r="K1632" i="7" s="1"/>
  <c r="G1633" i="7"/>
  <c r="J1633" i="7"/>
  <c r="G1634" i="7"/>
  <c r="G1635" i="7"/>
  <c r="K1635" i="7" s="1"/>
  <c r="J1642" i="7"/>
  <c r="G1644" i="7"/>
  <c r="K1644" i="7" s="1"/>
  <c r="G1645" i="7"/>
  <c r="J1645" i="7"/>
  <c r="G1646" i="7"/>
  <c r="G1647" i="7"/>
  <c r="K1647" i="7" s="1"/>
  <c r="J1652" i="7"/>
  <c r="J1654" i="7"/>
  <c r="G1656" i="7"/>
  <c r="G1657" i="7"/>
  <c r="K1657" i="7" s="1"/>
  <c r="J1657" i="7"/>
  <c r="G1658" i="7"/>
  <c r="G1659" i="7"/>
  <c r="K1659" i="7" s="1"/>
  <c r="G1667" i="7"/>
  <c r="J1671" i="7"/>
  <c r="J1672" i="7"/>
  <c r="G1674" i="7"/>
  <c r="G1679" i="7"/>
  <c r="K1679" i="7" s="1"/>
  <c r="J1679" i="7"/>
  <c r="G1680" i="7"/>
  <c r="G1681" i="7"/>
  <c r="J1684" i="7"/>
  <c r="G1686" i="7"/>
  <c r="K1686" i="7" s="1"/>
  <c r="G1691" i="7"/>
  <c r="J1691" i="7"/>
  <c r="G1692" i="7"/>
  <c r="G1693" i="7"/>
  <c r="G1699" i="7"/>
  <c r="J1699" i="7"/>
  <c r="G1700" i="7"/>
  <c r="K1700" i="7" s="1"/>
  <c r="G1701" i="7"/>
  <c r="G1707" i="7"/>
  <c r="J1707" i="7"/>
  <c r="G1708" i="7"/>
  <c r="K1708" i="7" s="1"/>
  <c r="G1709" i="7"/>
  <c r="K1709" i="7" s="1"/>
  <c r="G1715" i="7"/>
  <c r="J1715" i="7"/>
  <c r="G1716" i="7"/>
  <c r="K1716" i="7" s="1"/>
  <c r="G1717" i="7"/>
  <c r="K1717" i="7" s="1"/>
  <c r="G1723" i="7"/>
  <c r="J1723" i="7"/>
  <c r="G1724" i="7"/>
  <c r="G1725" i="7"/>
  <c r="G1731" i="7"/>
  <c r="J1731" i="7"/>
  <c r="G1732" i="7"/>
  <c r="K1732" i="7" s="1"/>
  <c r="G1733" i="7"/>
  <c r="J1747" i="7"/>
  <c r="J1749" i="7"/>
  <c r="G1751" i="7"/>
  <c r="K1751" i="7" s="1"/>
  <c r="G1752" i="7"/>
  <c r="J1752" i="7"/>
  <c r="J1759" i="7"/>
  <c r="J1761" i="7"/>
  <c r="G1763" i="7"/>
  <c r="K1763" i="7" s="1"/>
  <c r="G1764" i="7"/>
  <c r="J1764" i="7"/>
  <c r="G1765" i="7"/>
  <c r="K1765" i="7" s="1"/>
  <c r="G1766" i="7"/>
  <c r="G1771" i="7"/>
  <c r="G1772" i="7"/>
  <c r="J1772" i="7"/>
  <c r="G1773" i="7"/>
  <c r="G1774" i="7"/>
  <c r="J1779" i="7"/>
  <c r="J1781" i="7"/>
  <c r="J1791" i="7"/>
  <c r="J1793" i="7"/>
  <c r="J1794" i="7"/>
  <c r="G1803" i="7"/>
  <c r="K1803" i="7" s="1"/>
  <c r="G1804" i="7"/>
  <c r="J1804" i="7"/>
  <c r="G1805" i="7"/>
  <c r="K1805" i="7" s="1"/>
  <c r="G1806" i="7"/>
  <c r="K1806" i="7" s="1"/>
  <c r="G1807" i="7"/>
  <c r="G1808" i="7"/>
  <c r="J1815" i="7"/>
  <c r="J1818" i="7"/>
  <c r="J1817" i="7"/>
  <c r="G1819" i="7"/>
  <c r="G1820" i="7"/>
  <c r="K1820" i="7" s="1"/>
  <c r="G1821" i="7"/>
  <c r="G1822" i="7"/>
  <c r="K1822" i="7" s="1"/>
  <c r="J1834" i="7"/>
  <c r="G1835" i="7"/>
  <c r="G1836" i="7"/>
  <c r="J1842" i="7"/>
  <c r="J1843" i="7"/>
  <c r="G1845" i="7"/>
  <c r="G1846" i="7"/>
  <c r="G1847" i="7"/>
  <c r="K1847" i="7" s="1"/>
  <c r="J1856" i="7"/>
  <c r="J1857" i="7"/>
  <c r="G1859" i="7"/>
  <c r="J1864" i="7"/>
  <c r="G1866" i="7"/>
  <c r="G1872" i="7"/>
  <c r="G1873" i="7"/>
  <c r="K1873" i="7" s="1"/>
  <c r="G1879" i="7"/>
  <c r="G1880" i="7"/>
  <c r="G1881" i="7"/>
  <c r="K1881" i="7" s="1"/>
  <c r="J1884" i="7"/>
  <c r="G1886" i="7"/>
  <c r="K1886" i="7" s="1"/>
  <c r="J1892" i="7"/>
  <c r="G1894" i="7"/>
  <c r="J1900" i="7"/>
  <c r="G1902" i="7"/>
  <c r="G1908" i="7"/>
  <c r="G1909" i="7"/>
  <c r="K1909" i="7" s="1"/>
  <c r="G1915" i="7"/>
  <c r="J1920" i="7"/>
  <c r="G1922" i="7"/>
  <c r="J1928" i="7"/>
  <c r="G1930" i="7"/>
  <c r="G1790" i="7"/>
  <c r="J1795" i="7"/>
  <c r="J1797" i="7"/>
  <c r="G1799" i="7"/>
  <c r="G1800" i="7"/>
  <c r="J1800" i="7"/>
  <c r="G1801" i="7"/>
  <c r="K1801" i="7" s="1"/>
  <c r="G1802" i="7"/>
  <c r="J1807" i="7"/>
  <c r="G1809" i="7"/>
  <c r="G1810" i="7"/>
  <c r="K1810" i="7" s="1"/>
  <c r="J1819" i="7"/>
  <c r="J1821" i="7"/>
  <c r="G1823" i="7"/>
  <c r="K1823" i="7" s="1"/>
  <c r="G1824" i="7"/>
  <c r="J1824" i="7"/>
  <c r="G1825" i="7"/>
  <c r="G1826" i="7"/>
  <c r="G1827" i="7"/>
  <c r="K1827" i="7" s="1"/>
  <c r="G1828" i="7"/>
  <c r="K1828" i="7" s="1"/>
  <c r="J1835" i="7"/>
  <c r="G1837" i="7"/>
  <c r="J1837" i="7"/>
  <c r="G1838" i="7"/>
  <c r="J1845" i="7"/>
  <c r="J1846" i="7"/>
  <c r="G1848" i="7"/>
  <c r="G1850" i="7"/>
  <c r="K1850" i="7" s="1"/>
  <c r="G1860" i="7"/>
  <c r="K1860" i="7" s="1"/>
  <c r="G1861" i="7"/>
  <c r="G1867" i="7"/>
  <c r="J1867" i="7"/>
  <c r="G1868" i="7"/>
  <c r="K1868" i="7" s="1"/>
  <c r="G1869" i="7"/>
  <c r="K1869" i="7" s="1"/>
  <c r="J1872" i="7"/>
  <c r="G1874" i="7"/>
  <c r="K1874" i="7" s="1"/>
  <c r="J1880" i="7"/>
  <c r="G1882" i="7"/>
  <c r="G1887" i="7"/>
  <c r="J1887" i="7"/>
  <c r="G1888" i="7"/>
  <c r="G1889" i="7"/>
  <c r="K1889" i="7" s="1"/>
  <c r="G1895" i="7"/>
  <c r="J1895" i="7"/>
  <c r="G1896" i="7"/>
  <c r="G1897" i="7"/>
  <c r="G1903" i="7"/>
  <c r="J1903" i="7"/>
  <c r="G1904" i="7"/>
  <c r="G1905" i="7"/>
  <c r="K1905" i="7" s="1"/>
  <c r="J1908" i="7"/>
  <c r="G1910" i="7"/>
  <c r="G1916" i="7"/>
  <c r="K1916" i="7" s="1"/>
  <c r="G1917" i="7"/>
  <c r="G1923" i="7"/>
  <c r="J1923" i="7"/>
  <c r="G1924" i="7"/>
  <c r="G1925" i="7"/>
  <c r="K1925" i="7" s="1"/>
  <c r="G1931" i="7"/>
  <c r="J1931" i="7"/>
  <c r="G1932" i="7"/>
  <c r="J1933" i="7"/>
  <c r="G1934" i="7"/>
  <c r="K1934" i="7" s="1"/>
  <c r="J1946" i="7"/>
  <c r="J1948" i="7"/>
  <c r="G1950" i="7"/>
  <c r="K1950" i="7" s="1"/>
  <c r="G1951" i="7"/>
  <c r="J1951" i="7"/>
  <c r="G1811" i="7"/>
  <c r="G1812" i="7"/>
  <c r="J1812" i="7"/>
  <c r="G1813" i="7"/>
  <c r="K1813" i="7" s="1"/>
  <c r="G1814" i="7"/>
  <c r="K1814" i="7" s="1"/>
  <c r="G1829" i="7"/>
  <c r="J1829" i="7"/>
  <c r="G1830" i="7"/>
  <c r="K1830" i="7" s="1"/>
  <c r="G1831" i="7"/>
  <c r="G1832" i="7"/>
  <c r="G1839" i="7"/>
  <c r="G1840" i="7"/>
  <c r="G1851" i="7"/>
  <c r="J1851" i="7"/>
  <c r="G1853" i="7"/>
  <c r="K1853" i="7" s="1"/>
  <c r="G1854" i="7"/>
  <c r="G1862" i="7"/>
  <c r="K1862" i="7" s="1"/>
  <c r="G1870" i="7"/>
  <c r="G1875" i="7"/>
  <c r="J1875" i="7"/>
  <c r="G1876" i="7"/>
  <c r="G1877" i="7"/>
  <c r="K1877" i="7" s="1"/>
  <c r="G1883" i="7"/>
  <c r="J1883" i="7"/>
  <c r="G1890" i="7"/>
  <c r="G1898" i="7"/>
  <c r="G1906" i="7"/>
  <c r="K1906" i="7" s="1"/>
  <c r="G1911" i="7"/>
  <c r="J1911" i="7"/>
  <c r="G1912" i="7"/>
  <c r="G1913" i="7"/>
  <c r="K1913" i="7" s="1"/>
  <c r="G1918" i="7"/>
  <c r="K1918" i="7" s="1"/>
  <c r="G1926" i="7"/>
  <c r="G1936" i="7"/>
  <c r="G1954" i="7"/>
  <c r="G1955" i="7"/>
  <c r="J1936" i="7"/>
  <c r="G1938" i="7"/>
  <c r="G1939" i="7"/>
  <c r="J1939" i="7"/>
  <c r="G1940" i="7"/>
  <c r="K1940" i="7" s="1"/>
  <c r="G1941" i="7"/>
  <c r="J1941" i="7"/>
  <c r="G1942" i="7"/>
  <c r="K1942" i="7" s="1"/>
  <c r="G1943" i="7"/>
  <c r="J1943" i="7"/>
  <c r="G1945" i="7"/>
  <c r="K1945" i="7" s="1"/>
  <c r="J1954" i="7"/>
  <c r="J1956" i="7"/>
  <c r="G1958" i="7"/>
  <c r="J1959" i="7"/>
  <c r="G1960" i="7"/>
  <c r="G1961" i="7"/>
  <c r="G1962" i="7"/>
  <c r="G1963" i="7"/>
  <c r="J1970" i="7"/>
  <c r="J1972" i="7"/>
  <c r="G1974" i="7"/>
  <c r="K1974" i="7" s="1"/>
  <c r="J1975" i="7"/>
  <c r="G1976" i="7"/>
  <c r="K1976" i="7" s="1"/>
  <c r="G1977" i="7"/>
  <c r="G1982" i="7"/>
  <c r="G1983" i="7"/>
  <c r="J1983" i="7"/>
  <c r="G1984" i="7"/>
  <c r="G1985" i="7"/>
  <c r="K1985" i="7" s="1"/>
  <c r="J1990" i="7"/>
  <c r="J1992" i="7"/>
  <c r="G1994" i="7"/>
  <c r="K1994" i="7" s="1"/>
  <c r="G1995" i="7"/>
  <c r="J1995" i="7"/>
  <c r="G1996" i="7"/>
  <c r="K1996" i="7" s="1"/>
  <c r="J2002" i="7"/>
  <c r="G2004" i="7"/>
  <c r="J2010" i="7"/>
  <c r="G2012" i="7"/>
  <c r="K2012" i="7" s="1"/>
  <c r="J2018" i="7"/>
  <c r="G2020" i="7"/>
  <c r="J2026" i="7"/>
  <c r="G2028" i="7"/>
  <c r="J2037" i="7"/>
  <c r="G2038" i="7"/>
  <c r="G2039" i="7"/>
  <c r="K2039" i="7" s="1"/>
  <c r="J2048" i="7"/>
  <c r="J2049" i="7"/>
  <c r="J2050" i="7"/>
  <c r="G2052" i="7"/>
  <c r="K2052" i="7" s="1"/>
  <c r="G2053" i="7"/>
  <c r="K2053" i="7" s="1"/>
  <c r="G2054" i="7"/>
  <c r="G2055" i="7"/>
  <c r="J2058" i="7"/>
  <c r="G2060" i="7"/>
  <c r="J2060" i="7"/>
  <c r="G2061" i="7"/>
  <c r="G2062" i="7"/>
  <c r="K2062" i="7" s="1"/>
  <c r="G2063" i="7"/>
  <c r="K2063" i="7" s="1"/>
  <c r="J2073" i="7"/>
  <c r="J2074" i="7"/>
  <c r="G2076" i="7"/>
  <c r="K2076" i="7" s="1"/>
  <c r="G2077" i="7"/>
  <c r="K2077" i="7" s="1"/>
  <c r="J2077" i="7"/>
  <c r="G2078" i="7"/>
  <c r="G2079" i="7"/>
  <c r="K2079" i="7" s="1"/>
  <c r="G2089" i="7"/>
  <c r="K2089" i="7" s="1"/>
  <c r="G2090" i="7"/>
  <c r="G2091" i="7"/>
  <c r="J2099" i="7"/>
  <c r="J2100" i="7"/>
  <c r="J2101" i="7"/>
  <c r="J2107" i="7"/>
  <c r="J2108" i="7"/>
  <c r="J2109" i="7"/>
  <c r="G1997" i="7"/>
  <c r="G2005" i="7"/>
  <c r="K2005" i="7" s="1"/>
  <c r="G2006" i="7"/>
  <c r="G2013" i="7"/>
  <c r="K2013" i="7" s="1"/>
  <c r="G2014" i="7"/>
  <c r="G2021" i="7"/>
  <c r="G2031" i="7"/>
  <c r="G2032" i="7"/>
  <c r="G2040" i="7"/>
  <c r="G2041" i="7"/>
  <c r="G2042" i="7"/>
  <c r="G2043" i="7"/>
  <c r="K2043" i="7" s="1"/>
  <c r="G2064" i="7"/>
  <c r="G2065" i="7"/>
  <c r="G2066" i="7"/>
  <c r="G2067" i="7"/>
  <c r="G2080" i="7"/>
  <c r="G2081" i="7"/>
  <c r="G2082" i="7"/>
  <c r="G2083" i="7"/>
  <c r="G2092" i="7"/>
  <c r="G2093" i="7"/>
  <c r="G2094" i="7"/>
  <c r="G2095" i="7"/>
  <c r="K2095" i="7" s="1"/>
  <c r="G2103" i="7"/>
  <c r="G2104" i="7"/>
  <c r="G1957" i="7"/>
  <c r="J1962" i="7"/>
  <c r="J1964" i="7"/>
  <c r="G1966" i="7"/>
  <c r="G1967" i="7"/>
  <c r="J1967" i="7"/>
  <c r="G1978" i="7"/>
  <c r="G1979" i="7"/>
  <c r="J1979" i="7"/>
  <c r="G1980" i="7"/>
  <c r="K1980" i="7" s="1"/>
  <c r="G1981" i="7"/>
  <c r="J1986" i="7"/>
  <c r="G1988" i="7"/>
  <c r="K1988" i="7" s="1"/>
  <c r="G1989" i="7"/>
  <c r="J1998" i="7"/>
  <c r="G2000" i="7"/>
  <c r="J2006" i="7"/>
  <c r="G2008" i="7"/>
  <c r="K2008" i="7" s="1"/>
  <c r="J2014" i="7"/>
  <c r="G2016" i="7"/>
  <c r="J2022" i="7"/>
  <c r="G2024" i="7"/>
  <c r="K2024" i="7" s="1"/>
  <c r="J2030" i="7"/>
  <c r="J2031" i="7"/>
  <c r="G2033" i="7"/>
  <c r="J2033" i="7"/>
  <c r="G2034" i="7"/>
  <c r="G2035" i="7"/>
  <c r="G2036" i="7"/>
  <c r="J2040" i="7"/>
  <c r="J2041" i="7"/>
  <c r="J2042" i="7"/>
  <c r="G2044" i="7"/>
  <c r="K2044" i="7" s="1"/>
  <c r="G2045" i="7"/>
  <c r="K2045" i="7" s="1"/>
  <c r="G2046" i="7"/>
  <c r="G2047" i="7"/>
  <c r="K2047" i="7" s="1"/>
  <c r="G2056" i="7"/>
  <c r="K2056" i="7" s="1"/>
  <c r="G2057" i="7"/>
  <c r="J2064" i="7"/>
  <c r="J2065" i="7"/>
  <c r="J2066" i="7"/>
  <c r="G2068" i="7"/>
  <c r="K2068" i="7" s="1"/>
  <c r="J2068" i="7"/>
  <c r="G2069" i="7"/>
  <c r="K2069" i="7" s="1"/>
  <c r="G2070" i="7"/>
  <c r="K2070" i="7" s="1"/>
  <c r="G2071" i="7"/>
  <c r="J2080" i="7"/>
  <c r="J2082" i="7"/>
  <c r="G2084" i="7"/>
  <c r="K2084" i="7" s="1"/>
  <c r="G2085" i="7"/>
  <c r="K2085" i="7" s="1"/>
  <c r="J2085" i="7"/>
  <c r="G2086" i="7"/>
  <c r="K2086" i="7" s="1"/>
  <c r="G2087" i="7"/>
  <c r="K2087" i="7" s="1"/>
  <c r="J2092" i="7"/>
  <c r="J2093" i="7"/>
  <c r="J2094" i="7"/>
  <c r="G2096" i="7"/>
  <c r="G2097" i="7"/>
  <c r="G2098" i="7"/>
  <c r="J2103" i="7"/>
  <c r="J2104" i="7"/>
  <c r="G2105" i="7"/>
  <c r="G2106" i="7"/>
  <c r="K2106" i="7" s="1"/>
  <c r="G164" i="7"/>
  <c r="K164" i="7" s="1"/>
  <c r="J167" i="7"/>
  <c r="G168" i="7"/>
  <c r="K168" i="7" s="1"/>
  <c r="G174" i="7"/>
  <c r="K174" i="7" s="1"/>
  <c r="G160" i="7"/>
  <c r="J584" i="7"/>
  <c r="G585" i="7"/>
  <c r="J576" i="7"/>
  <c r="G577" i="7"/>
  <c r="K577" i="7" s="1"/>
  <c r="J580" i="7"/>
  <c r="G581" i="7"/>
  <c r="K581" i="7" s="1"/>
  <c r="G568" i="7"/>
  <c r="J592" i="7"/>
  <c r="G593" i="7"/>
  <c r="K593" i="7" s="1"/>
  <c r="G572" i="7"/>
  <c r="K572" i="7" s="1"/>
  <c r="J588" i="7"/>
  <c r="G589" i="7"/>
  <c r="K589" i="7" s="1"/>
  <c r="G590" i="7"/>
  <c r="K590" i="7" s="1"/>
  <c r="G1389" i="7"/>
  <c r="G1395" i="7"/>
  <c r="K1395" i="7" s="1"/>
  <c r="G1392" i="7"/>
  <c r="G1393" i="7"/>
  <c r="G1533" i="7"/>
  <c r="J1548" i="7"/>
  <c r="G1549" i="7"/>
  <c r="K1549" i="7" s="1"/>
  <c r="G1557" i="7"/>
  <c r="K1557" i="7" s="1"/>
  <c r="G1565" i="7"/>
  <c r="J1569" i="7"/>
  <c r="G1571" i="7"/>
  <c r="J1573" i="7"/>
  <c r="G1605" i="7"/>
  <c r="G1610" i="7"/>
  <c r="G1611" i="7"/>
  <c r="K1611" i="7" s="1"/>
  <c r="J1540" i="7"/>
  <c r="G1541" i="7"/>
  <c r="J1544" i="7"/>
  <c r="G1545" i="7"/>
  <c r="K1545" i="7" s="1"/>
  <c r="J1552" i="7"/>
  <c r="G1553" i="7"/>
  <c r="K1553" i="7" s="1"/>
  <c r="J1560" i="7"/>
  <c r="G1561" i="7"/>
  <c r="J1581" i="7"/>
  <c r="G1582" i="7"/>
  <c r="G1583" i="7"/>
  <c r="K1583" i="7" s="1"/>
  <c r="J1585" i="7"/>
  <c r="G1586" i="7"/>
  <c r="K1586" i="7" s="1"/>
  <c r="G1587" i="7"/>
  <c r="K1587" i="7" s="1"/>
  <c r="J1589" i="7"/>
  <c r="G1590" i="7"/>
  <c r="G1591" i="7"/>
  <c r="K1591" i="7" s="1"/>
  <c r="J1593" i="7"/>
  <c r="G1594" i="7"/>
  <c r="G1595" i="7"/>
  <c r="J1597" i="7"/>
  <c r="G1598" i="7"/>
  <c r="K1598" i="7" s="1"/>
  <c r="G1599" i="7"/>
  <c r="G1602" i="7"/>
  <c r="G1603" i="7"/>
  <c r="G1606" i="7"/>
  <c r="K1606" i="7" s="1"/>
  <c r="G1546" i="7"/>
  <c r="G1554" i="7"/>
  <c r="G1562" i="7"/>
  <c r="K1562" i="7" s="1"/>
  <c r="G1573" i="7"/>
  <c r="J1577" i="7"/>
  <c r="G1578" i="7"/>
  <c r="G1579" i="7"/>
  <c r="K1579" i="7" s="1"/>
  <c r="G1740" i="7"/>
  <c r="K1740" i="7" s="1"/>
  <c r="J1737" i="7"/>
  <c r="G1738" i="7"/>
  <c r="K1738" i="7" s="1"/>
  <c r="J1848" i="7"/>
  <c r="G1849" i="7"/>
  <c r="K1849" i="7" s="1"/>
  <c r="G1852" i="7"/>
  <c r="G1935" i="7"/>
  <c r="K1935" i="7" s="1"/>
  <c r="G1948" i="7"/>
  <c r="K1948" i="7" s="1"/>
  <c r="G1949" i="7"/>
  <c r="K1949" i="7" s="1"/>
  <c r="G1968" i="7"/>
  <c r="G1969" i="7"/>
  <c r="K1969" i="7" s="1"/>
  <c r="G1933" i="7"/>
  <c r="K1933" i="7" s="1"/>
  <c r="G1944" i="7"/>
  <c r="G1959" i="7"/>
  <c r="G1964" i="7"/>
  <c r="K1964" i="7" s="1"/>
  <c r="G1965" i="7"/>
  <c r="K1965" i="7" s="1"/>
  <c r="G1975" i="7"/>
  <c r="G1956" i="7"/>
  <c r="K1956" i="7" s="1"/>
  <c r="G1937" i="7"/>
  <c r="G1952" i="7"/>
  <c r="K1952" i="7" s="1"/>
  <c r="G1953" i="7"/>
  <c r="K1953" i="7" s="1"/>
  <c r="G1972" i="7"/>
  <c r="K1972" i="7" s="1"/>
  <c r="G1973" i="7"/>
  <c r="K1973" i="7" s="1"/>
  <c r="J1997" i="7"/>
  <c r="G1998" i="7"/>
  <c r="K1998" i="7" s="1"/>
  <c r="G1999" i="7"/>
  <c r="K1999" i="7" s="1"/>
  <c r="G2029" i="7"/>
  <c r="J2001" i="7"/>
  <c r="G2002" i="7"/>
  <c r="K2002" i="7" s="1"/>
  <c r="G2003" i="7"/>
  <c r="G2007" i="7"/>
  <c r="G2011" i="7"/>
  <c r="K2011" i="7" s="1"/>
  <c r="G2015" i="7"/>
  <c r="G2019" i="7"/>
  <c r="G2022" i="7"/>
  <c r="G2023" i="7"/>
  <c r="K2023" i="7" s="1"/>
  <c r="G2026" i="7"/>
  <c r="G2027" i="7"/>
  <c r="K2027" i="7" s="1"/>
  <c r="G2030" i="7"/>
  <c r="K1539" i="7" l="1"/>
  <c r="K184" i="7"/>
  <c r="K132" i="7"/>
  <c r="K186" i="7"/>
  <c r="K144" i="7"/>
  <c r="K166" i="7"/>
  <c r="K2026" i="7"/>
  <c r="K2015" i="7"/>
  <c r="K1975" i="7"/>
  <c r="K1605" i="7"/>
  <c r="K2105" i="7"/>
  <c r="K1989" i="7"/>
  <c r="K2083" i="7"/>
  <c r="K2028" i="7"/>
  <c r="K1955" i="7"/>
  <c r="K1854" i="7"/>
  <c r="K1799" i="7"/>
  <c r="K1755" i="7"/>
  <c r="K1696" i="7"/>
  <c r="K1688" i="7"/>
  <c r="K1347" i="7"/>
  <c r="K1376" i="7"/>
  <c r="K1506" i="7"/>
  <c r="K1432" i="7"/>
  <c r="K1300" i="7"/>
  <c r="K1272" i="7"/>
  <c r="K1218" i="7"/>
  <c r="K1166" i="7"/>
  <c r="K1285" i="7"/>
  <c r="K1234" i="7"/>
  <c r="K955" i="7"/>
  <c r="K932" i="7"/>
  <c r="K858" i="7"/>
  <c r="K808" i="7"/>
  <c r="K905" i="7"/>
  <c r="K830" i="7"/>
  <c r="K804" i="7"/>
  <c r="K846" i="7"/>
  <c r="K818" i="7"/>
  <c r="K743" i="7"/>
  <c r="K710" i="7"/>
  <c r="K702" i="7"/>
  <c r="K628" i="7"/>
  <c r="K418" i="7"/>
  <c r="K384" i="7"/>
  <c r="K529" i="7"/>
  <c r="K512" i="7"/>
  <c r="K358" i="7"/>
  <c r="K724" i="7"/>
  <c r="K578" i="7"/>
  <c r="K241" i="7"/>
  <c r="K205" i="7"/>
  <c r="K52" i="7"/>
  <c r="K43" i="7"/>
  <c r="K339" i="7"/>
  <c r="K196" i="7"/>
  <c r="K120" i="7"/>
  <c r="K274" i="7"/>
  <c r="K199" i="7"/>
  <c r="K141" i="7"/>
  <c r="K127" i="7"/>
  <c r="K1515" i="7"/>
  <c r="K884" i="7"/>
  <c r="K864" i="7"/>
  <c r="K780" i="7"/>
  <c r="K1491" i="7"/>
  <c r="K2022" i="7"/>
  <c r="K1937" i="7"/>
  <c r="K1578" i="7"/>
  <c r="K1554" i="7"/>
  <c r="K1595" i="7"/>
  <c r="K160" i="7"/>
  <c r="K2016" i="7"/>
  <c r="K2000" i="7"/>
  <c r="K1979" i="7"/>
  <c r="K2091" i="7"/>
  <c r="K2078" i="7"/>
  <c r="K1995" i="7"/>
  <c r="K1958" i="7"/>
  <c r="K1941" i="7"/>
  <c r="K1938" i="7"/>
  <c r="K1829" i="7"/>
  <c r="K1812" i="7"/>
  <c r="K1917" i="7"/>
  <c r="K1897" i="7"/>
  <c r="K1882" i="7"/>
  <c r="K1866" i="7"/>
  <c r="K1764" i="7"/>
  <c r="K1731" i="7"/>
  <c r="K1723" i="7"/>
  <c r="K1715" i="7"/>
  <c r="K1707" i="7"/>
  <c r="K1699" i="7"/>
  <c r="K1680" i="7"/>
  <c r="K1743" i="7"/>
  <c r="K1567" i="7"/>
  <c r="K1718" i="7"/>
  <c r="K1480" i="7"/>
  <c r="K1472" i="7"/>
  <c r="K1401" i="7"/>
  <c r="K1362" i="7"/>
  <c r="K1398" i="7"/>
  <c r="K1494" i="7"/>
  <c r="K1447" i="7"/>
  <c r="K1439" i="7"/>
  <c r="K1431" i="7"/>
  <c r="K1332" i="7"/>
  <c r="K1298" i="7"/>
  <c r="K1254" i="7"/>
  <c r="K1189" i="7"/>
  <c r="K1335" i="7"/>
  <c r="K1303" i="7"/>
  <c r="K1212" i="7"/>
  <c r="K1116" i="7"/>
  <c r="K991" i="7"/>
  <c r="K794" i="7"/>
  <c r="K778" i="7"/>
  <c r="K965" i="7"/>
  <c r="K666" i="7"/>
  <c r="K565" i="7"/>
  <c r="K548" i="7"/>
  <c r="K503" i="7"/>
  <c r="K398" i="7"/>
  <c r="K602" i="7"/>
  <c r="K542" i="7"/>
  <c r="K441" i="7"/>
  <c r="K372" i="7"/>
  <c r="K364" i="7"/>
  <c r="K356" i="7"/>
  <c r="K298" i="7"/>
  <c r="K138" i="7"/>
  <c r="K324" i="7"/>
  <c r="K295" i="7"/>
  <c r="K35" i="7"/>
  <c r="K27" i="7"/>
  <c r="K143" i="7"/>
  <c r="K140" i="7"/>
  <c r="K107" i="7"/>
  <c r="K11" i="7"/>
  <c r="K1135" i="7"/>
  <c r="K626" i="7"/>
  <c r="K736" i="7"/>
  <c r="K415" i="7"/>
  <c r="K3" i="7"/>
  <c r="K2088" i="7"/>
  <c r="K1461" i="7"/>
  <c r="K1004" i="7"/>
  <c r="K559" i="7"/>
  <c r="K2019" i="7"/>
  <c r="K1959" i="7"/>
  <c r="K1968" i="7"/>
  <c r="K1852" i="7"/>
  <c r="K1610" i="7"/>
  <c r="K2034" i="7"/>
  <c r="K1978" i="7"/>
  <c r="K2090" i="7"/>
  <c r="K1984" i="7"/>
  <c r="K1811" i="7"/>
  <c r="K1924" i="7"/>
  <c r="K1904" i="7"/>
  <c r="K1896" i="7"/>
  <c r="K1888" i="7"/>
  <c r="K1902" i="7"/>
  <c r="K1767" i="7"/>
  <c r="K1721" i="7"/>
  <c r="K1689" i="7"/>
  <c r="K1735" i="7"/>
  <c r="K1710" i="7"/>
  <c r="K1621" i="7"/>
  <c r="K1512" i="7"/>
  <c r="K1498" i="7"/>
  <c r="K1373" i="7"/>
  <c r="K1433" i="7"/>
  <c r="K1167" i="7"/>
  <c r="K1150" i="7"/>
  <c r="K1103" i="7"/>
  <c r="K1081" i="7"/>
  <c r="K1274" i="7"/>
  <c r="K1247" i="7"/>
  <c r="K1168" i="7"/>
  <c r="K1096" i="7"/>
  <c r="K1047" i="7"/>
  <c r="K1020" i="7"/>
  <c r="K1017" i="7"/>
  <c r="K969" i="7"/>
  <c r="K893" i="7"/>
  <c r="K859" i="7"/>
  <c r="K831" i="7"/>
  <c r="K777" i="7"/>
  <c r="K805" i="7"/>
  <c r="K707" i="7"/>
  <c r="K665" i="7"/>
  <c r="K639" i="7"/>
  <c r="K505" i="7"/>
  <c r="K486" i="7"/>
  <c r="K479" i="7"/>
  <c r="K423" i="7"/>
  <c r="K348" i="7"/>
  <c r="K613" i="7"/>
  <c r="K429" i="7"/>
  <c r="K703" i="7"/>
  <c r="K677" i="7"/>
  <c r="K607" i="7"/>
  <c r="K587" i="7"/>
  <c r="K509" i="7"/>
  <c r="K448" i="7"/>
  <c r="K440" i="7"/>
  <c r="K399" i="7"/>
  <c r="K100" i="7"/>
  <c r="K53" i="7"/>
  <c r="K310" i="7"/>
  <c r="K277" i="7"/>
  <c r="K235" i="7"/>
  <c r="K226" i="7"/>
  <c r="K117" i="7"/>
  <c r="K292" i="7"/>
  <c r="K279" i="7"/>
  <c r="K230" i="7"/>
  <c r="K220" i="7"/>
  <c r="K63" i="7"/>
  <c r="K17" i="7"/>
  <c r="K6" i="7"/>
  <c r="K502" i="7"/>
  <c r="K315" i="7"/>
  <c r="K2075" i="7"/>
  <c r="K1527" i="7"/>
  <c r="K1947" i="7"/>
  <c r="K1613" i="7"/>
  <c r="K1161" i="7"/>
  <c r="K1109" i="7"/>
  <c r="K1499" i="7"/>
  <c r="K1393" i="7"/>
  <c r="K2096" i="7"/>
  <c r="K1967" i="7"/>
  <c r="K1983" i="7"/>
  <c r="K1963" i="7"/>
  <c r="K1939" i="7"/>
  <c r="K1875" i="7"/>
  <c r="K1839" i="7"/>
  <c r="K1951" i="7"/>
  <c r="K1931" i="7"/>
  <c r="K1923" i="7"/>
  <c r="K1903" i="7"/>
  <c r="K1895" i="7"/>
  <c r="K1887" i="7"/>
  <c r="K1867" i="7"/>
  <c r="K1894" i="7"/>
  <c r="K1674" i="7"/>
  <c r="K1656" i="7"/>
  <c r="K1646" i="7"/>
  <c r="K1601" i="7"/>
  <c r="K1535" i="7"/>
  <c r="K2029" i="7"/>
  <c r="K1602" i="7"/>
  <c r="K1571" i="7"/>
  <c r="K1392" i="7"/>
  <c r="K1966" i="7"/>
  <c r="K2081" i="7"/>
  <c r="K2021" i="7"/>
  <c r="K2061" i="7"/>
  <c r="K2020" i="7"/>
  <c r="K1936" i="7"/>
  <c r="K1912" i="7"/>
  <c r="K1832" i="7"/>
  <c r="K1861" i="7"/>
  <c r="K1809" i="7"/>
  <c r="K1819" i="7"/>
  <c r="K1691" i="7"/>
  <c r="K1727" i="7"/>
  <c r="K1719" i="7"/>
  <c r="K1711" i="7"/>
  <c r="K1600" i="7"/>
  <c r="K1784" i="7"/>
  <c r="K2003" i="7"/>
  <c r="K1546" i="7"/>
  <c r="K1594" i="7"/>
  <c r="K568" i="7"/>
  <c r="K2098" i="7"/>
  <c r="K2046" i="7"/>
  <c r="K1961" i="7"/>
  <c r="K1926" i="7"/>
  <c r="K1890" i="7"/>
  <c r="K1831" i="7"/>
  <c r="K1825" i="7"/>
  <c r="K1879" i="7"/>
  <c r="K1773" i="7"/>
  <c r="K1733" i="7"/>
  <c r="K1725" i="7"/>
  <c r="K1693" i="7"/>
  <c r="K1634" i="7"/>
  <c r="K1558" i="7"/>
  <c r="K1543" i="7"/>
  <c r="K1530" i="7"/>
  <c r="K1787" i="7"/>
  <c r="K1745" i="7"/>
  <c r="K1677" i="7"/>
  <c r="K1663" i="7"/>
  <c r="K1402" i="7"/>
  <c r="K1694" i="7"/>
  <c r="K1623" i="7"/>
  <c r="K1481" i="7"/>
  <c r="K1399" i="7"/>
  <c r="K1363" i="7"/>
  <c r="K1511" i="7"/>
  <c r="K1478" i="7"/>
  <c r="K1495" i="7"/>
  <c r="K1282" i="7"/>
  <c r="K1243" i="7"/>
  <c r="K1194" i="7"/>
  <c r="K1149" i="7"/>
  <c r="K1105" i="7"/>
  <c r="K1320" i="7"/>
  <c r="K1304" i="7"/>
  <c r="K1154" i="7"/>
  <c r="K1075" i="7"/>
  <c r="K1034" i="7"/>
  <c r="K992" i="7"/>
  <c r="K973" i="7"/>
  <c r="K926" i="7"/>
  <c r="K840" i="7"/>
  <c r="K776" i="7"/>
  <c r="K984" i="7"/>
  <c r="K981" i="7"/>
  <c r="K920" i="7"/>
  <c r="K829" i="7"/>
  <c r="K771" i="7"/>
  <c r="K748" i="7"/>
  <c r="K888" i="7"/>
  <c r="K586" i="7"/>
  <c r="K497" i="7"/>
  <c r="K433" i="7"/>
  <c r="K555" i="7"/>
  <c r="K511" i="7"/>
  <c r="K488" i="7"/>
  <c r="K455" i="7"/>
  <c r="K414" i="7"/>
  <c r="K407" i="7"/>
  <c r="K382" i="7"/>
  <c r="K683" i="7"/>
  <c r="K675" i="7"/>
  <c r="K551" i="7"/>
  <c r="K454" i="7"/>
  <c r="K447" i="7"/>
  <c r="K392" i="7"/>
  <c r="K373" i="7"/>
  <c r="K271" i="7"/>
  <c r="K252" i="7"/>
  <c r="K121" i="7"/>
  <c r="K318" i="7"/>
  <c r="K224" i="7"/>
  <c r="K329" i="7"/>
  <c r="K105" i="7"/>
  <c r="K91" i="7"/>
  <c r="K62" i="7"/>
  <c r="K39" i="7"/>
  <c r="K31" i="7"/>
  <c r="K16" i="7"/>
  <c r="K12" i="7"/>
  <c r="K10" i="7"/>
  <c r="K1993" i="7"/>
  <c r="K1921" i="7"/>
  <c r="K1841" i="7"/>
  <c r="K1796" i="7"/>
  <c r="K1816" i="7"/>
  <c r="K1666" i="7"/>
  <c r="K1615" i="7"/>
  <c r="K1187" i="7"/>
  <c r="K1629" i="7"/>
  <c r="K1415" i="7"/>
  <c r="K1063" i="7"/>
  <c r="K764" i="7"/>
  <c r="K445" i="7"/>
  <c r="K752" i="7"/>
  <c r="K57" i="7"/>
  <c r="K262" i="7"/>
  <c r="K95" i="7"/>
  <c r="K1706" i="7"/>
  <c r="K1991" i="7"/>
  <c r="K470" i="7"/>
  <c r="K1008" i="7"/>
  <c r="K582" i="7"/>
  <c r="K307" i="7"/>
  <c r="K1863" i="7"/>
  <c r="K1387" i="7"/>
  <c r="K1379" i="7"/>
  <c r="K1384" i="7"/>
  <c r="K1360" i="7"/>
  <c r="K1497" i="7"/>
  <c r="K1484" i="7"/>
  <c r="K1462" i="7"/>
  <c r="K1314" i="7"/>
  <c r="K1281" i="7"/>
  <c r="K1270" i="7"/>
  <c r="K1220" i="7"/>
  <c r="K1204" i="7"/>
  <c r="K1353" i="7"/>
  <c r="K1074" i="7"/>
  <c r="K810" i="7"/>
  <c r="K951" i="7"/>
  <c r="K889" i="7"/>
  <c r="K880" i="7"/>
  <c r="K837" i="7"/>
  <c r="K750" i="7"/>
  <c r="K747" i="7"/>
  <c r="K964" i="7"/>
  <c r="K912" i="7"/>
  <c r="K856" i="7"/>
  <c r="K708" i="7"/>
  <c r="K700" i="7"/>
  <c r="K630" i="7"/>
  <c r="K606" i="7"/>
  <c r="K473" i="7"/>
  <c r="K446" i="7"/>
  <c r="K614" i="7"/>
  <c r="K514" i="7"/>
  <c r="K450" i="7"/>
  <c r="K734" i="7"/>
  <c r="K726" i="7"/>
  <c r="K633" i="7"/>
  <c r="K621" i="7"/>
  <c r="K553" i="7"/>
  <c r="K449" i="7"/>
  <c r="K381" i="7"/>
  <c r="K278" i="7"/>
  <c r="K251" i="7"/>
  <c r="K101" i="7"/>
  <c r="K293" i="7"/>
  <c r="K280" i="7"/>
  <c r="K125" i="7"/>
  <c r="K73" i="7"/>
  <c r="K64" i="7"/>
  <c r="K1855" i="7"/>
  <c r="K1292" i="7"/>
  <c r="K944" i="7"/>
  <c r="K301" i="7"/>
  <c r="K942" i="7"/>
  <c r="K234" i="7"/>
  <c r="K1470" i="7"/>
  <c r="K1475" i="7"/>
  <c r="K1284" i="7"/>
  <c r="K1269" i="7"/>
  <c r="K1253" i="7"/>
  <c r="K1241" i="7"/>
  <c r="K1219" i="7"/>
  <c r="K1318" i="7"/>
  <c r="K1302" i="7"/>
  <c r="K1235" i="7"/>
  <c r="K1223" i="7"/>
  <c r="K1058" i="7"/>
  <c r="K841" i="7"/>
  <c r="K809" i="7"/>
  <c r="K793" i="7"/>
  <c r="K921" i="7"/>
  <c r="K850" i="7"/>
  <c r="K629" i="7"/>
  <c r="K583" i="7"/>
  <c r="K564" i="7"/>
  <c r="K495" i="7"/>
  <c r="K740" i="7"/>
  <c r="K421" i="7"/>
  <c r="K714" i="7"/>
  <c r="K655" i="7"/>
  <c r="K632" i="7"/>
  <c r="K552" i="7"/>
  <c r="K406" i="7"/>
  <c r="K273" i="7"/>
  <c r="K258" i="7"/>
  <c r="K242" i="7"/>
  <c r="K44" i="7"/>
  <c r="K340" i="7"/>
  <c r="K197" i="7"/>
  <c r="K29" i="7"/>
  <c r="K260" i="7"/>
  <c r="K200" i="7"/>
  <c r="K142" i="7"/>
  <c r="K128" i="7"/>
  <c r="K32" i="7"/>
  <c r="K1643" i="7"/>
  <c r="K1198" i="7"/>
  <c r="K1089" i="7"/>
  <c r="K2103" i="7"/>
  <c r="K1943" i="7"/>
  <c r="K1851" i="7"/>
  <c r="K1800" i="7"/>
  <c r="K1807" i="7"/>
  <c r="K1804" i="7"/>
  <c r="K1645" i="7"/>
  <c r="K1756" i="7"/>
  <c r="K1625" i="7"/>
  <c r="K1523" i="7"/>
  <c r="K1783" i="7"/>
  <c r="K1451" i="7"/>
  <c r="K1443" i="7"/>
  <c r="K1435" i="7"/>
  <c r="K1427" i="7"/>
  <c r="K1419" i="7"/>
  <c r="K1411" i="7"/>
  <c r="K1507" i="7"/>
  <c r="K1365" i="7"/>
  <c r="K1069" i="7"/>
  <c r="K1121" i="7"/>
  <c r="K1085" i="7"/>
  <c r="K972" i="7"/>
  <c r="K930" i="7"/>
  <c r="K988" i="7"/>
  <c r="K938" i="7"/>
  <c r="K916" i="7"/>
  <c r="K744" i="7"/>
  <c r="K87" i="7"/>
  <c r="K170" i="7"/>
  <c r="K2050" i="7"/>
  <c r="K1919" i="7"/>
  <c r="K1899" i="7"/>
  <c r="K1794" i="7"/>
  <c r="K2099" i="7"/>
  <c r="K2051" i="7"/>
  <c r="K1986" i="7"/>
  <c r="K1792" i="7"/>
  <c r="K1748" i="7"/>
  <c r="K1690" i="7"/>
  <c r="K1842" i="7"/>
  <c r="K1631" i="7"/>
  <c r="K1382" i="7"/>
  <c r="K1730" i="7"/>
  <c r="K1563" i="7"/>
  <c r="K1383" i="7"/>
  <c r="K1177" i="7"/>
  <c r="K1438" i="7"/>
  <c r="K1381" i="7"/>
  <c r="K1077" i="7"/>
  <c r="K796" i="7"/>
  <c r="K546" i="7"/>
  <c r="K518" i="7"/>
  <c r="K367" i="7"/>
  <c r="K330" i="7"/>
  <c r="K543" i="7"/>
  <c r="K97" i="7"/>
  <c r="K66" i="7"/>
  <c r="K246" i="7"/>
  <c r="K26" i="7"/>
  <c r="K1714" i="7"/>
  <c r="K1538" i="7"/>
  <c r="K1891" i="7"/>
  <c r="K1000" i="7"/>
  <c r="K1630" i="7"/>
  <c r="K1423" i="7"/>
  <c r="K1573" i="7"/>
  <c r="K2060" i="7"/>
  <c r="K1911" i="7"/>
  <c r="K1739" i="7"/>
  <c r="K1734" i="7"/>
  <c r="K1518" i="7"/>
  <c r="K1479" i="7"/>
  <c r="K1471" i="7"/>
  <c r="K1483" i="7"/>
  <c r="K1155" i="7"/>
  <c r="K431" i="7"/>
  <c r="K1928" i="7"/>
  <c r="K2074" i="7"/>
  <c r="K1970" i="7"/>
  <c r="K1614" i="7"/>
  <c r="K1914" i="7"/>
  <c r="K1900" i="7"/>
  <c r="K1818" i="7"/>
  <c r="K1795" i="7"/>
  <c r="K282" i="7"/>
  <c r="K2094" i="7"/>
  <c r="K2082" i="7"/>
  <c r="K2066" i="7"/>
  <c r="K2042" i="7"/>
  <c r="K2031" i="7"/>
  <c r="K2006" i="7"/>
  <c r="K1835" i="7"/>
  <c r="K1747" i="7"/>
  <c r="K1642" i="7"/>
  <c r="K1671" i="7"/>
  <c r="K1920" i="7"/>
  <c r="K1390" i="7"/>
  <c r="K2058" i="7"/>
  <c r="K1791" i="7"/>
  <c r="K1962" i="7"/>
  <c r="K1908" i="7"/>
  <c r="K1703" i="7"/>
  <c r="K1695" i="7"/>
  <c r="K1638" i="7"/>
  <c r="K1622" i="7"/>
  <c r="K1574" i="7"/>
  <c r="K1127" i="7"/>
  <c r="K1119" i="7"/>
  <c r="K2107" i="7"/>
  <c r="K2059" i="7"/>
  <c r="K2010" i="7"/>
  <c r="K1946" i="7"/>
  <c r="K1990" i="7"/>
  <c r="K1878" i="7"/>
  <c r="K1547" i="7"/>
  <c r="K1454" i="7"/>
  <c r="K1654" i="7"/>
  <c r="K1526" i="7"/>
  <c r="K1759" i="7"/>
  <c r="K2093" i="7"/>
  <c r="K2065" i="7"/>
  <c r="K2041" i="7"/>
  <c r="K1837" i="7"/>
  <c r="K1880" i="7"/>
  <c r="K1548" i="7"/>
  <c r="K1788" i="7"/>
  <c r="K1768" i="7"/>
  <c r="K1552" i="7"/>
  <c r="K1736" i="7"/>
  <c r="K1660" i="7"/>
  <c r="K1604" i="7"/>
  <c r="K1520" i="7"/>
  <c r="K1206" i="7"/>
  <c r="K1151" i="7"/>
  <c r="K1310" i="7"/>
  <c r="K1293" i="7"/>
  <c r="K1164" i="7"/>
  <c r="K1100" i="7"/>
  <c r="K1064" i="7"/>
  <c r="K1097" i="7"/>
  <c r="K1045" i="7"/>
  <c r="K1021" i="7"/>
  <c r="K1018" i="7"/>
  <c r="K970" i="7"/>
  <c r="K954" i="7"/>
  <c r="K928" i="7"/>
  <c r="K832" i="7"/>
  <c r="K986" i="7"/>
  <c r="K904" i="7"/>
  <c r="K848" i="7"/>
  <c r="K979" i="7"/>
  <c r="K899" i="7"/>
  <c r="K887" i="7"/>
  <c r="K865" i="7"/>
  <c r="K827" i="7"/>
  <c r="K816" i="7"/>
  <c r="K799" i="7"/>
  <c r="K785" i="7"/>
  <c r="K767" i="7"/>
  <c r="K757" i="7"/>
  <c r="K584" i="7"/>
  <c r="K741" i="7"/>
  <c r="K697" i="7"/>
  <c r="K671" i="7"/>
  <c r="K659" i="7"/>
  <c r="K648" i="7"/>
  <c r="K539" i="7"/>
  <c r="K427" i="7"/>
  <c r="K588" i="7"/>
  <c r="K24" i="7"/>
  <c r="K1856" i="7"/>
  <c r="K1817" i="7"/>
  <c r="K1780" i="7"/>
  <c r="K2108" i="7"/>
  <c r="K2025" i="7"/>
  <c r="K2109" i="7"/>
  <c r="K2017" i="7"/>
  <c r="K1492" i="7"/>
  <c r="K1322" i="7"/>
  <c r="K1673" i="7"/>
  <c r="K1628" i="7"/>
  <c r="K1352" i="7"/>
  <c r="K1305" i="7"/>
  <c r="K1249" i="7"/>
  <c r="K1409" i="7"/>
  <c r="K1289" i="7"/>
  <c r="K1251" i="7"/>
  <c r="K1090" i="7"/>
  <c r="K1001" i="7"/>
  <c r="K933" i="7"/>
  <c r="K1137" i="7"/>
  <c r="K1002" i="7"/>
  <c r="K1176" i="7"/>
  <c r="K1160" i="7"/>
  <c r="K1060" i="7"/>
  <c r="K1007" i="7"/>
  <c r="K959" i="7"/>
  <c r="K825" i="7"/>
  <c r="K765" i="7"/>
  <c r="K715" i="7"/>
  <c r="K657" i="7"/>
  <c r="K616" i="7"/>
  <c r="K317" i="7"/>
  <c r="K716" i="7"/>
  <c r="K645" i="7"/>
  <c r="K561" i="7"/>
  <c r="K525" i="7"/>
  <c r="K369" i="7"/>
  <c r="K289" i="7"/>
  <c r="K209" i="7"/>
  <c r="K48" i="7"/>
  <c r="K155" i="7"/>
  <c r="K94" i="7"/>
  <c r="K269" i="7"/>
  <c r="K1652" i="7"/>
  <c r="K1290" i="7"/>
  <c r="K2001" i="7"/>
  <c r="K1749" i="7"/>
  <c r="K1417" i="7"/>
  <c r="K1343" i="7"/>
  <c r="K763" i="7"/>
  <c r="K517" i="7"/>
  <c r="K444" i="7"/>
  <c r="K410" i="7"/>
  <c r="K718" i="7"/>
  <c r="K288" i="7"/>
  <c r="K863" i="7"/>
  <c r="K47" i="7"/>
  <c r="K163" i="7"/>
  <c r="K1262" i="7"/>
  <c r="K691" i="7"/>
  <c r="K795" i="7"/>
  <c r="K1826" i="7"/>
  <c r="K2092" i="7"/>
  <c r="K2064" i="7"/>
  <c r="K2040" i="7"/>
  <c r="K1997" i="7"/>
  <c r="K1593" i="7"/>
  <c r="K1577" i="7"/>
  <c r="K1741" i="7"/>
  <c r="K1532" i="7"/>
  <c r="K1359" i="7"/>
  <c r="K1339" i="7"/>
  <c r="K1327" i="7"/>
  <c r="K1309" i="7"/>
  <c r="K1279" i="7"/>
  <c r="K1267" i="7"/>
  <c r="K1239" i="7"/>
  <c r="K1227" i="7"/>
  <c r="K1215" i="7"/>
  <c r="K1203" i="7"/>
  <c r="K1188" i="7"/>
  <c r="K1146" i="7"/>
  <c r="K1142" i="7"/>
  <c r="K1030" i="7"/>
  <c r="K1356" i="7"/>
  <c r="K760" i="7"/>
  <c r="K997" i="7"/>
  <c r="K963" i="7"/>
  <c r="K945" i="7"/>
  <c r="K911" i="7"/>
  <c r="K886" i="7"/>
  <c r="K815" i="7"/>
  <c r="K784" i="7"/>
  <c r="K696" i="7"/>
  <c r="K647" i="7"/>
  <c r="K637" i="7"/>
  <c r="K391" i="7"/>
  <c r="K109" i="7"/>
  <c r="K1893" i="7"/>
  <c r="K1672" i="7"/>
  <c r="K1581" i="7"/>
  <c r="K1342" i="7"/>
  <c r="K1323" i="7"/>
  <c r="K1291" i="7"/>
  <c r="K1197" i="7"/>
  <c r="K1612" i="7"/>
  <c r="K1517" i="7"/>
  <c r="K1261" i="7"/>
  <c r="K1076" i="7"/>
  <c r="K975" i="7"/>
  <c r="K813" i="7"/>
  <c r="K1130" i="7"/>
  <c r="K1078" i="7"/>
  <c r="K1036" i="7"/>
  <c r="K1003" i="7"/>
  <c r="K779" i="7"/>
  <c r="K755" i="7"/>
  <c r="K644" i="7"/>
  <c r="K597" i="7"/>
  <c r="K491" i="7"/>
  <c r="K467" i="7"/>
  <c r="K735" i="7"/>
  <c r="K693" i="7"/>
  <c r="K617" i="7"/>
  <c r="K501" i="7"/>
  <c r="K477" i="7"/>
  <c r="K430" i="7"/>
  <c r="K396" i="7"/>
  <c r="K346" i="7"/>
  <c r="K753" i="7"/>
  <c r="K717" i="7"/>
  <c r="K694" i="7"/>
  <c r="K571" i="7"/>
  <c r="K544" i="7"/>
  <c r="K169" i="7"/>
  <c r="K129" i="7"/>
  <c r="K34" i="7"/>
  <c r="K1324" i="7"/>
  <c r="K2101" i="7"/>
  <c r="K1505" i="7"/>
  <c r="K1929" i="7"/>
  <c r="K685" i="7"/>
  <c r="K737" i="7"/>
  <c r="K82" i="7"/>
  <c r="K1380" i="7"/>
  <c r="K1200" i="7"/>
  <c r="K754" i="7"/>
  <c r="K624" i="7"/>
  <c r="K208" i="7"/>
  <c r="K812" i="7"/>
  <c r="K388" i="7"/>
  <c r="K2038" i="7"/>
  <c r="K1821" i="7"/>
  <c r="K1648" i="7"/>
  <c r="K1636" i="7"/>
  <c r="K1620" i="7"/>
  <c r="K1585" i="7"/>
  <c r="K1361" i="7"/>
  <c r="K1371" i="7"/>
  <c r="K1313" i="7"/>
  <c r="K1192" i="7"/>
  <c r="K1093" i="7"/>
  <c r="K1041" i="7"/>
  <c r="K1326" i="7"/>
  <c r="K1295" i="7"/>
  <c r="K1266" i="7"/>
  <c r="K1238" i="7"/>
  <c r="K1226" i="7"/>
  <c r="K1112" i="7"/>
  <c r="K1102" i="7"/>
  <c r="K1080" i="7"/>
  <c r="K1066" i="7"/>
  <c r="K1052" i="7"/>
  <c r="K1038" i="7"/>
  <c r="K1258" i="7"/>
  <c r="K1123" i="7"/>
  <c r="K1073" i="7"/>
  <c r="K1022" i="7"/>
  <c r="K1016" i="7"/>
  <c r="K1012" i="7"/>
  <c r="K788" i="7"/>
  <c r="K772" i="7"/>
  <c r="K885" i="7"/>
  <c r="K867" i="7"/>
  <c r="K769" i="7"/>
  <c r="K739" i="7"/>
  <c r="K729" i="7"/>
  <c r="K719" i="7"/>
  <c r="K695" i="7"/>
  <c r="K636" i="7"/>
  <c r="K331" i="7"/>
  <c r="K323" i="7"/>
  <c r="K335" i="7"/>
  <c r="K327" i="7"/>
  <c r="K176" i="7"/>
  <c r="K103" i="7"/>
  <c r="K1992" i="7"/>
  <c r="K2100" i="7"/>
  <c r="K1884" i="7"/>
  <c r="K1797" i="7"/>
  <c r="K1460" i="7"/>
  <c r="K1568" i="7"/>
  <c r="K1277" i="7"/>
  <c r="K1761" i="7"/>
  <c r="K1408" i="7"/>
  <c r="K1425" i="7"/>
  <c r="K1350" i="7"/>
  <c r="K1199" i="7"/>
  <c r="K862" i="7"/>
  <c r="K1162" i="7"/>
  <c r="K1028" i="7"/>
  <c r="K957" i="7"/>
  <c r="K1170" i="7"/>
  <c r="K1050" i="7"/>
  <c r="K999" i="7"/>
  <c r="K935" i="7"/>
  <c r="K909" i="7"/>
  <c r="K861" i="7"/>
  <c r="K811" i="7"/>
  <c r="K797" i="7"/>
  <c r="K751" i="7"/>
  <c r="K692" i="7"/>
  <c r="K573" i="7"/>
  <c r="K532" i="7"/>
  <c r="K395" i="7"/>
  <c r="K515" i="7"/>
  <c r="K368" i="7"/>
  <c r="K727" i="7"/>
  <c r="K595" i="7"/>
  <c r="K516" i="7"/>
  <c r="K469" i="7"/>
  <c r="K798" i="7"/>
  <c r="K19" i="7"/>
  <c r="K245" i="7"/>
  <c r="K232" i="7"/>
  <c r="K165" i="7"/>
  <c r="K21" i="7"/>
  <c r="K233" i="7"/>
  <c r="K130" i="7"/>
  <c r="K113" i="7"/>
  <c r="K1857" i="7"/>
  <c r="K1684" i="7"/>
  <c r="K1048" i="7"/>
  <c r="K1132" i="7"/>
  <c r="K2049" i="7"/>
  <c r="K1110" i="7"/>
  <c r="K826" i="7"/>
  <c r="K596" i="7"/>
  <c r="K545" i="7"/>
  <c r="K376" i="7"/>
  <c r="K996" i="7"/>
  <c r="K244" i="7"/>
  <c r="K114" i="7"/>
  <c r="K360" i="7"/>
  <c r="K2033" i="7"/>
  <c r="K1848" i="7"/>
  <c r="K1824" i="7"/>
  <c r="K1872" i="7"/>
  <c r="K1845" i="7"/>
  <c r="K1772" i="7"/>
  <c r="K1633" i="7"/>
  <c r="K1597" i="7"/>
  <c r="K1776" i="7"/>
  <c r="K1744" i="7"/>
  <c r="K1560" i="7"/>
  <c r="K1785" i="7"/>
  <c r="K1753" i="7"/>
  <c r="K1385" i="7"/>
  <c r="K1377" i="7"/>
  <c r="K1404" i="7"/>
  <c r="K1375" i="7"/>
  <c r="K1468" i="7"/>
  <c r="K1456" i="7"/>
  <c r="K1370" i="7"/>
  <c r="K1173" i="7"/>
  <c r="K1311" i="7"/>
  <c r="K1294" i="7"/>
  <c r="K1265" i="7"/>
  <c r="K1237" i="7"/>
  <c r="K1225" i="7"/>
  <c r="K1190" i="7"/>
  <c r="K1140" i="7"/>
  <c r="K1358" i="7"/>
  <c r="K1354" i="7"/>
  <c r="K1210" i="7"/>
  <c r="K1125" i="7"/>
  <c r="K1117" i="7"/>
  <c r="K1057" i="7"/>
  <c r="K968" i="7"/>
  <c r="K961" i="7"/>
  <c r="K947" i="7"/>
  <c r="K913" i="7"/>
  <c r="K866" i="7"/>
  <c r="K845" i="7"/>
  <c r="K817" i="7"/>
  <c r="K800" i="7"/>
  <c r="K563" i="7"/>
  <c r="K535" i="7"/>
  <c r="K687" i="7"/>
  <c r="K660" i="7"/>
  <c r="K649" i="7"/>
  <c r="K592" i="7"/>
  <c r="K576" i="7"/>
  <c r="K157" i="7"/>
  <c r="K136" i="7"/>
  <c r="K2073" i="7"/>
  <c r="K2048" i="7"/>
  <c r="K1865" i="7"/>
  <c r="K1793" i="7"/>
  <c r="K1528" i="7"/>
  <c r="K1351" i="7"/>
  <c r="K1516" i="7"/>
  <c r="K1263" i="7"/>
  <c r="K1569" i="7"/>
  <c r="K1306" i="7"/>
  <c r="K1321" i="7"/>
  <c r="K1213" i="7"/>
  <c r="K1178" i="7"/>
  <c r="K1158" i="7"/>
  <c r="K943" i="7"/>
  <c r="K1049" i="7"/>
  <c r="K1138" i="7"/>
  <c r="K1108" i="7"/>
  <c r="K1026" i="7"/>
  <c r="K941" i="7"/>
  <c r="K625" i="7"/>
  <c r="K560" i="7"/>
  <c r="K766" i="7"/>
  <c r="K580" i="7"/>
  <c r="K570" i="7"/>
  <c r="K492" i="7"/>
  <c r="K646" i="7"/>
  <c r="K623" i="7"/>
  <c r="K493" i="7"/>
  <c r="K375" i="7"/>
  <c r="K231" i="7"/>
  <c r="K154" i="7"/>
  <c r="K115" i="7"/>
  <c r="K215" i="7"/>
  <c r="K116" i="7"/>
  <c r="K7" i="7"/>
  <c r="K287" i="7"/>
  <c r="K55" i="7"/>
  <c r="K1580" i="7"/>
  <c r="K1337" i="7"/>
  <c r="K1062" i="7"/>
  <c r="K1349" i="7"/>
  <c r="K531" i="7"/>
  <c r="K897" i="7"/>
  <c r="K615" i="7"/>
  <c r="K183" i="7"/>
  <c r="K56" i="7"/>
  <c r="K167" i="7"/>
  <c r="K153" i="7"/>
  <c r="K96" i="7"/>
  <c r="K354" i="7"/>
  <c r="K1079" i="7"/>
  <c r="K843" i="7"/>
  <c r="K1844" i="7"/>
</calcChain>
</file>

<file path=xl/sharedStrings.xml><?xml version="1.0" encoding="utf-8"?>
<sst xmlns="http://schemas.openxmlformats.org/spreadsheetml/2006/main" count="5925" uniqueCount="2133">
  <si>
    <t>Exercício</t>
  </si>
  <si>
    <t>Soma de VALOR</t>
  </si>
  <si>
    <t>Rótulos de Coluna</t>
  </si>
  <si>
    <t>Rótulos de Linha</t>
  </si>
  <si>
    <t>300000 - PROVISÃO MATEMÁTICA DOS BENEFÍCIOS CONCEDIDOS</t>
  </si>
  <si>
    <t>400000 - PROVISÃO MATEMÁTICA DOS BENEFÍCIOS A CONCEDER :</t>
  </si>
  <si>
    <t>500000 - ATIVOS GARANTIDORES DOS COMPROMISSOS DO PLANO DE BENEFÍCIOS</t>
  </si>
  <si>
    <t>ABADIA DE GOIÁS - GO</t>
  </si>
  <si>
    <t>ABADIÂNIA - GO</t>
  </si>
  <si>
    <t>ABAETETUBA - PA</t>
  </si>
  <si>
    <t>ABREULÂNDIA - TO</t>
  </si>
  <si>
    <t>AÇAILÂNDIA - MA</t>
  </si>
  <si>
    <t>ACOPIARA - CE</t>
  </si>
  <si>
    <t>ACREÚNA - GO</t>
  </si>
  <si>
    <t>ADRIANÓPOLIS - PR</t>
  </si>
  <si>
    <t>AFOGADOS DA INGAZEIRA - PE</t>
  </si>
  <si>
    <t>AFRÂNIO - PE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</si>
  <si>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</si>
  <si>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</si>
  <si>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</si>
  <si>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</si>
  <si>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</si>
  <si>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</si>
  <si>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</si>
  <si>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</si>
  <si>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</si>
  <si>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</si>
  <si>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</si>
  <si>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</si>
  <si>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</si>
  <si>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</si>
  <si>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</si>
  <si>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ALAGOA - MG</t>
  </si>
  <si>
    <t>ALAGOA NOVA - PB</t>
  </si>
  <si>
    <t>ALAGOINHA - PB</t>
  </si>
  <si>
    <t>ALAGOINHA - PE</t>
  </si>
  <si>
    <t>ALDEIAS ALTAS - MA</t>
  </si>
  <si>
    <t>ALECRIM - RS</t>
  </si>
  <si>
    <t>ALEGRETE - RS</t>
  </si>
  <si>
    <t>ALEGRIA - RS</t>
  </si>
  <si>
    <t>ALÉM PARAÍBA - MG</t>
  </si>
  <si>
    <t>ALEXANDRIA - RN</t>
  </si>
  <si>
    <t>ALEXÂNIA - GO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</si>
  <si>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</si>
  <si>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</si>
  <si>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</si>
  <si>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</si>
  <si>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</si>
  <si>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</si>
  <si>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</si>
  <si>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DO PARANÁ - PR</t>
  </si>
  <si>
    <t>ALTINHO - PE</t>
  </si>
  <si>
    <t>ALTINÓPOLIS - SP</t>
  </si>
  <si>
    <t>ALTO ALEGRE - RS</t>
  </si>
  <si>
    <t>ALTO ARAGUAIA - MT</t>
  </si>
  <si>
    <t>ALTO FELIZ - RS</t>
  </si>
  <si>
    <t>ALTO PARAÍSO DE GOIÁS - GO</t>
  </si>
  <si>
    <t>ALTO PARANÁ - PR</t>
  </si>
  <si>
    <t>ALTÔNIA - PR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</si>
  <si>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</si>
  <si>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</si>
  <si>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</si>
  <si>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</si>
  <si>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</si>
  <si>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</si>
  <si>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</si>
  <si>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</si>
  <si>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AMERICANA - SP</t>
  </si>
  <si>
    <t>AMETISTA DO SUL - RS</t>
  </si>
  <si>
    <t>ANANINDEUA - PA</t>
  </si>
  <si>
    <t>ANÁPOLIS - GO</t>
  </si>
  <si>
    <t>ANCHIETA - ES</t>
  </si>
  <si>
    <t>ANDIRÁ - PR</t>
  </si>
  <si>
    <t>ANDRADAS - MG</t>
  </si>
  <si>
    <t>ANGÉLICA - MS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</si>
  <si>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</si>
  <si>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</si>
  <si>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</si>
  <si>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</si>
  <si>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</si>
  <si>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</si>
  <si>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</si>
  <si>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</si>
  <si>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</si>
  <si>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</si>
  <si>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JOÃO - MS</t>
  </si>
  <si>
    <t>ANTÔNIO PRADO - RS</t>
  </si>
  <si>
    <t>APARECIDA DE GOIÂNIA - GO</t>
  </si>
  <si>
    <t>APARECIDA DO RIO DOCE - GO</t>
  </si>
  <si>
    <t>APARECIDA DO TABOADO - MS</t>
  </si>
  <si>
    <t>APERIBÉ - RJ</t>
  </si>
  <si>
    <t>APIACÁS - MT</t>
  </si>
  <si>
    <t>AQUIDAUANA - MS</t>
  </si>
  <si>
    <t>ARACAJU - SE</t>
  </si>
  <si>
    <t>ARAÇARIGUAMA - SP</t>
  </si>
  <si>
    <t>ARACATI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</si>
  <si>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</si>
  <si>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</si>
  <si>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</si>
  <si>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</si>
  <si>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</si>
  <si>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</si>
  <si>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</si>
  <si>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</si>
  <si>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</si>
  <si>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</si>
  <si>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</si>
  <si>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</si>
  <si>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</si>
  <si>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</si>
  <si>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</si>
  <si>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</si>
  <si>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</si>
  <si>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</si>
  <si>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ARARAS - SP</t>
  </si>
  <si>
    <t>ARARIPE - CE</t>
  </si>
  <si>
    <t>ARARIPINA - PE</t>
  </si>
  <si>
    <t>ARATIBA - RS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</si>
  <si>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</si>
  <si>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</si>
  <si>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</si>
  <si>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</si>
  <si>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</si>
  <si>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</si>
  <si>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</si>
  <si>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</si>
  <si>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</si>
  <si>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</si>
  <si>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</si>
  <si>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</si>
  <si>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</si>
  <si>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</si>
  <si>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</si>
  <si>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</si>
  <si>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</si>
  <si>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</si>
  <si>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</si>
  <si>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</si>
  <si>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</si>
  <si>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</si>
  <si>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</si>
  <si>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</si>
  <si>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</si>
  <si>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</si>
  <si>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</si>
  <si>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</si>
  <si>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</si>
  <si>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</si>
  <si>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</si>
  <si>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</si>
  <si>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</si>
  <si>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BANDEIRA - MG</t>
  </si>
  <si>
    <t>BARÃO - RS</t>
  </si>
  <si>
    <t>BARÃO DE MELGAÇO - MT</t>
  </si>
  <si>
    <t>BARÃO DO TRIUNFO - RS</t>
  </si>
  <si>
    <t>BARBACENA - MG</t>
  </si>
  <si>
    <t>BARRA DE GUABIRABA - PE</t>
  </si>
  <si>
    <t>BARRA DE SÃO FRANCISCO - ES</t>
  </si>
  <si>
    <t>BARRA DO BUGRES - MT</t>
  </si>
  <si>
    <t>BARRA DO GARÇAS - MT</t>
  </si>
  <si>
    <t>BARRA DO RIO AZUL - RS</t>
  </si>
  <si>
    <t>BARRA FUNDA - RS</t>
  </si>
  <si>
    <t>BARRA MANSA - RJ</t>
  </si>
  <si>
    <t>BARRA VELHA - SC</t>
  </si>
  <si>
    <t>BARRACÃO - PR</t>
  </si>
  <si>
    <t>BARRETOS - SP</t>
  </si>
  <si>
    <t>BARRO ALTO - GO</t>
  </si>
  <si>
    <t>BARROS CASSAL - RS</t>
  </si>
  <si>
    <t>BARUERI - SP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</si>
  <si>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</si>
  <si>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</si>
  <si>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</si>
  <si>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</si>
  <si>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</si>
  <si>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</si>
  <si>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PA</t>
  </si>
  <si>
    <t>BELÉM - PB</t>
  </si>
  <si>
    <t>BELÉM DE SÃO FRANCISCO - PE</t>
  </si>
  <si>
    <t>BELFORD ROXO - RJ</t>
  </si>
  <si>
    <t>BELO HORIZONTE - MG</t>
  </si>
  <si>
    <t>BELO MONTE - AL</t>
  </si>
  <si>
    <t>BERTIOGA - SP</t>
  </si>
  <si>
    <t>BERTOLÍNIA - PI</t>
  </si>
  <si>
    <t>BETÂNIA - PE</t>
  </si>
  <si>
    <t>BETIM - MG</t>
  </si>
  <si>
    <t>BEZERROS - PE</t>
  </si>
  <si>
    <t>BIGUAÇU - SC</t>
  </si>
  <si>
    <t>BILAC - SP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</si>
  <si>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</si>
  <si>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</si>
  <si>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</si>
  <si>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</si>
  <si>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</si>
  <si>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</si>
  <si>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</si>
  <si>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</si>
  <si>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VISTA - PB</t>
  </si>
  <si>
    <t>BOA VISTA - RR</t>
  </si>
  <si>
    <t>BOA VISTA DAS MISSÕES - RS</t>
  </si>
  <si>
    <t>BOA VISTA DO BURICÁ - RS</t>
  </si>
  <si>
    <t>BOA VISTA DO SUL - RS</t>
  </si>
  <si>
    <t>BOCAIÚVA - MG</t>
  </si>
  <si>
    <t>BODOQUENA - MS</t>
  </si>
  <si>
    <t>BOM CONSELHO - PE</t>
  </si>
  <si>
    <t>BOM DESPACHO - MG</t>
  </si>
  <si>
    <t>BOM JARDIM - PE</t>
  </si>
  <si>
    <t>BOM JARDIM - RJ</t>
  </si>
  <si>
    <t>BOM JARDIM DE GOIÁS - GO</t>
  </si>
  <si>
    <t>BOM JESUS - PI</t>
  </si>
  <si>
    <t>BOM JESUS DA PENHA - MG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</si>
  <si>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</si>
  <si>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</si>
  <si>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</si>
  <si>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</si>
  <si>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</si>
  <si>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</si>
  <si>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</si>
  <si>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</si>
  <si>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</si>
  <si>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</si>
  <si>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</si>
  <si>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</si>
  <si>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</si>
  <si>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</si>
  <si>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</si>
  <si>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</si>
  <si>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BRASILEIRA - PI</t>
  </si>
  <si>
    <t>BRASÍLIA DE MINAS - MG</t>
  </si>
  <si>
    <t>BRASÓPOLIS - MG</t>
  </si>
  <si>
    <t>BREJÃO - PE</t>
  </si>
  <si>
    <t>BREJINHO - PE</t>
  </si>
  <si>
    <t>BREJO DO CRUZ - PB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</si>
  <si>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</si>
  <si>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</si>
  <si>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</si>
  <si>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</si>
  <si>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</si>
  <si>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</si>
  <si>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</si>
  <si>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</si>
  <si>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</si>
  <si>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</si>
  <si>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</si>
  <si>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</si>
  <si>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</si>
  <si>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</si>
  <si>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</si>
  <si>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</si>
  <si>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</si>
  <si>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</si>
  <si>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</si>
  <si>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</si>
  <si>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</si>
  <si>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</si>
  <si>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</si>
  <si>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</si>
  <si>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</si>
  <si>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</si>
  <si>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</si>
  <si>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SUL - RS</t>
  </si>
  <si>
    <t>CACHOEIRA DOURADA - GO</t>
  </si>
  <si>
    <t>CACHOEIRA DOURADA - MG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</si>
  <si>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</si>
  <si>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</si>
  <si>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</si>
  <si>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</si>
  <si>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</si>
  <si>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</si>
  <si>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</si>
  <si>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</si>
  <si>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</si>
  <si>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</si>
  <si>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</si>
  <si>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</si>
  <si>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</si>
  <si>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</si>
  <si>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</si>
  <si>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</si>
  <si>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CAJAZEIRAS DO PIAUÍ - PI</t>
  </si>
  <si>
    <t>CAJUEIRO DA PRAIA - PI</t>
  </si>
  <si>
    <t>CALÇADO - PE</t>
  </si>
  <si>
    <t>CALDAS NOVAS - GO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</si>
  <si>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</si>
  <si>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</si>
  <si>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</si>
  <si>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</si>
  <si>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</si>
  <si>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</si>
  <si>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</si>
  <si>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</si>
  <si>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</si>
  <si>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</si>
  <si>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</si>
  <si>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</si>
  <si>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</si>
  <si>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</si>
  <si>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</si>
  <si>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</si>
  <si>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</si>
  <si>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</si>
  <si>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</si>
  <si>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</si>
  <si>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</si>
  <si>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</si>
  <si>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</si>
  <si>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</si>
  <si>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</si>
  <si>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</si>
  <si>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MOURÃO - PR</t>
  </si>
  <si>
    <t>CAMPO NOVO DE RONDÔNIA - RO</t>
  </si>
  <si>
    <t>CAMPO NOVO DO PARECIS - MT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</si>
  <si>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</si>
  <si>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</si>
  <si>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</si>
  <si>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</si>
  <si>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</si>
  <si>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</si>
  <si>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CAMUTANGA - PE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</si>
  <si>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</si>
  <si>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</si>
  <si>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</si>
  <si>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</si>
  <si>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</si>
  <si>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</si>
  <si>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</si>
  <si>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</si>
  <si>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</si>
  <si>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CANOAS - RS</t>
  </si>
  <si>
    <t>CANTAGALO - PR</t>
  </si>
  <si>
    <t>CANTAGALO - RJ</t>
  </si>
  <si>
    <t>CAPÃO DA CANOA - RS</t>
  </si>
  <si>
    <t>CAPARAÓ - MG</t>
  </si>
  <si>
    <t>CAPELA DE SANTANA - RS</t>
  </si>
  <si>
    <t>CAPINÓPOLIS - MG</t>
  </si>
  <si>
    <t>CAPITÃO ENÉAS - MG</t>
  </si>
  <si>
    <t>CAPIVARI - SP</t>
  </si>
  <si>
    <t>CAPOEIRAS - PE</t>
  </si>
  <si>
    <t>CARAÁ - RS</t>
  </si>
  <si>
    <t>CARAGUATATUBA - SP</t>
  </si>
  <si>
    <t>CARANDAÍ - MG</t>
  </si>
  <si>
    <t>CARANGOLA - MG</t>
  </si>
  <si>
    <t>CARAZINHO - RS</t>
  </si>
  <si>
    <t>CARBONITA - MG</t>
  </si>
  <si>
    <t>CARDOSO - SP</t>
  </si>
  <si>
    <t>CARDOSO MOREIRA - RJ</t>
  </si>
  <si>
    <t>CARIACICA - ES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</si>
  <si>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</si>
  <si>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</si>
  <si>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</si>
  <si>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</si>
  <si>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</si>
  <si>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</si>
  <si>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</si>
  <si>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</si>
  <si>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CARNAUBEIRA DA PENHA - PE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</si>
  <si>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</si>
  <si>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</si>
  <si>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</si>
  <si>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</si>
  <si>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</si>
  <si>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</si>
  <si>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</si>
  <si>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</si>
  <si>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</si>
  <si>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</si>
  <si>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</si>
  <si>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</si>
  <si>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</si>
  <si>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CATALÃO - GO</t>
  </si>
  <si>
    <t>CATANDUVA - SP</t>
  </si>
  <si>
    <t>CATANDUVAS - PR</t>
  </si>
  <si>
    <t>CAUCAIA - CE</t>
  </si>
  <si>
    <t>CAXAMBU - MG</t>
  </si>
  <si>
    <t>CAXIAS DO SUL - RS</t>
  </si>
  <si>
    <t>CAXINGÓ - PI</t>
  </si>
  <si>
    <t>CEDRO - PE</t>
  </si>
  <si>
    <t>CERES - GO</t>
  </si>
  <si>
    <t>CERQUEIRA CÉSAR - SP</t>
  </si>
  <si>
    <t>CERQUILHO - SP</t>
  </si>
  <si>
    <t>CERRITO - RS</t>
  </si>
  <si>
    <t>CERRO AZUL - PR</t>
  </si>
  <si>
    <t>CERRO GRANDE - RS</t>
  </si>
  <si>
    <t>CERRO GRANDE DO SUL - RS</t>
  </si>
  <si>
    <t>CERRO LARGO - RS</t>
  </si>
  <si>
    <t>CEZARINA - GO</t>
  </si>
  <si>
    <t>CHÃ GRANDE - PE</t>
  </si>
  <si>
    <t>CHAPADA - RS</t>
  </si>
  <si>
    <t>CHAPADA DOS GUIMARÃES - MT</t>
  </si>
  <si>
    <t>CHAPADA GAÚCHA - MG</t>
  </si>
  <si>
    <t>CHAPADÃO DO CÉU - GO</t>
  </si>
  <si>
    <t>CHAPADÃO DO SUL - MS</t>
  </si>
  <si>
    <t>CHAPECÓ - SC</t>
  </si>
  <si>
    <t>CHARQUEADAS - RS</t>
  </si>
  <si>
    <t>CIANORTE - PR</t>
  </si>
  <si>
    <t>CIDADE OCIDENTAL - GO</t>
  </si>
  <si>
    <t>CIDREIRA - RS</t>
  </si>
  <si>
    <t>CIRÍACO - RS</t>
  </si>
  <si>
    <t>CLÁUDIA - MT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</si>
  <si>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</si>
  <si>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</si>
  <si>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</si>
  <si>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</si>
  <si>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</si>
  <si>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</si>
  <si>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</si>
  <si>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</si>
  <si>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</si>
  <si>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</si>
  <si>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</si>
  <si>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</si>
  <si>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</si>
  <si>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</si>
  <si>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</si>
  <si>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</si>
  <si>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</si>
  <si>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</si>
  <si>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</si>
  <si>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</si>
  <si>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</si>
  <si>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</si>
  <si>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</si>
  <si>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</si>
  <si>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</si>
  <si>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</si>
  <si>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</si>
  <si>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</si>
  <si>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</si>
  <si>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COQUEIROS DO SUL - RS</t>
  </si>
  <si>
    <t>CORAÇÃO DE JESUS - MG</t>
  </si>
  <si>
    <t>CORBÉLIA - PR</t>
  </si>
  <si>
    <t>CORDEIRO - RJ</t>
  </si>
  <si>
    <t>COROMANDEL - MG</t>
  </si>
  <si>
    <t>CORONEL BARROS - RS</t>
  </si>
  <si>
    <t>CORONEL BICACO - RS</t>
  </si>
  <si>
    <t>CORONEL FABRICIANO - MG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</si>
  <si>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</si>
  <si>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</si>
  <si>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</si>
  <si>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</si>
  <si>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</si>
  <si>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</si>
  <si>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</si>
  <si>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</si>
  <si>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</si>
  <si>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</si>
  <si>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</si>
  <si>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</si>
  <si>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</si>
  <si>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</si>
  <si>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</si>
  <si>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</si>
  <si>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</si>
  <si>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</si>
  <si>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</si>
  <si>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</si>
  <si>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</si>
  <si>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</si>
  <si>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</si>
  <si>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</si>
  <si>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</si>
  <si>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 - CE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</si>
  <si>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</si>
  <si>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</si>
  <si>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</si>
  <si>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</si>
  <si>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</si>
  <si>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</si>
  <si>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CUMARI - GO</t>
  </si>
  <si>
    <t>CUMARU - PE</t>
  </si>
  <si>
    <t>CURITIBA - PR</t>
  </si>
  <si>
    <t>CURITIBANOS - SC</t>
  </si>
  <si>
    <t>CURIÚVA - PR</t>
  </si>
  <si>
    <t>CURVELÂNDIA - MT</t>
  </si>
  <si>
    <t>CUSTÓDIA - PE</t>
  </si>
  <si>
    <t>DAMIANÓPOLIS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</si>
  <si>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</si>
  <si>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</si>
  <si>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</si>
  <si>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</si>
  <si>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</si>
  <si>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</si>
  <si>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</si>
  <si>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</si>
  <si>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</si>
  <si>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</si>
  <si>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</si>
  <si>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</si>
  <si>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</si>
  <si>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</si>
  <si>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</si>
  <si>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</si>
  <si>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</si>
  <si>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</si>
  <si>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PEDRITO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</si>
  <si>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</si>
  <si>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</si>
  <si>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</si>
  <si>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</si>
  <si>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</si>
  <si>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</si>
  <si>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</si>
  <si>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</si>
  <si>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</si>
  <si>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</si>
  <si>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</si>
  <si>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</si>
  <si>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</si>
  <si>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</si>
  <si>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</si>
  <si>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</si>
  <si>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</si>
  <si>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</si>
  <si>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</si>
  <si>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</si>
  <si>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</si>
  <si>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ENCRUZILHADA DO SUL - RS</t>
  </si>
  <si>
    <t>ENGENHEIRO CALDAS - MG</t>
  </si>
  <si>
    <t>ENGENHEIRO COELHO - SP</t>
  </si>
  <si>
    <t>ENGENHO VELHO - RS</t>
  </si>
  <si>
    <t>ENTRE-IJUÍS - RS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</si>
  <si>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</si>
  <si>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</si>
  <si>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</si>
  <si>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</si>
  <si>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</si>
  <si>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</si>
  <si>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</si>
  <si>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</si>
  <si>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</si>
  <si>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</si>
  <si>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</si>
  <si>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</si>
  <si>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</si>
  <si>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</si>
  <si>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</si>
  <si>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</si>
  <si>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</si>
  <si>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</si>
  <si>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</si>
  <si>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</si>
  <si>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</si>
  <si>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</si>
  <si>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</si>
  <si>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</si>
  <si>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</si>
  <si>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</si>
  <si>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</si>
  <si>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</si>
  <si>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</si>
  <si>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</si>
  <si>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</si>
  <si>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</si>
  <si>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</si>
  <si>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</si>
  <si>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</si>
  <si>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</si>
  <si>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</si>
  <si>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</si>
  <si>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</si>
  <si>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FIRMINÓPOLIS - GO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</si>
  <si>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</si>
  <si>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</si>
  <si>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</si>
  <si>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</si>
  <si>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</si>
  <si>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</si>
  <si>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</si>
  <si>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PEIXOTO - RS</t>
  </si>
  <si>
    <t>FLORIANÓPOLIS - SC</t>
  </si>
  <si>
    <t>FLÓRIDA - PR</t>
  </si>
  <si>
    <t>FORMIGA - MG</t>
  </si>
  <si>
    <t>FORMIGUEIRO - RS</t>
  </si>
  <si>
    <t>FORMOSA - GO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</si>
  <si>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</si>
  <si>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</si>
  <si>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</si>
  <si>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</si>
  <si>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</si>
  <si>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</si>
  <si>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</si>
  <si>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</si>
  <si>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</si>
  <si>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</si>
  <si>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</si>
  <si>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</si>
  <si>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</si>
  <si>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</si>
  <si>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</si>
  <si>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</si>
  <si>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</si>
  <si>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</si>
  <si>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</si>
  <si>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</si>
  <si>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</si>
  <si>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</si>
  <si>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</si>
  <si>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</si>
  <si>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</si>
  <si>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</si>
  <si>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</si>
  <si>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</si>
  <si>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</si>
  <si>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GIRUÁ - RS</t>
  </si>
  <si>
    <t>GODOY MOREIRA - PR</t>
  </si>
  <si>
    <t>GOIANDIRA - GO</t>
  </si>
  <si>
    <t>GOIANÉSIA - GO</t>
  </si>
  <si>
    <t>GOIÂNIA - GO</t>
  </si>
  <si>
    <t>GOIANIRA - GO</t>
  </si>
  <si>
    <t>GOUVELÂNDIA - GO</t>
  </si>
  <si>
    <t>GOVERNADOR JORGE TEIXEIRA - RO</t>
  </si>
  <si>
    <t>GOVERNADOR VALADARES - MG</t>
  </si>
  <si>
    <t>GOVERNO DO DISTRITO FEDERAL - 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</si>
  <si>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</si>
  <si>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</si>
  <si>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</si>
  <si>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</si>
  <si>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</si>
  <si>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</si>
  <si>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</si>
  <si>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</si>
  <si>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</si>
  <si>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</si>
  <si>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</si>
  <si>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</si>
  <si>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</si>
  <si>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</si>
  <si>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</si>
  <si>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</si>
  <si>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</si>
  <si>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</si>
  <si>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</si>
  <si>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PIAUÍ - PI</t>
  </si>
  <si>
    <t>GOVERNO DO ESTADO DO RIO DE JANEIRO - RJ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</si>
  <si>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</si>
  <si>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</si>
  <si>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</si>
  <si>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</si>
  <si>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</si>
  <si>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</si>
  <si>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</si>
  <si>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</si>
  <si>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</si>
  <si>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</si>
  <si>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</si>
  <si>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</si>
  <si>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</si>
  <si>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</si>
  <si>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</si>
  <si>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</si>
  <si>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</si>
  <si>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</si>
  <si>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</si>
  <si>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</si>
  <si>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</si>
  <si>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</si>
  <si>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</si>
  <si>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</si>
  <si>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</si>
  <si>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</si>
  <si>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</si>
  <si>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</si>
  <si>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</si>
  <si>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</si>
  <si>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</si>
  <si>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</si>
  <si>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</si>
  <si>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</si>
  <si>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</si>
  <si>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</si>
  <si>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</si>
  <si>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</si>
  <si>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</si>
  <si>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</si>
  <si>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</si>
  <si>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</si>
  <si>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</si>
  <si>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</si>
  <si>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</si>
  <si>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</si>
  <si>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</si>
  <si>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</si>
  <si>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</si>
  <si>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</si>
  <si>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</si>
  <si>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</si>
  <si>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IBATÉ - SP</t>
  </si>
  <si>
    <t>IBIAÇÁ - RS</t>
  </si>
  <si>
    <t>IBICUITINGA - CE</t>
  </si>
  <si>
    <t>IBIMIRIM - PE</t>
  </si>
  <si>
    <t>IBIPORÃ - PR</t>
  </si>
  <si>
    <t>IBIRAÇU - ES</t>
  </si>
  <si>
    <t>IBIRAIARAS - RS</t>
  </si>
  <si>
    <t>IBIRAPUITÃ - RS</t>
  </si>
  <si>
    <t>IBIRITÉ - MG</t>
  </si>
  <si>
    <t>IBIRUBÁ - RS</t>
  </si>
  <si>
    <t>IÇARA - SC</t>
  </si>
  <si>
    <t>ICARAÍMA - PR</t>
  </si>
  <si>
    <t>ICONHA - ES</t>
  </si>
  <si>
    <t>IGACI - AL</t>
  </si>
  <si>
    <t>IGARAÇU DO TIETÊ - SP</t>
  </si>
  <si>
    <t>IGARAPAVA - SP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</si>
  <si>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</si>
  <si>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</si>
  <si>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</si>
  <si>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</si>
  <si>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</si>
  <si>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</si>
  <si>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</si>
  <si>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SOLTEIRA - SP</t>
  </si>
  <si>
    <t>ILHABELA - SP</t>
  </si>
  <si>
    <t>ILHOTA - SC</t>
  </si>
  <si>
    <t>ILÓPOLIS - RS</t>
  </si>
  <si>
    <t>IMBITUVA - PR</t>
  </si>
  <si>
    <t>INÁCIO MARTINS - PR</t>
  </si>
  <si>
    <t>INACIOLÂNDIA - GO</t>
  </si>
  <si>
    <t>INAJÁ - PE</t>
  </si>
  <si>
    <t>INDAIAL - SC</t>
  </si>
  <si>
    <t>INDAIATUBA - SP</t>
  </si>
  <si>
    <t>INDEPENDÊNCIA - RS</t>
  </si>
  <si>
    <t>INDIANÓPOLIS - PR</t>
  </si>
  <si>
    <t>INDIARA - GO</t>
  </si>
  <si>
    <t>INHAPI - AL</t>
  </si>
  <si>
    <t>INHAÚMA - MG</t>
  </si>
  <si>
    <t>INHUMAS - GO</t>
  </si>
  <si>
    <t>INOCÊNCIA - MS</t>
  </si>
  <si>
    <t>IPAMERI - GO</t>
  </si>
  <si>
    <t>IPÊ - RS</t>
  </si>
  <si>
    <t>IPIAÇU - MG</t>
  </si>
  <si>
    <t>IPIGUÁ - SP</t>
  </si>
  <si>
    <t>IPIRANGA DO NORTE - MT</t>
  </si>
  <si>
    <t>IPOJUCA - PE</t>
  </si>
  <si>
    <t>IPORÁ - GO</t>
  </si>
  <si>
    <t>IPORÃ - PR</t>
  </si>
  <si>
    <t>IPUBI - PE</t>
  </si>
  <si>
    <t>IRANDUBA - AM</t>
  </si>
  <si>
    <t>IRATI - PR</t>
  </si>
  <si>
    <t>IRAUÇUBA - CE</t>
  </si>
  <si>
    <t>IRETAMA - PR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</si>
  <si>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</si>
  <si>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</si>
  <si>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</si>
  <si>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</si>
  <si>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</si>
  <si>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</si>
  <si>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</si>
  <si>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</si>
  <si>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</si>
  <si>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</si>
  <si>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</si>
  <si>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</si>
  <si>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ITAINÓPOLIS - PI</t>
  </si>
  <si>
    <t>ITAIÓPOLIS - SC</t>
  </si>
  <si>
    <t>ITAITINGA - CE</t>
  </si>
  <si>
    <t>ITAJÁ - GO</t>
  </si>
  <si>
    <t>ITAJAÍ - SC</t>
  </si>
  <si>
    <t>ITAJOBI - SP</t>
  </si>
  <si>
    <t>ITALVA - RJ</t>
  </si>
  <si>
    <t>ITAMARANDIBA - MG</t>
  </si>
  <si>
    <t>ITANHAÉM - SP</t>
  </si>
  <si>
    <t>ITAPAGIPE - MG</t>
  </si>
  <si>
    <t>ITAPECERICA DA SERRA - SP</t>
  </si>
  <si>
    <t>ITAPEMIRIM - ES</t>
  </si>
  <si>
    <t>ITAPERUNA - RJ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</si>
  <si>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</si>
  <si>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</si>
  <si>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</si>
  <si>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</si>
  <si>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</si>
  <si>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</si>
  <si>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</si>
  <si>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ITAPOÁ - SC</t>
  </si>
  <si>
    <t>ITAPORÃ - MS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</si>
  <si>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</si>
  <si>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</si>
  <si>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</si>
  <si>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</si>
  <si>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</si>
  <si>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</si>
  <si>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</si>
  <si>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</si>
  <si>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</si>
  <si>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</si>
  <si>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ITAÚBA - MT</t>
  </si>
  <si>
    <t>ITAUÇU - GO</t>
  </si>
  <si>
    <t>ITAÚNA - MG</t>
  </si>
  <si>
    <t>ITIQUIRA - MT</t>
  </si>
  <si>
    <t>ITU - SP</t>
  </si>
  <si>
    <t>ITUIUTABA - MG</t>
  </si>
  <si>
    <t>ITUMBIARA - GO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</si>
  <si>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</si>
  <si>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</si>
  <si>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</si>
  <si>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</si>
  <si>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</si>
  <si>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</si>
  <si>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</si>
  <si>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</si>
  <si>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</si>
  <si>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</si>
  <si>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</si>
  <si>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</si>
  <si>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</si>
  <si>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</si>
  <si>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JACUTINGA - RS</t>
  </si>
  <si>
    <t>JAGUARÃO - RS</t>
  </si>
  <si>
    <t>JAGUARI - RS</t>
  </si>
  <si>
    <t>JAGUARIAÍVA - PR</t>
  </si>
  <si>
    <t>JAGUARIÚNA - SP</t>
  </si>
  <si>
    <t>JAICÓS - PI</t>
  </si>
  <si>
    <t>JALES - SP</t>
  </si>
  <si>
    <t>JANAÚBA - MG</t>
  </si>
  <si>
    <t>JANDAIA - GO</t>
  </si>
  <si>
    <t>JANDAIA DO SUL - PR</t>
  </si>
  <si>
    <t>JANDIRA - SP</t>
  </si>
  <si>
    <t>JANIÓPOLIS - PR</t>
  </si>
  <si>
    <t>JANUÁRIA - MG</t>
  </si>
  <si>
    <t>JAPARAÍBA - MG</t>
  </si>
  <si>
    <t>JAPERI - RJ</t>
  </si>
  <si>
    <t>JAPONVAR - MG</t>
  </si>
  <si>
    <t>JAPURÁ - PR</t>
  </si>
  <si>
    <t>JAQUIRANA - RS</t>
  </si>
  <si>
    <t>JARAGUÁ - GO</t>
  </si>
  <si>
    <t>JARAGUÁ DO SUL - SC</t>
  </si>
  <si>
    <t>JARDIM - MS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</si>
  <si>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</si>
  <si>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</si>
  <si>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</si>
  <si>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</si>
  <si>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</si>
  <si>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</si>
  <si>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</si>
  <si>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</si>
  <si>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</si>
  <si>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</si>
  <si>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</si>
  <si>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</si>
  <si>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</si>
  <si>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</si>
  <si>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</si>
  <si>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</si>
  <si>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</si>
  <si>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</si>
  <si>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</si>
  <si>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</si>
  <si>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</si>
  <si>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</si>
  <si>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</si>
  <si>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</si>
  <si>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JUAZEIRO - BA</t>
  </si>
  <si>
    <t>JUAZEIRO DO NORTE - CE</t>
  </si>
  <si>
    <t>JUAZEIRO DO PIAUÍ - PI</t>
  </si>
  <si>
    <t>JUCATI - PE</t>
  </si>
  <si>
    <t>JUÍNA - MT</t>
  </si>
  <si>
    <t>JUIZ DE FORA - MG</t>
  </si>
  <si>
    <t>JÚLIO DE CASTILHOS - RS</t>
  </si>
  <si>
    <t>JÚLIO MESQUITA - SP</t>
  </si>
  <si>
    <t>JUMIRIM - SP</t>
  </si>
  <si>
    <t>JUPI - PE</t>
  </si>
  <si>
    <t>JUREMA - PE</t>
  </si>
  <si>
    <t>JURUENA - MT</t>
  </si>
  <si>
    <t>JUSSARA - GO</t>
  </si>
  <si>
    <t>JUSSARA - PR</t>
  </si>
  <si>
    <t>LADÁRIO - MS</t>
  </si>
  <si>
    <t>LAGES - SC</t>
  </si>
  <si>
    <t>LAGOA DA CANOA - AL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</si>
  <si>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</si>
  <si>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</si>
  <si>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</si>
  <si>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</si>
  <si>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</si>
  <si>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</si>
  <si>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</si>
  <si>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</si>
  <si>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</si>
  <si>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</si>
  <si>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</si>
  <si>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</si>
  <si>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</si>
  <si>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</si>
  <si>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</si>
  <si>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</si>
  <si>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</si>
  <si>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</si>
  <si>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</si>
  <si>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</si>
  <si>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</si>
  <si>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</si>
  <si>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</si>
  <si>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</si>
  <si>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</si>
  <si>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</si>
  <si>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</si>
  <si>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</si>
  <si>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</si>
  <si>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</si>
  <si>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</si>
  <si>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</si>
  <si>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</si>
  <si>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</si>
  <si>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</si>
  <si>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</si>
  <si>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</si>
  <si>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</si>
  <si>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</si>
  <si>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</si>
  <si>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</si>
  <si>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</si>
  <si>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</si>
  <si>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</si>
  <si>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</si>
  <si>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</si>
  <si>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</si>
  <si>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</si>
  <si>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</si>
  <si>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</si>
  <si>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</si>
  <si>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MAIRIPORÃ - SP</t>
  </si>
  <si>
    <t>MAJOR IZIDORO - AL</t>
  </si>
  <si>
    <t>MAJOR VIEIRA - SC</t>
  </si>
  <si>
    <t>MALACACHETA - MG</t>
  </si>
  <si>
    <t>MAMBAÍ - GO</t>
  </si>
  <si>
    <t>MAMPITUBA - RS</t>
  </si>
  <si>
    <t>MANARI - PE</t>
  </si>
  <si>
    <t>MANAUS - AM</t>
  </si>
  <si>
    <t>MANDAGUAÇU - PR</t>
  </si>
  <si>
    <t>MANDIRITUBA - PR</t>
  </si>
  <si>
    <t>MANGARATIBA - RJ</t>
  </si>
  <si>
    <t>MANTENA - MG</t>
  </si>
  <si>
    <t>MANTENÓPOLIS - ES</t>
  </si>
  <si>
    <t>MAQUINÉ - RS</t>
  </si>
  <si>
    <t>MAR VERMELHO - AL</t>
  </si>
  <si>
    <t>MARACAJÁ - SC</t>
  </si>
  <si>
    <t>MARACAJU - MS</t>
  </si>
  <si>
    <t>MARACANAÚ - CE</t>
  </si>
  <si>
    <t>MARAGOGI - AL</t>
  </si>
  <si>
    <t>MARANGUAPE - CE</t>
  </si>
  <si>
    <t>MARATÁ - RS</t>
  </si>
  <si>
    <t>MARCELÂNDIA - MT</t>
  </si>
  <si>
    <t>MARI - PB</t>
  </si>
  <si>
    <t>MARIA HELENA - PR</t>
  </si>
  <si>
    <t>MARIALVA - PR</t>
  </si>
  <si>
    <t>MARIANA - MG</t>
  </si>
  <si>
    <t>MARIANÓPOLIS DO TOCANTINS - TO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</si>
  <si>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</si>
  <si>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</si>
  <si>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</si>
  <si>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</si>
  <si>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</si>
  <si>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</si>
  <si>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</si>
  <si>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MARQUINHO - PR</t>
  </si>
  <si>
    <t>MATA - RS</t>
  </si>
  <si>
    <t>MATELÂNDIA - PR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</si>
  <si>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</si>
  <si>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</si>
  <si>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</si>
  <si>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</si>
  <si>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</si>
  <si>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</si>
  <si>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</si>
  <si>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</si>
  <si>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</si>
  <si>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</si>
  <si>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</si>
  <si>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</si>
  <si>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</si>
  <si>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</si>
  <si>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MIGUEL PEREIRA - RJ</t>
  </si>
  <si>
    <t>MIGUELÓPOLIS - SP</t>
  </si>
  <si>
    <t>MILAGRES - CE</t>
  </si>
  <si>
    <t>MIMOSO DO SUL - ES</t>
  </si>
  <si>
    <t>MINDURI - MG</t>
  </si>
  <si>
    <t>MINEIROS - GO</t>
  </si>
  <si>
    <t>MIRA ESTRELA - SP</t>
  </si>
  <si>
    <t>MIRAÍ - MG</t>
  </si>
  <si>
    <t>MIRANDIBA - PE</t>
  </si>
  <si>
    <t>MIRANDÓPOLIS - SP</t>
  </si>
  <si>
    <t>MIRANORTE - TO</t>
  </si>
  <si>
    <t>MIRANTE DA SERRA - RO</t>
  </si>
  <si>
    <t>MOGI DAS CRUZES - SP</t>
  </si>
  <si>
    <t>MONÇÕES - SP</t>
  </si>
  <si>
    <t>MONTE ALEGRE - RN</t>
  </si>
  <si>
    <t>MONTE ALEGRE DE MINAS - MG</t>
  </si>
  <si>
    <t>MONTE BELO - MG</t>
  </si>
  <si>
    <t>MONTE CASTELO - SP</t>
  </si>
  <si>
    <t>MONTE DO CARMO - TO</t>
  </si>
  <si>
    <t>MONTE NEGRO - RO</t>
  </si>
  <si>
    <t>MONTENEGRO - RS</t>
  </si>
  <si>
    <t>MONTES CLAROS - MG</t>
  </si>
  <si>
    <t>MONTES CLAROS DE GOIÁS - GO</t>
  </si>
  <si>
    <t>MONTIVIDIU - GO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</si>
  <si>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</si>
  <si>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</si>
  <si>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</si>
  <si>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</si>
  <si>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</si>
  <si>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</si>
  <si>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</si>
  <si>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</si>
  <si>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</si>
  <si>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REUTER - RS</t>
  </si>
  <si>
    <t>MOSSÂMEDES - GO</t>
  </si>
  <si>
    <t>MOSSORÓ - RN</t>
  </si>
  <si>
    <t>MOZARLÂNDIA - GO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</si>
  <si>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</si>
  <si>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</si>
  <si>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</si>
  <si>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</si>
  <si>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</si>
  <si>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</si>
  <si>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</si>
  <si>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</si>
  <si>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</si>
  <si>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</si>
  <si>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</si>
  <si>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</si>
  <si>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</si>
  <si>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</si>
  <si>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</si>
  <si>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</si>
  <si>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</si>
  <si>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NILÓPOLIS - RJ</t>
  </si>
  <si>
    <t>NITERÓI - RJ</t>
  </si>
  <si>
    <t>NOBRES - MT</t>
  </si>
  <si>
    <t>NONOAI - RS</t>
  </si>
  <si>
    <t>NORTELÂNDIA - MT</t>
  </si>
  <si>
    <t>NOSSA SENHORA DE NAZARÉ - PI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</si>
  <si>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</si>
  <si>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</si>
  <si>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</si>
  <si>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</si>
  <si>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</si>
  <si>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</si>
  <si>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</si>
  <si>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</si>
  <si>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</si>
  <si>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</si>
  <si>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</si>
  <si>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</si>
  <si>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</si>
  <si>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</si>
  <si>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</si>
  <si>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</si>
  <si>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</si>
  <si>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</si>
  <si>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</si>
  <si>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</si>
  <si>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</si>
  <si>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</si>
  <si>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</si>
  <si>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</si>
  <si>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</si>
  <si>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</si>
  <si>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</si>
  <si>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</si>
  <si>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</si>
  <si>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</si>
  <si>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</si>
  <si>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</si>
  <si>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</si>
  <si>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</si>
  <si>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</si>
  <si>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</si>
  <si>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</si>
  <si>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</si>
  <si>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</si>
  <si>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</si>
  <si>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</si>
  <si>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</si>
  <si>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</si>
  <si>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</si>
  <si>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</si>
  <si>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</si>
  <si>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</si>
  <si>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</si>
  <si>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</si>
  <si>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</si>
  <si>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</si>
  <si>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</si>
  <si>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</si>
  <si>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</si>
  <si>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</si>
  <si>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</si>
  <si>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</si>
  <si>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</si>
  <si>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</si>
  <si>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</si>
  <si>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</si>
  <si>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</si>
  <si>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</si>
  <si>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</si>
  <si>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</si>
  <si>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</si>
  <si>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</si>
  <si>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</si>
  <si>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</si>
  <si>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</si>
  <si>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</si>
  <si>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</si>
  <si>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</si>
  <si>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</si>
  <si>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</si>
  <si>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</si>
  <si>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</si>
  <si>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</si>
  <si>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</si>
  <si>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</si>
  <si>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</si>
  <si>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</si>
  <si>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</si>
  <si>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</si>
  <si>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</si>
  <si>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</si>
  <si>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</si>
  <si>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</si>
  <si>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</si>
  <si>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OUVIDOR - GO</t>
  </si>
  <si>
    <t>PACATUBA - CE</t>
  </si>
  <si>
    <t>PAÇO DO LUMIAR - MA</t>
  </si>
  <si>
    <t>PACOTI - CE</t>
  </si>
  <si>
    <t>PADRE BERNARDO - GO</t>
  </si>
  <si>
    <t>PADRE PARAÍSO - MG</t>
  </si>
  <si>
    <t>PAINEIRAS - MG</t>
  </si>
  <si>
    <t>PALHOÇA - SC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</si>
  <si>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</si>
  <si>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</si>
  <si>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</si>
  <si>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</si>
  <si>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</si>
  <si>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</si>
  <si>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PALMEIRAS DE GOIÁS - GO</t>
  </si>
  <si>
    <t>PALMEIRINA - PE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</si>
  <si>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</si>
  <si>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</si>
  <si>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</si>
  <si>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</si>
  <si>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</si>
  <si>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</si>
  <si>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</si>
  <si>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</si>
  <si>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</si>
  <si>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</si>
  <si>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</si>
  <si>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</si>
  <si>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</si>
  <si>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</si>
  <si>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</si>
  <si>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</si>
  <si>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</si>
  <si>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</si>
  <si>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</si>
  <si>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</si>
  <si>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</si>
  <si>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</si>
  <si>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</si>
  <si>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</si>
  <si>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</si>
  <si>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</si>
  <si>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</si>
  <si>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</si>
  <si>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</si>
  <si>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</si>
  <si>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PARAOPEBA - MG</t>
  </si>
  <si>
    <t>PARECI NOVO - RS</t>
  </si>
  <si>
    <t>PARISI - SP</t>
  </si>
  <si>
    <t>PARNAÍBA - PI</t>
  </si>
  <si>
    <t>PAROBÉ - RS</t>
  </si>
  <si>
    <t>PASSA E FICA - RN</t>
  </si>
  <si>
    <t>PASSA QUATRO - MG</t>
  </si>
  <si>
    <t>PASSA SETE - RS</t>
  </si>
  <si>
    <t>PASSA TEMPO - MG</t>
  </si>
  <si>
    <t>PASSIRA - PE</t>
  </si>
  <si>
    <t>PASSO DO SOBRADO - RS</t>
  </si>
  <si>
    <t>PASSO FUNDO - RS</t>
  </si>
  <si>
    <t>PATIS - MG</t>
  </si>
  <si>
    <t>PATOS DE MINAS - MG</t>
  </si>
  <si>
    <t>PATROCÍNIO - MG</t>
  </si>
  <si>
    <t>PATY DO ALFERES - RJ</t>
  </si>
  <si>
    <t>PAULÍNIA - SP</t>
  </si>
  <si>
    <t>PAULISTA - PE</t>
  </si>
  <si>
    <t>PAULISTANA - PI</t>
  </si>
  <si>
    <t>PAULO DE FARIA - SP</t>
  </si>
  <si>
    <t>PAVERAMA - RS</t>
  </si>
  <si>
    <t>PEABIRU - PR</t>
  </si>
  <si>
    <t>PEDRAS ALTAS - RS</t>
  </si>
  <si>
    <t>PEDRAS DE FOGO - PB</t>
  </si>
  <si>
    <t>PEDRINÓPOLIS - MG</t>
  </si>
  <si>
    <t>PEDRO CANÁRIO - ES</t>
  </si>
  <si>
    <t>PEIXOTO DE AZEVEDO - MT</t>
  </si>
  <si>
    <t>PEJUÇARA - RS</t>
  </si>
  <si>
    <t>PELOTAS - RS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</si>
  <si>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</si>
  <si>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</si>
  <si>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</si>
  <si>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</si>
  <si>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</si>
  <si>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</si>
  <si>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</si>
  <si>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</si>
  <si>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</si>
  <si>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</si>
  <si>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</si>
  <si>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PICOS - PI</t>
  </si>
  <si>
    <t>PICUÍ - PB</t>
  </si>
  <si>
    <t>PIÊN - PR</t>
  </si>
  <si>
    <t>PIMENTEIRAS - PI</t>
  </si>
  <si>
    <t>PINDAMONHANGABA - SP</t>
  </si>
  <si>
    <t>PINHAIS - PR</t>
  </si>
  <si>
    <t>PINHAL - RS</t>
  </si>
  <si>
    <t>PINHAL GRANDE - RS</t>
  </si>
  <si>
    <t>PINHÃO - PR</t>
  </si>
  <si>
    <t>PINHEIRAL - RJ</t>
  </si>
  <si>
    <t>PINHEIRO PRETO - SC</t>
  </si>
  <si>
    <t>PINTÓPOLIS - MG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</si>
  <si>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</si>
  <si>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</si>
  <si>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</si>
  <si>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</si>
  <si>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</si>
  <si>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</si>
  <si>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</si>
  <si>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</si>
  <si>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</si>
  <si>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</si>
  <si>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</si>
  <si>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</si>
  <si>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</si>
  <si>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</si>
  <si>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</si>
  <si>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</si>
  <si>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</si>
  <si>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</si>
  <si>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</si>
  <si>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</si>
  <si>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</si>
  <si>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</si>
  <si>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</si>
  <si>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</si>
  <si>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</si>
  <si>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</si>
  <si>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</si>
  <si>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</si>
  <si>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</si>
  <si>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</si>
  <si>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</si>
  <si>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</si>
  <si>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</si>
  <si>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</si>
  <si>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</si>
  <si>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BRANCA - MT</t>
  </si>
  <si>
    <t>PONTES E LACERDA - MT</t>
  </si>
  <si>
    <t>PONTES GESTAL - SP</t>
  </si>
  <si>
    <t>PONTO NOVO - BA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</si>
  <si>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</si>
  <si>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</si>
  <si>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</si>
  <si>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</si>
  <si>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</si>
  <si>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</si>
  <si>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</si>
  <si>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BELO - SC</t>
  </si>
  <si>
    <t>PORTO CALVO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</si>
  <si>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</si>
  <si>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</si>
  <si>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</si>
  <si>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</si>
  <si>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</si>
  <si>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</si>
  <si>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</si>
  <si>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</si>
  <si>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</si>
  <si>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</si>
  <si>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</si>
  <si>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</si>
  <si>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</si>
  <si>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</si>
  <si>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</si>
  <si>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</si>
  <si>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</si>
  <si>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</si>
  <si>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</si>
  <si>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</si>
  <si>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</si>
  <si>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</si>
  <si>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</si>
  <si>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VENCESLAU - SP</t>
  </si>
  <si>
    <t>PRIMAVERA DO LESTE - MT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</si>
  <si>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</si>
  <si>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</si>
  <si>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</si>
  <si>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</si>
  <si>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</si>
  <si>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</si>
  <si>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</si>
  <si>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</si>
  <si>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</si>
  <si>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</si>
  <si>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</si>
  <si>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</si>
  <si>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</si>
  <si>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</si>
  <si>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</si>
  <si>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QUITANDINHA - PR</t>
  </si>
  <si>
    <t>QUIXABA - PE</t>
  </si>
  <si>
    <t>QUIXABEIRA - BA</t>
  </si>
  <si>
    <t>RAFARD - SP</t>
  </si>
  <si>
    <t>RANCHO ALEGRE D'OESTE - PR</t>
  </si>
  <si>
    <t>RANCHO QUEIMADO - SC</t>
  </si>
  <si>
    <t>RECIFE - PE</t>
  </si>
  <si>
    <t>REDENÇÃO - PA</t>
  </si>
  <si>
    <t>REDENTORA - RS</t>
  </si>
  <si>
    <t>REGENERAÇÃO - PI</t>
  </si>
  <si>
    <t>REGISTRO - SP</t>
  </si>
  <si>
    <t>REMÍGIO - PB</t>
  </si>
  <si>
    <t>RENASCENÇA - PR</t>
  </si>
  <si>
    <t>RESENDE - RJ</t>
  </si>
  <si>
    <t>RESERVA - PR</t>
  </si>
  <si>
    <t>RESERVA DO CABAÇAL - MT</t>
  </si>
  <si>
    <t>RESTINGA SECA - RS</t>
  </si>
  <si>
    <t>RIACHINHO - MG</t>
  </si>
  <si>
    <t>RIACHO DAS ALMAS - PE</t>
  </si>
  <si>
    <t>RIACHUELO - RN</t>
  </si>
  <si>
    <t>RIBEIRÃO - PE</t>
  </si>
  <si>
    <t>RIBEIRÃO CASCALHEIRA - MT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</si>
  <si>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</si>
  <si>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</si>
  <si>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</si>
  <si>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</si>
  <si>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</si>
  <si>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</si>
  <si>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</si>
  <si>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</si>
  <si>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</si>
  <si>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</si>
  <si>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</si>
  <si>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</si>
  <si>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</si>
  <si>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</si>
  <si>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</si>
  <si>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</si>
  <si>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</si>
  <si>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</si>
  <si>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</si>
  <si>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</si>
  <si>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</si>
  <si>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</si>
  <si>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</si>
  <si>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</si>
  <si>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</si>
  <si>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</si>
  <si>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</si>
  <si>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</si>
  <si>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</si>
  <si>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</si>
  <si>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</si>
  <si>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</si>
  <si>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</si>
  <si>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</si>
  <si>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</si>
  <si>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</si>
  <si>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</si>
  <si>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</si>
  <si>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</si>
  <si>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</si>
  <si>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</si>
  <si>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</si>
  <si>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</si>
  <si>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</si>
  <si>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</si>
  <si>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</si>
  <si>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</si>
  <si>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</si>
  <si>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</si>
  <si>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</si>
  <si>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</si>
  <si>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</si>
  <si>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</si>
  <si>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</si>
  <si>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</si>
  <si>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</si>
  <si>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</si>
  <si>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</si>
  <si>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</si>
  <si>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</si>
  <si>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</si>
  <si>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</si>
  <si>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</si>
  <si>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</si>
  <si>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</si>
  <si>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</si>
  <si>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</si>
  <si>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DO SUL - RS</t>
  </si>
  <si>
    <t>SANTA CRUZ - PE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</si>
  <si>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</si>
  <si>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</si>
  <si>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</si>
  <si>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</si>
  <si>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</si>
  <si>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</si>
  <si>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</si>
  <si>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</si>
  <si>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</si>
  <si>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LEOPOLDINA - ES</t>
  </si>
  <si>
    <t>SANTA LUZIA - MA</t>
  </si>
  <si>
    <t>SANTA LUZIA - MG</t>
  </si>
  <si>
    <t>SANTA LUZIA DO NORTE - AL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</si>
  <si>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</si>
  <si>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</si>
  <si>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</si>
  <si>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</si>
  <si>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</si>
  <si>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</si>
  <si>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</si>
  <si>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</si>
  <si>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</si>
  <si>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</si>
  <si>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</si>
  <si>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</si>
  <si>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</si>
  <si>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</si>
  <si>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</si>
  <si>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</si>
  <si>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</si>
  <si>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</si>
  <si>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</si>
  <si>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</si>
  <si>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</si>
  <si>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</si>
  <si>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LIVRAMENTO - RS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</si>
  <si>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</si>
  <si>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</si>
  <si>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</si>
  <si>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</si>
  <si>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</si>
  <si>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</si>
  <si>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</si>
  <si>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</si>
  <si>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</si>
  <si>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</si>
  <si>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</si>
  <si>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LESTE - MT</t>
  </si>
  <si>
    <t>SANTO ANTÔNIO DO LEVERGER - MT</t>
  </si>
  <si>
    <t>SANTO ANTÔNIO DO MONTE - MG</t>
  </si>
  <si>
    <t>SANTO ANTÔNIO DO PLANALTO - RS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</si>
  <si>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</si>
  <si>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</si>
  <si>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</si>
  <si>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</si>
  <si>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</si>
  <si>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</si>
  <si>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</si>
  <si>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</si>
  <si>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</si>
  <si>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</si>
  <si>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</si>
  <si>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</si>
  <si>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</si>
  <si>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</si>
  <si>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</si>
  <si>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</si>
  <si>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</si>
  <si>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</si>
  <si>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</si>
  <si>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</si>
  <si>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</si>
  <si>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</si>
  <si>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SUL - SC</t>
  </si>
  <si>
    <t>SÃO GABRIEL - RS</t>
  </si>
  <si>
    <t>SÃO GABRIEL DA PALHA - ES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</si>
  <si>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</si>
  <si>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</si>
  <si>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</si>
  <si>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</si>
  <si>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</si>
  <si>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</si>
  <si>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</si>
  <si>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BOA VISTA - SP</t>
  </si>
  <si>
    <t>SÃO JOÃO DA LAGOA - MG</t>
  </si>
  <si>
    <t>SÃO JOÃO DA URTIGA - RS</t>
  </si>
  <si>
    <t>SÃO JOÃO D'ALIANÇA - GO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</si>
  <si>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</si>
  <si>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</si>
  <si>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</si>
  <si>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</si>
  <si>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</si>
  <si>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JORGE DO PATROCÍNIO - PR</t>
  </si>
  <si>
    <t>SÃO JOSÉ - SC</t>
  </si>
  <si>
    <t>SÃO JOSÉ DA COROA GRANDE - PE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</si>
  <si>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</si>
  <si>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</si>
  <si>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</si>
  <si>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</si>
  <si>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</si>
  <si>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</si>
  <si>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</si>
  <si>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</si>
  <si>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</si>
  <si>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</si>
  <si>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</si>
  <si>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</si>
  <si>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</si>
  <si>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</si>
  <si>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</si>
  <si>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</si>
  <si>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</si>
  <si>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</si>
  <si>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</si>
  <si>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</si>
  <si>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</si>
  <si>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</si>
  <si>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</si>
  <si>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</si>
  <si>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</si>
  <si>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</si>
  <si>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</si>
  <si>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LUIZ DO NORTE - GO</t>
  </si>
  <si>
    <t>SÃO LUIZ GONZAGA - RS</t>
  </si>
  <si>
    <t>SÃO MANUEL - SP</t>
  </si>
  <si>
    <t>SÃO MARCOS - RS</t>
  </si>
  <si>
    <t>SÃO MARTINHO - RS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</si>
  <si>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</si>
  <si>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</si>
  <si>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</si>
  <si>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</si>
  <si>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</si>
  <si>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</si>
  <si>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</si>
  <si>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</si>
  <si>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</si>
  <si>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</si>
  <si>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</si>
  <si>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</si>
  <si>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</si>
  <si>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</si>
  <si>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</si>
  <si>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</si>
  <si>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SUL - RS</t>
  </si>
  <si>
    <t>SÃO ROQUE - SP</t>
  </si>
  <si>
    <t>SÃO SEBASTIÃO - SP</t>
  </si>
  <si>
    <t>SÃO SEBASTIÃO DE LAGOA DE ROÇA - PB</t>
  </si>
  <si>
    <t>SÃO SEBASTIÃO DO ALTO - RJ</t>
  </si>
  <si>
    <t>SÃO SEBASTIÃO DO CAÍ - RS</t>
  </si>
  <si>
    <t>SÃO SEBASTIÃO DO OESTE - MG</t>
  </si>
  <si>
    <t>SÃO SEPÉ - RS</t>
  </si>
  <si>
    <t>SÃO TOMÉ - PR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</si>
  <si>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</si>
  <si>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</si>
  <si>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</si>
  <si>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</si>
  <si>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</si>
  <si>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</si>
  <si>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</si>
  <si>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</si>
  <si>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</si>
  <si>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</si>
  <si>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</si>
  <si>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SAQUAREMA - RJ</t>
  </si>
  <si>
    <t>SARANDI - PR</t>
  </si>
  <si>
    <t>SARANDI - RS</t>
  </si>
  <si>
    <t>SARZEDO - MG</t>
  </si>
  <si>
    <t>SEBASTIANÓPOLIS DO SUL - SP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</si>
  <si>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</si>
  <si>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</si>
  <si>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</si>
  <si>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</si>
  <si>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</si>
  <si>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</si>
  <si>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SENHORA DO PORTO - MG</t>
  </si>
  <si>
    <t>SERAFINA CORRÊA - RS</t>
  </si>
  <si>
    <t>SERINGUEIRAS - RO</t>
  </si>
  <si>
    <t>SÉRIO - RS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</si>
  <si>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</si>
  <si>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</si>
  <si>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</si>
  <si>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</si>
  <si>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</si>
  <si>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</si>
  <si>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</si>
  <si>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</si>
  <si>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</si>
  <si>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</si>
  <si>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</si>
  <si>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</si>
  <si>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</si>
  <si>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</si>
  <si>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SP</t>
  </si>
  <si>
    <t>SETE DE SETEMBRO - RS</t>
  </si>
  <si>
    <t>SETE QUEDAS - MS</t>
  </si>
  <si>
    <t>SEVERÍNIA - SP</t>
  </si>
  <si>
    <t>SIDROLÂNDIA - MS</t>
  </si>
  <si>
    <t>SILVA JARDIM - RJ</t>
  </si>
  <si>
    <t>SILVÂNIA - GO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</si>
  <si>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</si>
  <si>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</si>
  <si>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</si>
  <si>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</si>
  <si>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</si>
  <si>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</si>
  <si>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SOLEDADE - RS</t>
  </si>
  <si>
    <t>SOLIDÃO - PE</t>
  </si>
  <si>
    <t>SOLONÓPOLE - CE</t>
  </si>
  <si>
    <t>SONORA - MS</t>
  </si>
  <si>
    <t>SOROCABA - SP</t>
  </si>
  <si>
    <t>SORRISO - MT</t>
  </si>
  <si>
    <t>SUMARÉ - SP</t>
  </si>
  <si>
    <t>SUMÉ - PB</t>
  </si>
  <si>
    <t>SUMIDOURO - RJ</t>
  </si>
  <si>
    <t>SUZANÁPOLIS - SP</t>
  </si>
  <si>
    <t>SUZANO - SP</t>
  </si>
  <si>
    <t>TABAPORÃ - MT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</si>
  <si>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</si>
  <si>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</si>
  <si>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</si>
  <si>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</si>
  <si>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</si>
  <si>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</si>
  <si>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</si>
  <si>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DA SERRA - MT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</si>
  <si>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</si>
  <si>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</si>
  <si>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</si>
  <si>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</si>
  <si>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</si>
  <si>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</si>
  <si>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</si>
  <si>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</si>
  <si>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</si>
  <si>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</si>
  <si>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</si>
  <si>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</si>
  <si>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</si>
  <si>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</si>
  <si>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</si>
  <si>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</si>
  <si>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</si>
  <si>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</si>
  <si>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</si>
  <si>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</si>
  <si>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</si>
  <si>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</si>
  <si>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</si>
  <si>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</si>
  <si>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TERENOS - MS</t>
  </si>
  <si>
    <t>TERESINA - PI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</si>
  <si>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</si>
  <si>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</si>
  <si>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</si>
  <si>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</si>
  <si>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</si>
  <si>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</si>
  <si>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</si>
  <si>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</si>
  <si>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</si>
  <si>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</si>
  <si>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</si>
  <si>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</si>
  <si>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</si>
  <si>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</si>
  <si>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</si>
  <si>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</si>
  <si>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</si>
  <si>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</si>
  <si>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</si>
  <si>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</si>
  <si>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</si>
  <si>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</si>
  <si>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</si>
  <si>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</si>
  <si>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</si>
  <si>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</si>
  <si>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</si>
  <si>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</si>
  <si>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</si>
  <si>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</si>
  <si>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</si>
  <si>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</si>
  <si>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</si>
  <si>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</si>
  <si>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</si>
  <si>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</si>
  <si>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</si>
  <si>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</si>
  <si>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</si>
  <si>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</si>
  <si>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</si>
  <si>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TUCUMÃ - PA</t>
  </si>
  <si>
    <t>TUCUNDUVA - RS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</si>
  <si>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</si>
  <si>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</si>
  <si>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</si>
  <si>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</si>
  <si>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</si>
  <si>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</si>
  <si>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</si>
  <si>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TURIÚBA - SP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</si>
  <si>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</si>
  <si>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</si>
  <si>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</si>
  <si>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</si>
  <si>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</si>
  <si>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</si>
  <si>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</si>
  <si>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</si>
  <si>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</si>
  <si>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</si>
  <si>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</si>
  <si>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UMUARAMA - PR</t>
  </si>
  <si>
    <t>UNAÍ - MG</t>
  </si>
  <si>
    <t>UNIÃO DA VITÓRIA - PR</t>
  </si>
  <si>
    <t>UNIÃO PAULISTA - SP</t>
  </si>
  <si>
    <t>UNIFLOR - PR</t>
  </si>
  <si>
    <t>URÂNIA - SP</t>
  </si>
  <si>
    <t>URUAÇU - GO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</si>
  <si>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</si>
  <si>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</si>
  <si>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</si>
  <si>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</si>
  <si>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</si>
  <si>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</si>
  <si>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</si>
  <si>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</si>
  <si>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</si>
  <si>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</si>
  <si>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</si>
  <si>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</si>
  <si>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</si>
  <si>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</si>
  <si>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</si>
  <si>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</si>
  <si>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VARRE-SAI - RJ</t>
  </si>
  <si>
    <t>VÁRZEA DA PALMA - MG</t>
  </si>
  <si>
    <t>VÁRZEA GRANDE - MT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</si>
  <si>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</si>
  <si>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</si>
  <si>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</si>
  <si>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</si>
  <si>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</si>
  <si>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</si>
  <si>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</si>
  <si>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VERANÓPOLIS - RS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</si>
  <si>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</si>
  <si>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</si>
  <si>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</si>
  <si>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</si>
  <si>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</si>
  <si>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</si>
  <si>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</si>
  <si>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</si>
  <si>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</si>
  <si>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</si>
  <si>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</si>
  <si>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</si>
  <si>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</si>
  <si>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</si>
  <si>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</si>
  <si>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</si>
  <si>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</si>
  <si>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</si>
  <si>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</si>
  <si>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</si>
  <si>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</si>
  <si>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</si>
  <si>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</si>
  <si>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VIRADOURO - SP</t>
  </si>
  <si>
    <t>VIRGINÓPOLIS - MG</t>
  </si>
  <si>
    <t>VISTA GAÚCHA - RS</t>
  </si>
  <si>
    <t>VITÓRIA - ES</t>
  </si>
  <si>
    <t>VITÓRIA DAS MISSÕES - RS</t>
  </si>
  <si>
    <t>VITÓRIA DE SANTO ANTÃO - PE</t>
  </si>
  <si>
    <t>VOLTA REDONDA - RJ</t>
  </si>
  <si>
    <t>VOTUPORANGA - SP</t>
  </si>
  <si>
    <t>WENCESLAU BRAZ - PR</t>
  </si>
  <si>
    <t>XAMBRÊ - PR</t>
  </si>
  <si>
    <t>XANGRI-LÁ - RS</t>
  </si>
  <si>
    <t>ZACARIAS - SP</t>
  </si>
  <si>
    <t>ENTE - UF</t>
  </si>
  <si>
    <t>ACARAPÉ - CE</t>
  </si>
  <si>
    <t>ACORIZAL - MT</t>
  </si>
  <si>
    <t>AFUÁ - PA</t>
  </si>
  <si>
    <t>ÁGUAS BELAS - PE</t>
  </si>
  <si>
    <t>AJURICABA - RS</t>
  </si>
  <si>
    <t>ALCÂNTARA - MA</t>
  </si>
  <si>
    <t>ALEGRE - ES</t>
  </si>
  <si>
    <t>ALEGRETE DO PIAUÍ - PI</t>
  </si>
  <si>
    <t>ALGODÃO DE JANDAÍRA - PB</t>
  </si>
  <si>
    <t>ALTAMIRA - PA</t>
  </si>
  <si>
    <t>ALTO ALEGRE DO PINDARÉ - MA</t>
  </si>
  <si>
    <t>ALTO SANTO - CE</t>
  </si>
  <si>
    <t>ALTOS - PI</t>
  </si>
  <si>
    <t>AMARANTE DO MARANHÃO - MA</t>
  </si>
  <si>
    <t>AMONTADA - CE</t>
  </si>
  <si>
    <t>ANAJATUBA - MA</t>
  </si>
  <si>
    <t>ANAPURUS - MA</t>
  </si>
  <si>
    <t>ANGELIM - PE</t>
  </si>
  <si>
    <t>ANTÔNIO GONÇALVES - BA</t>
  </si>
  <si>
    <t>APARECIDA D'OESTE - SP</t>
  </si>
  <si>
    <t>ARACOIABA - CE</t>
  </si>
  <si>
    <t>ARARA - PB</t>
  </si>
  <si>
    <t>ARARUAMA - RJ</t>
  </si>
  <si>
    <t>ARAUCÁRIA - PR</t>
  </si>
  <si>
    <t>ARAXÁ - MG</t>
  </si>
  <si>
    <t>BANANEIRAS - PB</t>
  </si>
  <si>
    <t>BARCELOS - AM</t>
  </si>
  <si>
    <t>BARRA DE SANTA ROSA - PB</t>
  </si>
  <si>
    <t>BARRA DE SANTO ANTÔNIO - AL</t>
  </si>
  <si>
    <t>BARRA DO GUARITA - RS</t>
  </si>
  <si>
    <t>BARRA DO PIRAÍ - RJ</t>
  </si>
  <si>
    <t>BARRA DO RIBEIRO - RS</t>
  </si>
  <si>
    <t>BARREIRAS DO PIAUÍ - PI</t>
  </si>
  <si>
    <t>BARREIRINHA - AM</t>
  </si>
  <si>
    <t>BARREIRINHAS - MA</t>
  </si>
  <si>
    <t>BARRO DURO - PI</t>
  </si>
  <si>
    <t>BELÉM - AL</t>
  </si>
  <si>
    <t>BELÉM DO BREJO DO CRUZ - PB</t>
  </si>
  <si>
    <t>BELMIRO BRAGA - MG</t>
  </si>
  <si>
    <t>BELO JARDIM - PE</t>
  </si>
  <si>
    <t>BENJAMIN CONSTANT - AM</t>
  </si>
  <si>
    <t>BENTO GONÇALVES - RS</t>
  </si>
  <si>
    <t>BERIZAL - MG</t>
  </si>
  <si>
    <t>BERURI - AM</t>
  </si>
  <si>
    <t>BIQUINHAS - MG</t>
  </si>
  <si>
    <t>BOA VIAGEM - CE</t>
  </si>
  <si>
    <t>BOCA DA MATA - AL</t>
  </si>
  <si>
    <t>BODOCÓ - PE</t>
  </si>
  <si>
    <t>BOM JARDIM - MA</t>
  </si>
  <si>
    <t>BOM JESUS - PB</t>
  </si>
  <si>
    <t>BOM JESUS - RS</t>
  </si>
  <si>
    <t>BOM JESUS DAS SELVAS - MA</t>
  </si>
  <si>
    <t>BONITO DE SANTA FÉ - PB</t>
  </si>
  <si>
    <t>BRANQUINHA - AL</t>
  </si>
  <si>
    <t>BREJO DA MADRE DE DEUS - PE</t>
  </si>
  <si>
    <t>BREVES - PA</t>
  </si>
  <si>
    <t>CAAPIRANGA - AM</t>
  </si>
  <si>
    <t>CAAPORÃ - PB</t>
  </si>
  <si>
    <t>CACHOEIRA DO ARARI - PA</t>
  </si>
  <si>
    <t>CACHOEIRA DO PIRIÁ - PA</t>
  </si>
  <si>
    <t>CACHOEIRA DOS ÍNDIOS - PB</t>
  </si>
  <si>
    <t>CACHOEIRAS DE MACACU - RJ</t>
  </si>
  <si>
    <t>CAJAZEIRAS - PB</t>
  </si>
  <si>
    <t>CAJUEIRO - AL</t>
  </si>
  <si>
    <t>CALDAS BRANDÃO - PB</t>
  </si>
  <si>
    <t>CALDEIRÃO GRANDE - BA</t>
  </si>
  <si>
    <t>CALUMBI - PE</t>
  </si>
  <si>
    <t>CAMPANÁRIO - MG</t>
  </si>
  <si>
    <t>CAMPESTRE - AL</t>
  </si>
  <si>
    <t>CAMPO ALEGRE - AL</t>
  </si>
  <si>
    <t>CAMPO MAIOR - PI</t>
  </si>
  <si>
    <t>CAMPO REDONDO - RN</t>
  </si>
  <si>
    <t>CAMPOS VERDES - GO</t>
  </si>
  <si>
    <t>CANAPI - AL</t>
  </si>
  <si>
    <t>CANINDÉ - CE</t>
  </si>
  <si>
    <t>CANOINHAS - SC</t>
  </si>
  <si>
    <t>CANTAGALO - MG</t>
  </si>
  <si>
    <t>CANTANHEDE - MA</t>
  </si>
  <si>
    <t>CANUTAMA - AM</t>
  </si>
  <si>
    <t>CAPANEMA - PA</t>
  </si>
  <si>
    <t>CAPELA DO ALTO ALEGRE - BA</t>
  </si>
  <si>
    <t>CAPISTRANO - CE</t>
  </si>
  <si>
    <t>CAPITÃO DE CAMPOS - PI</t>
  </si>
  <si>
    <t>CAPUTIRA - MG</t>
  </si>
  <si>
    <t>CARAÍBAS - BA</t>
  </si>
  <si>
    <t>CARAUARI - AM</t>
  </si>
  <si>
    <t>CARIDADE - CE</t>
  </si>
  <si>
    <t>CARMO DO RIO VERDE - GO</t>
  </si>
  <si>
    <t>CARNEIROS - AL</t>
  </si>
  <si>
    <t>CASTELÂNDIA - GO</t>
  </si>
  <si>
    <t>CAXIAS - MA</t>
  </si>
  <si>
    <t>CEARÁ-MIRIM - RN</t>
  </si>
  <si>
    <t>CERRO BRANCO - RS</t>
  </si>
  <si>
    <t>CHÃ PRETA - AL</t>
  </si>
  <si>
    <t>CHAPADINHA - MA</t>
  </si>
  <si>
    <t>CHORÓ - CE</t>
  </si>
  <si>
    <t>CHOROZINHO - CE</t>
  </si>
  <si>
    <t>COARI - AM</t>
  </si>
  <si>
    <t>COLÔNIA DO GURGUÉIA - PI</t>
  </si>
  <si>
    <t>CONDE - PB</t>
  </si>
  <si>
    <t>CORAÇÃO DE MARIA - BA</t>
  </si>
  <si>
    <t>COROACI - MG</t>
  </si>
  <si>
    <t>COROATÁ - MA</t>
  </si>
  <si>
    <t>CORONEL JOÃO PESSOA - RN</t>
  </si>
  <si>
    <t>CUITÉ - PB</t>
  </si>
  <si>
    <t>CUITEGI - PB</t>
  </si>
  <si>
    <t>CUJUBIM - RO</t>
  </si>
  <si>
    <t>CURRALINHO - PA</t>
  </si>
  <si>
    <t>CURRALINHOS - PI</t>
  </si>
  <si>
    <t>DAVINÓPOLIS - GO</t>
  </si>
  <si>
    <t>DOM ELISEU - PA</t>
  </si>
  <si>
    <t>DOM PEDRO DE ALCÂNTARA - RS</t>
  </si>
  <si>
    <t>ENVIRA - AM</t>
  </si>
  <si>
    <t>FÁTIMA - TO</t>
  </si>
  <si>
    <t>FELISBURGO - MG</t>
  </si>
  <si>
    <t>FIGUEIRÓPOLIS - TO</t>
  </si>
  <si>
    <t>FILADÉLFIA - BA</t>
  </si>
  <si>
    <t>FLEXEIRAS - AL</t>
  </si>
  <si>
    <t>FLORIANO - PI</t>
  </si>
  <si>
    <t>FONTE BOA - AM</t>
  </si>
  <si>
    <t>FORMOSA DA SERRA NEGRA - MA</t>
  </si>
  <si>
    <t>FRONTEIRA DOS VALES - MG</t>
  </si>
  <si>
    <t>FRONTEIRAS - PI</t>
  </si>
  <si>
    <t>GIRAU DO PONCIANO - AL</t>
  </si>
  <si>
    <t>GLÓRIA D'OESTE - MT</t>
  </si>
  <si>
    <t>GOIANA - PE</t>
  </si>
  <si>
    <t>GOIANINHA - RN</t>
  </si>
  <si>
    <t>GOIATUBA - GO</t>
  </si>
  <si>
    <t>GONÇALVES - MG</t>
  </si>
  <si>
    <t>GOVERNO DO ESTADO DE SÃO PAULO - SP</t>
  </si>
  <si>
    <t>GOVERNO DO ESTADO DO PARANÁ - PR</t>
  </si>
  <si>
    <t>GOVERNO DO ESTADO DO RIO GRANDE DO NORTE - RN</t>
  </si>
  <si>
    <t>GUARACIABA - MG</t>
  </si>
  <si>
    <t>GUARAÍ - TO</t>
  </si>
  <si>
    <t>GUARAMIRANGA - CE</t>
  </si>
  <si>
    <t>HEITORAÍ - GO</t>
  </si>
  <si>
    <t>IBICOARA - BA</t>
  </si>
  <si>
    <t>IBIRAJUBA - PE</t>
  </si>
  <si>
    <t>ICAPUÍ - CE</t>
  </si>
  <si>
    <t>IGARAPÉ DO MEIO - MA</t>
  </si>
  <si>
    <t>IGARAPÉ GRANDE - MA</t>
  </si>
  <si>
    <t>ILHA DAS FLORES - SE</t>
  </si>
  <si>
    <t>ILHA DE ITAMARACÁ - PE</t>
  </si>
  <si>
    <t>IMIGRANTE - RS</t>
  </si>
  <si>
    <t>INAJÁ - PR</t>
  </si>
  <si>
    <t>INGAZEIRA - PE</t>
  </si>
  <si>
    <t>IPECAETÁ - BA</t>
  </si>
  <si>
    <t>IPU - CE</t>
  </si>
  <si>
    <t>IPUEIRAS - CE</t>
  </si>
  <si>
    <t>ITABELA - BA</t>
  </si>
  <si>
    <t>ITAÍBA - PE</t>
  </si>
  <si>
    <t>ITAIPAVA DO GRAJAÚ - MA</t>
  </si>
  <si>
    <t>ITAMBÉ - PE</t>
  </si>
  <si>
    <t>ITAMONTE - MG</t>
  </si>
  <si>
    <t>ITAOCARA - RJ</t>
  </si>
  <si>
    <t>ITAPAJÉ - CE</t>
  </si>
  <si>
    <t>ITAPETIM - PE</t>
  </si>
  <si>
    <t>ITAPIÚNA - CE</t>
  </si>
  <si>
    <t>ITAPURA - SP</t>
  </si>
  <si>
    <t>ITAÚ - RN</t>
  </si>
  <si>
    <t>ITAÚNA DO SUL - PR</t>
  </si>
  <si>
    <t>ITUPEVA - SP</t>
  </si>
  <si>
    <t>JACUÍPE - AL</t>
  </si>
  <si>
    <t>JAGUARUANA - CE</t>
  </si>
  <si>
    <t>JAPARATINGA - AL</t>
  </si>
  <si>
    <t>JARAMATAIA - AL</t>
  </si>
  <si>
    <t>JARDIM OLINDA - PR</t>
  </si>
  <si>
    <t>JEQUERI - MG</t>
  </si>
  <si>
    <t>JEQUIÁ DA PRAIA - AL</t>
  </si>
  <si>
    <t>JEQUIÉ - BA</t>
  </si>
  <si>
    <t>JOSENÓPOLIS - MG</t>
  </si>
  <si>
    <t>JUAZEIRINHO - PB</t>
  </si>
  <si>
    <t>JUCURUTU - RN</t>
  </si>
  <si>
    <t>JUNDIÁ - AL</t>
  </si>
  <si>
    <t>JUNDIAÍ - SP</t>
  </si>
  <si>
    <t>JUNQUEIRO - AL</t>
  </si>
  <si>
    <t>JURAMENTO - MG</t>
  </si>
  <si>
    <t>JUREMA - PI</t>
  </si>
  <si>
    <t>JURU - PB</t>
  </si>
  <si>
    <t>JURUAIA - MG</t>
  </si>
  <si>
    <t>LÁBREA - AM</t>
  </si>
  <si>
    <t>LAGOA ALEGRE - PI</t>
  </si>
  <si>
    <t>LAGOA DE SÃO FRANCISCO - PI</t>
  </si>
  <si>
    <t>LAJES - RN</t>
  </si>
  <si>
    <t>LEOBERTO LEAL - SC</t>
  </si>
  <si>
    <t>LEOPOLDO DE BULHÕES - GO</t>
  </si>
  <si>
    <t>LUCENA - PB</t>
  </si>
  <si>
    <t>MACAU - RN</t>
  </si>
  <si>
    <t>MAGÉ - RJ</t>
  </si>
  <si>
    <t>MANACAPURU - AM</t>
  </si>
  <si>
    <t>MANAQUIRI - AM</t>
  </si>
  <si>
    <t>MANICORÉ - AM</t>
  </si>
  <si>
    <t>MARAÃ - AM</t>
  </si>
  <si>
    <t>MARABÁ - PA</t>
  </si>
  <si>
    <t>MARAVILHA - AL</t>
  </si>
  <si>
    <t>MARCIONÍLIO SOUZA - BA</t>
  </si>
  <si>
    <t>MARECHAL DEODORO - AL</t>
  </si>
  <si>
    <t>MARIANA PIMENTEL - RS</t>
  </si>
  <si>
    <t>MARIBONDO - AL</t>
  </si>
  <si>
    <t>MARIZÓPOLIS - PB</t>
  </si>
  <si>
    <t>MATA GRANDE - AL</t>
  </si>
  <si>
    <t>MATA ROMA - MA</t>
  </si>
  <si>
    <t>MAZAGÃO - AP</t>
  </si>
  <si>
    <t>MESSIAS TARGINO - RN</t>
  </si>
  <si>
    <t>MINAÇU - GO</t>
  </si>
  <si>
    <t>MINADOR DO NEGRÃO - AL</t>
  </si>
  <si>
    <t>MIRACEMA - RJ</t>
  </si>
  <si>
    <t>MIRANGABA - BA</t>
  </si>
  <si>
    <t>MIRASSOL D'OESTE - MT</t>
  </si>
  <si>
    <t>MONÇÃO - MA</t>
  </si>
  <si>
    <t>MONTADAS - PB</t>
  </si>
  <si>
    <t>MONTE ALEGRE - PA</t>
  </si>
  <si>
    <t>MONTE MOR - SP</t>
  </si>
  <si>
    <t>MONTE SANTO DO TOCANTINS - TO</t>
  </si>
  <si>
    <t>MONTEIRÓPOLIS - AL</t>
  </si>
  <si>
    <t>MORADA NOVA - CE</t>
  </si>
  <si>
    <t>MORRO DO CHAPÉU - BA</t>
  </si>
  <si>
    <t>MOSTARDAS - RS</t>
  </si>
  <si>
    <t>MUANÁ - PA</t>
  </si>
  <si>
    <t>MUTUNÓPOLIS - GO</t>
  </si>
  <si>
    <t>NHAMUNDÁ - AM</t>
  </si>
  <si>
    <t>NOVA CANAÃ DO NORTE - MT</t>
  </si>
  <si>
    <t>NOVA PALMEIRA - PB</t>
  </si>
  <si>
    <t>NOVO LINO - AL</t>
  </si>
  <si>
    <t>OEIRAS DO PARÁ - PA</t>
  </si>
  <si>
    <t>OUROLÂNDIA - BA</t>
  </si>
  <si>
    <t>PACAJUS - CE</t>
  </si>
  <si>
    <t>PALESTINA - AL</t>
  </si>
  <si>
    <t>PALHANO - CE</t>
  </si>
  <si>
    <t>PALMÁCIA - CE</t>
  </si>
  <si>
    <t>PALMEIRA DOS ÍNDIOS - AL</t>
  </si>
  <si>
    <t>PARAIPABA - CE</t>
  </si>
  <si>
    <t>PARANHOS - MS</t>
  </si>
  <si>
    <t>PARAÚNA - GO</t>
  </si>
  <si>
    <t>PARNAMIRIM - PE</t>
  </si>
  <si>
    <t>PARNARAMA - MA</t>
  </si>
  <si>
    <t>PASSO DE CAMARAGIBE - AL</t>
  </si>
  <si>
    <t>PATOS - PB</t>
  </si>
  <si>
    <t>PATU - RN</t>
  </si>
  <si>
    <t>PAULISTA - PB</t>
  </si>
  <si>
    <t>PAULISTAS - MG</t>
  </si>
  <si>
    <t>PAULO JACINTO - AL</t>
  </si>
  <si>
    <t>PEDRA - PE</t>
  </si>
  <si>
    <t>PEDRA LAVRADA - PB</t>
  </si>
  <si>
    <t>PEDRAS DE MARIA DA CRUZ - MG</t>
  </si>
  <si>
    <t>PEDREIRAS - MA</t>
  </si>
  <si>
    <t>PEDRO II - PI</t>
  </si>
  <si>
    <t>PIAU - MG</t>
  </si>
  <si>
    <t>PILAR - AL</t>
  </si>
  <si>
    <t>PILÕES - PB</t>
  </si>
  <si>
    <t>PILÕEZINHOS - PB</t>
  </si>
  <si>
    <t>PINDARÉ-MIRIM - MA</t>
  </si>
  <si>
    <t>PINDOBA - AL</t>
  </si>
  <si>
    <t>PINHEIRO MACHADO - RS</t>
  </si>
  <si>
    <t>PIRANGA - MG</t>
  </si>
  <si>
    <t>PIRATINI - RS</t>
  </si>
  <si>
    <t>POÇO DANTAS - PB</t>
  </si>
  <si>
    <t>POPULINA - SP</t>
  </si>
  <si>
    <t>PORTO DE PEDRAS - AL</t>
  </si>
  <si>
    <t>POTIRETAMA - CE</t>
  </si>
  <si>
    <t>POXORÉO - MT</t>
  </si>
  <si>
    <t>PRESIDENTE SARNEY - MA</t>
  </si>
  <si>
    <t>PRESIDENTE VARGAS - MA</t>
  </si>
  <si>
    <t>PRINCESA ISABEL - PB</t>
  </si>
  <si>
    <t>QUITERIANÓPOLIS - CE</t>
  </si>
  <si>
    <t>QUIXADÁ - CE</t>
  </si>
  <si>
    <t>QUIXERAMOBIM - CE</t>
  </si>
  <si>
    <t>REDENÇÃO - CE</t>
  </si>
  <si>
    <t>REDENÇÃO DO GURGUÉIA - PI</t>
  </si>
  <si>
    <t>RESENDE COSTA - MG</t>
  </si>
  <si>
    <t>RESERVA DO IGUAÇU - PR</t>
  </si>
  <si>
    <t>RIACHÃO - PB</t>
  </si>
  <si>
    <t>RIBEIRÃO DO LARGO - BA</t>
  </si>
  <si>
    <t>RIO BONITO - RJ</t>
  </si>
  <si>
    <t>RURÓPOLIS - PA</t>
  </si>
  <si>
    <t>RUSSAS - CE</t>
  </si>
  <si>
    <t>SALVATERRA - PA</t>
  </si>
  <si>
    <t>SANTA BÁRBARA DE GOIÁS - GO</t>
  </si>
  <si>
    <t>SANTA CRUZ - PB</t>
  </si>
  <si>
    <t>SANTA CRUZ DA BAIXA VERDE - PE</t>
  </si>
  <si>
    <t>SANTA CRUZ DE GOIÁS - GO</t>
  </si>
  <si>
    <t>SANTA CRUZ DE SALINAS - MG</t>
  </si>
  <si>
    <t>SANTA CRUZ DO ARARI - PA</t>
  </si>
  <si>
    <t>SANTA JULIANA - MG</t>
  </si>
  <si>
    <t>SANTA LUZIA - PB</t>
  </si>
  <si>
    <t>SANTA LUZIA DO PARUÁ - MA</t>
  </si>
  <si>
    <t>SANTA QUITÉRIA - CE</t>
  </si>
  <si>
    <t>SANTA TEREZINHA - PE</t>
  </si>
  <si>
    <t>SANTANA DO ITARARÉ - PR</t>
  </si>
  <si>
    <t>SANTANA DO MUNDAÚ - AL</t>
  </si>
  <si>
    <t>SANTO ANTÔNIO DO DESCOBERTO - GO</t>
  </si>
  <si>
    <t>SANTO ANTÔNIO DO TAUÁ - PA</t>
  </si>
  <si>
    <t>SÃO FRANCISCO DO PIAUÍ - PI</t>
  </si>
  <si>
    <t>SÃO JOÃO DA BARRA - RJ</t>
  </si>
  <si>
    <t>SÃO JOÃO DA PONTE - MG</t>
  </si>
  <si>
    <t>SÃO JOÃO DAS DUAS PONTES - SP</t>
  </si>
  <si>
    <t>SÃO JOÃO DAS MISSÕES - MG</t>
  </si>
  <si>
    <t>SÃO JOSÉ DA LAGOA TAPADA - PB</t>
  </si>
  <si>
    <t>SÃO JOSÉ DOS RAMOS - PB</t>
  </si>
  <si>
    <t>SÃO LUÍS GONZAGA DO MARANHÃO - MA</t>
  </si>
  <si>
    <t>SÃO LUIZ DO QUITUNDE - AL</t>
  </si>
  <si>
    <t>SÃO MATEUS DO MARANHÃO - MA</t>
  </si>
  <si>
    <t>SÃO PEDRO DO PARANÁ - PR</t>
  </si>
  <si>
    <t>SÃO ROMÃO - MG</t>
  </si>
  <si>
    <t>SÃO SEBASTIÃO - AL</t>
  </si>
  <si>
    <t>SÃO SEBASTIÃO DA BOA VISTA - PA</t>
  </si>
  <si>
    <t>SÃO SEBASTIÃO DO PARAÍSO - MG</t>
  </si>
  <si>
    <t>SÃO TOMÉ - RN</t>
  </si>
  <si>
    <t>SAPUCAIA DO SUL - RS</t>
  </si>
  <si>
    <t>SEBASTIÃO BARROS - PI</t>
  </si>
  <si>
    <t>SENADOR RUI PALMEIRA - AL</t>
  </si>
  <si>
    <t>SEROPÉDICA - RJ</t>
  </si>
  <si>
    <t>SERRA DOURADA - BA</t>
  </si>
  <si>
    <t>SERTÃOZINHO - PB</t>
  </si>
  <si>
    <t>SIGEFREDO PACHECO - PI</t>
  </si>
  <si>
    <t>SOBRÁLIA - MG</t>
  </si>
  <si>
    <t>SOLEDADE - PB</t>
  </si>
  <si>
    <t>SOURE - PA</t>
  </si>
  <si>
    <t>TABATINGA - AM</t>
  </si>
  <si>
    <t>TANGARÁ - RN</t>
  </si>
  <si>
    <t>TANQUE D'ARCA - AL</t>
  </si>
  <si>
    <t>TEOTÔNIO VILELA - AL</t>
  </si>
  <si>
    <t>TERESÓPOLIS - RJ</t>
  </si>
  <si>
    <t>TOMAR DO GERU - SE</t>
  </si>
  <si>
    <t>TORIXORÉU - MT</t>
  </si>
  <si>
    <t>TRIZIDELA DO VALE - MA</t>
  </si>
  <si>
    <t>TUCURUÍ - PA</t>
  </si>
  <si>
    <t>UMBURANAS - BA</t>
  </si>
  <si>
    <t>UNIÃO - PI</t>
  </si>
  <si>
    <t>URUANA - GO</t>
  </si>
  <si>
    <t>URUCARÁ - AM</t>
  </si>
  <si>
    <t>VARJÃO - GO</t>
  </si>
  <si>
    <t>VARJÃO DE MINAS - MG</t>
  </si>
  <si>
    <t>VÁRZEA NOVA - BA</t>
  </si>
  <si>
    <t>VERA MENDES - PI</t>
  </si>
  <si>
    <t>VERDEJANTE - PE</t>
  </si>
  <si>
    <t>VIÇOSA - AL</t>
  </si>
  <si>
    <t>VILHENA - RO</t>
  </si>
  <si>
    <t>VISCONDE DO RIO BRANCO - MG</t>
  </si>
  <si>
    <t>VITÓRIA DO MEARIM - MA</t>
  </si>
  <si>
    <t>VOTORANTIM - SP</t>
  </si>
  <si>
    <t>Enviou DRAA 2016</t>
  </si>
  <si>
    <t>Código Situação DRAA</t>
  </si>
  <si>
    <t>(Tudo)</t>
  </si>
  <si>
    <t>500101 - APLICAÇÕES EM SEGMENTO DE RENDA FIXA - RPPS</t>
  </si>
  <si>
    <t>500201 - APLICAÇÕES EM SEGMENTO DE RENDA VARIÁVEL - RPPS</t>
  </si>
  <si>
    <t>500301 - APLICAÇÕES EM SEGMENTO IMOBILIÁRIO - RPPS</t>
  </si>
  <si>
    <t xml:space="preserve">500401 - APLICAÇÕES EM ENQUADRAMENTO - RPPS </t>
  </si>
  <si>
    <t xml:space="preserve">500501 - TÍTULOS E VALORES NÃO SUJEITOS AO ENQUADRAMENTO - RPPS </t>
  </si>
  <si>
    <t xml:space="preserve">509001 - DEMAIS BENS, DIREITOS E  ATIVOS </t>
  </si>
  <si>
    <t>Ativo Líquido / Reserva Matemática</t>
  </si>
  <si>
    <t>Município</t>
  </si>
  <si>
    <t>Capital</t>
  </si>
  <si>
    <t>Estado</t>
  </si>
  <si>
    <t>RESERVA MATEMÁTICA (300000+400000)</t>
  </si>
  <si>
    <t>ATIVO LÍQUIDO (500101+500201+500301+500401)</t>
  </si>
  <si>
    <t>TIPO (Muncípio, Capital ou Governo Estado/DF)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</si>
</sst>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2" fillId="0" borderId="0" xfId="2" applyNumberFormat="1" applyFont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7" xfId="1" applyNumberFormat="1" applyFont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64" fontId="2" fillId="2" borderId="10" xfId="2" applyNumberFormat="1" applyFont="1" applyFill="1" applyBorder="1" applyAlignment="1">
      <alignment horizontal="center" vertical="center" wrapText="1"/>
    </xf>
    <xf numFmtId="164" fontId="2" fillId="2" borderId="11" xfId="2" applyNumberFormat="1" applyFont="1" applyFill="1" applyBorder="1" applyAlignment="1">
      <alignment horizontal="center" vertical="center" wrapText="1"/>
    </xf>
    <xf numFmtId="164" fontId="2" fillId="2" borderId="12" xfId="2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10" fontId="4" fillId="2" borderId="2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3" xfId="1"/>
    <cellStyle name="Porcentagem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%23%20Coordena&#231;&#227;o\%23%20Indicador\DIPR%20-%20Consolidado\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1"/>
  <sheetViews>
    <sheetView tabSelected="1" topLeftCell="A2" workbookViewId="0">
      <selection activeCell="L3" sqref="L3"/>
    </sheetView>
  </sheetViews>
  <sheetFormatPr defaultRowHeight="12.75" x14ac:dyDescent="0.25"/>
  <cols>
    <col min="1" max="1" width="37.140625" style="1" customWidth="1"/>
    <col min="2" max="2" width="10.140625" style="1" customWidth="1"/>
    <col min="3" max="4" width="20.28515625" style="2" bestFit="1" customWidth="1"/>
    <col min="5" max="5" width="20.7109375" style="2" bestFit="1" customWidth="1"/>
    <col min="6" max="6" width="21.140625" style="2" bestFit="1" customWidth="1"/>
    <col min="7" max="7" width="15.5703125" style="2" customWidth="1"/>
    <col min="8" max="8" width="25" style="2" bestFit="1" customWidth="1"/>
    <col min="9" max="9" width="25" style="2" customWidth="1"/>
    <col min="10" max="10" width="14.85546875" style="2" bestFit="1" customWidth="1"/>
    <col min="11" max="11" width="15" style="8" bestFit="1" customWidth="1"/>
    <col min="12" max="16384" width="9.140625" style="1"/>
  </cols>
  <sheetData>
    <row r="1" spans="1:12" ht="13.5" hidden="1" thickBot="1" x14ac:dyDescent="0.3">
      <c r="C1" s="2">
        <v>5</v>
      </c>
      <c r="D1" s="2">
        <v>6</v>
      </c>
      <c r="E1" s="2">
        <v>7</v>
      </c>
      <c r="F1" s="2">
        <v>8</v>
      </c>
      <c r="H1" s="2">
        <v>2</v>
      </c>
      <c r="I1" s="2">
        <v>3</v>
      </c>
    </row>
    <row r="2" spans="1:12" ht="64.5" thickBot="1" x14ac:dyDescent="0.3">
      <c r="A2" s="15" t="s">
        <v>1775</v>
      </c>
      <c r="B2" s="13" t="s">
        <v>2132</v>
      </c>
      <c r="C2" s="14" t="s">
        <v>2120</v>
      </c>
      <c r="D2" s="14" t="s">
        <v>2121</v>
      </c>
      <c r="E2" s="14" t="s">
        <v>2122</v>
      </c>
      <c r="F2" s="28" t="s">
        <v>2123</v>
      </c>
      <c r="G2" s="30" t="s">
        <v>2131</v>
      </c>
      <c r="H2" s="29" t="s">
        <v>4</v>
      </c>
      <c r="I2" s="28" t="s">
        <v>5</v>
      </c>
      <c r="J2" s="31" t="s">
        <v>2130</v>
      </c>
      <c r="K2" s="33" t="s">
        <v>2126</v>
      </c>
      <c r="L2" s="32" t="s">
        <v>2117</v>
      </c>
    </row>
    <row r="3" spans="1:12" x14ac:dyDescent="0.25">
      <c r="A3" s="11" t="s">
        <v>7</v>
      </c>
      <c r="B3" s="11" t="s">
        <v>2127</v>
      </c>
      <c r="C3" s="12">
        <f>IF(ISERROR(VLOOKUP($A3,DRAA!$A$7:$J$1690,C$1,FALSE)),0,VLOOKUP($A3,DRAA!$A$7:$J$1690,C$1,FALSE))</f>
        <v>7361263.2199999997</v>
      </c>
      <c r="D3" s="12">
        <f>IF(ISERROR(VLOOKUP($A3,DRAA!$A$7:$J$1690,D$1,FALSE)),0,VLOOKUP($A3,DRAA!$A$7:$J$1690,D$1,FALSE))</f>
        <v>183261.34</v>
      </c>
      <c r="E3" s="12">
        <f>IF(ISERROR(VLOOKUP($A3,DRAA!$A$7:$J$1690,E$1,FALSE)),0,VLOOKUP($A3,DRAA!$A$7:$J$1690,E$1,FALSE))</f>
        <v>0</v>
      </c>
      <c r="F3" s="16">
        <f>IF(ISERROR(VLOOKUP($A3,DRAA!$A$7:$J$1690,F$1,FALSE)),0,VLOOKUP($A3,DRAA!$A$7:$J$1690,F$1,FALSE))</f>
        <v>0</v>
      </c>
      <c r="G3" s="18">
        <f t="shared" ref="G3:G66" si="0">SUM(C3:F3)</f>
        <v>7544524.5599999996</v>
      </c>
      <c r="H3" s="21">
        <f>IF(ISERROR(VLOOKUP($A3,DRAA!$A$7:$J$1690,H$1,FALSE)),0,VLOOKUP($A3,DRAA!$A$7:$J$1690,H$1,FALSE))</f>
        <v>3220514.78</v>
      </c>
      <c r="I3" s="16">
        <f>IF(ISERROR(VLOOKUP($A3,DRAA!$A$7:$J$1690,I$1,FALSE)),0,VLOOKUP($A3,DRAA!$A$7:$J$1690,I$1,FALSE))</f>
        <v>17421278.59</v>
      </c>
      <c r="J3" s="18">
        <f t="shared" ref="J3:J66" si="1">I3+H3</f>
        <v>20641793.370000001</v>
      </c>
      <c r="K3" s="25">
        <f>IF(AND(L3="NÃO"),"",IF(AND(G3=0,J3=0),0,IF(G3=0,0,IF(J3&lt;1,1,G3/J3))))</f>
        <v>0.36549753331824963</v>
      </c>
      <c r="L3" s="23" t="str">
        <f>IF(ISERROR(VLOOKUP($A3,DRAA!$A$7:$D$1690,2,FALSE)),"NÃO","SIM")</f>
        <v>SIM</v>
      </c>
    </row>
    <row r="4" spans="1:12" x14ac:dyDescent="0.25">
      <c r="A4" s="9" t="s">
        <v>8</v>
      </c>
      <c r="B4" s="9" t="s">
        <v>2127</v>
      </c>
      <c r="C4" s="10">
        <f>IF(ISERROR(VLOOKUP($A4,DRAA!$A$7:$J$1690,C$1,FALSE)),0,VLOOKUP($A4,DRAA!$A$7:$J$1690,C$1,FALSE))</f>
        <v>0</v>
      </c>
      <c r="D4" s="10">
        <f>IF(ISERROR(VLOOKUP($A4,DRAA!$A$7:$J$1690,D$1,FALSE)),0,VLOOKUP($A4,DRAA!$A$7:$J$1690,D$1,FALSE))</f>
        <v>0</v>
      </c>
      <c r="E4" s="10">
        <f>IF(ISERROR(VLOOKUP($A4,DRAA!$A$7:$J$1690,E$1,FALSE)),0,VLOOKUP($A4,DRAA!$A$7:$J$1690,E$1,FALSE))</f>
        <v>0</v>
      </c>
      <c r="F4" s="17">
        <f>IF(ISERROR(VLOOKUP($A4,DRAA!$A$7:$J$1690,F$1,FALSE)),0,VLOOKUP($A4,DRAA!$A$7:$J$1690,F$1,FALSE))</f>
        <v>0</v>
      </c>
      <c r="G4" s="19">
        <f t="shared" si="0"/>
        <v>0</v>
      </c>
      <c r="H4" s="22">
        <f>IF(ISERROR(VLOOKUP($A4,DRAA!$A$7:$J$1690,H$1,FALSE)),0,VLOOKUP($A4,DRAA!$A$7:$J$1690,H$1,FALSE))</f>
        <v>0</v>
      </c>
      <c r="I4" s="17">
        <f>IF(ISERROR(VLOOKUP($A4,DRAA!$A$7:$J$1690,I$1,FALSE)),0,VLOOKUP($A4,DRAA!$A$7:$J$1690,I$1,FALSE))</f>
        <v>0</v>
      </c>
      <c r="J4" s="19">
        <f t="shared" si="1"/>
        <v>0</v>
      </c>
      <c r="K4" s="26" t="str">
        <f t="shared" ref="K4:K67" si="2">IF(AND(L4="NÃO"),"",IF(AND(G4=0,J4=0),0,IF(G4=0,0,IF(J4&lt;1,1,G4/J4))))</f>
        <v/>
      </c>
      <c r="L4" s="24" t="str">
        <f>IF(ISERROR(VLOOKUP($A4,DRAA!$A$7:$D$1690,2,FALSE)),"NÃO","SIM")</f>
        <v>NÃO</v>
      </c>
    </row>
    <row r="5" spans="1:12" x14ac:dyDescent="0.25">
      <c r="A5" s="9" t="s">
        <v>9</v>
      </c>
      <c r="B5" s="9" t="s">
        <v>2127</v>
      </c>
      <c r="C5" s="10">
        <f>IF(ISERROR(VLOOKUP($A5,DRAA!$A$7:$J$1690,C$1,FALSE)),0,VLOOKUP($A5,DRAA!$A$7:$J$1690,C$1,FALSE))</f>
        <v>0</v>
      </c>
      <c r="D5" s="10">
        <f>IF(ISERROR(VLOOKUP($A5,DRAA!$A$7:$J$1690,D$1,FALSE)),0,VLOOKUP($A5,DRAA!$A$7:$J$1690,D$1,FALSE))</f>
        <v>0</v>
      </c>
      <c r="E5" s="10">
        <f>IF(ISERROR(VLOOKUP($A5,DRAA!$A$7:$J$1690,E$1,FALSE)),0,VLOOKUP($A5,DRAA!$A$7:$J$1690,E$1,FALSE))</f>
        <v>0</v>
      </c>
      <c r="F5" s="17">
        <f>IF(ISERROR(VLOOKUP($A5,DRAA!$A$7:$J$1690,F$1,FALSE)),0,VLOOKUP($A5,DRAA!$A$7:$J$1690,F$1,FALSE))</f>
        <v>0</v>
      </c>
      <c r="G5" s="19">
        <f t="shared" si="0"/>
        <v>0</v>
      </c>
      <c r="H5" s="22">
        <f>IF(ISERROR(VLOOKUP($A5,DRAA!$A$7:$J$1690,H$1,FALSE)),0,VLOOKUP($A5,DRAA!$A$7:$J$1690,H$1,FALSE))</f>
        <v>0</v>
      </c>
      <c r="I5" s="17">
        <f>IF(ISERROR(VLOOKUP($A5,DRAA!$A$7:$J$1690,I$1,FALSE)),0,VLOOKUP($A5,DRAA!$A$7:$J$1690,I$1,FALSE))</f>
        <v>0</v>
      </c>
      <c r="J5" s="19">
        <f t="shared" si="1"/>
        <v>0</v>
      </c>
      <c r="K5" s="26" t="str">
        <f t="shared" si="2"/>
        <v/>
      </c>
      <c r="L5" s="24" t="str">
        <f>IF(ISERROR(VLOOKUP($A5,DRAA!$A$7:$D$1690,2,FALSE)),"NÃO","SIM")</f>
        <v>NÃO</v>
      </c>
    </row>
    <row r="6" spans="1:12" x14ac:dyDescent="0.25">
      <c r="A6" s="9" t="s">
        <v>10</v>
      </c>
      <c r="B6" s="9" t="s">
        <v>2127</v>
      </c>
      <c r="C6" s="10">
        <f>IF(ISERROR(VLOOKUP($A6,DRAA!$A$7:$J$1690,C$1,FALSE)),0,VLOOKUP($A6,DRAA!$A$7:$J$1690,C$1,FALSE))</f>
        <v>1505198.43</v>
      </c>
      <c r="D6" s="10">
        <f>IF(ISERROR(VLOOKUP($A6,DRAA!$A$7:$J$1690,D$1,FALSE)),0,VLOOKUP($A6,DRAA!$A$7:$J$1690,D$1,FALSE))</f>
        <v>0</v>
      </c>
      <c r="E6" s="10">
        <f>IF(ISERROR(VLOOKUP($A6,DRAA!$A$7:$J$1690,E$1,FALSE)),0,VLOOKUP($A6,DRAA!$A$7:$J$1690,E$1,FALSE))</f>
        <v>0</v>
      </c>
      <c r="F6" s="17">
        <f>IF(ISERROR(VLOOKUP($A6,DRAA!$A$7:$J$1690,F$1,FALSE)),0,VLOOKUP($A6,DRAA!$A$7:$J$1690,F$1,FALSE))</f>
        <v>0</v>
      </c>
      <c r="G6" s="19">
        <f t="shared" si="0"/>
        <v>1505198.43</v>
      </c>
      <c r="H6" s="22">
        <f>IF(ISERROR(VLOOKUP($A6,DRAA!$A$7:$J$1690,H$1,FALSE)),0,VLOOKUP($A6,DRAA!$A$7:$J$1690,H$1,FALSE))</f>
        <v>637496.57999999996</v>
      </c>
      <c r="I6" s="17">
        <f>IF(ISERROR(VLOOKUP($A6,DRAA!$A$7:$J$1690,I$1,FALSE)),0,VLOOKUP($A6,DRAA!$A$7:$J$1690,I$1,FALSE))</f>
        <v>4079414.73</v>
      </c>
      <c r="J6" s="19">
        <f t="shared" si="1"/>
        <v>4716911.3099999996</v>
      </c>
      <c r="K6" s="26">
        <f t="shared" si="2"/>
        <v>0.31910679066806541</v>
      </c>
      <c r="L6" s="24" t="str">
        <f>IF(ISERROR(VLOOKUP($A6,DRAA!$A$7:$D$1690,2,FALSE)),"NÃO","SIM")</f>
        <v>SIM</v>
      </c>
    </row>
    <row r="7" spans="1:12" x14ac:dyDescent="0.25">
      <c r="A7" s="9" t="s">
        <v>11</v>
      </c>
      <c r="B7" s="9" t="s">
        <v>2127</v>
      </c>
      <c r="C7" s="10">
        <f>IF(ISERROR(VLOOKUP($A7,DRAA!$A$7:$J$1690,C$1,FALSE)),0,VLOOKUP($A7,DRAA!$A$7:$J$1690,C$1,FALSE))</f>
        <v>65780424.859999999</v>
      </c>
      <c r="D7" s="10">
        <f>IF(ISERROR(VLOOKUP($A7,DRAA!$A$7:$J$1690,D$1,FALSE)),0,VLOOKUP($A7,DRAA!$A$7:$J$1690,D$1,FALSE))</f>
        <v>0</v>
      </c>
      <c r="E7" s="10">
        <f>IF(ISERROR(VLOOKUP($A7,DRAA!$A$7:$J$1690,E$1,FALSE)),0,VLOOKUP($A7,DRAA!$A$7:$J$1690,E$1,FALSE))</f>
        <v>0</v>
      </c>
      <c r="F7" s="17">
        <f>IF(ISERROR(VLOOKUP($A7,DRAA!$A$7:$J$1690,F$1,FALSE)),0,VLOOKUP($A7,DRAA!$A$7:$J$1690,F$1,FALSE))</f>
        <v>0</v>
      </c>
      <c r="G7" s="19">
        <f t="shared" si="0"/>
        <v>65780424.859999999</v>
      </c>
      <c r="H7" s="22">
        <f>IF(ISERROR(VLOOKUP($A7,DRAA!$A$7:$J$1690,H$1,FALSE)),0,VLOOKUP($A7,DRAA!$A$7:$J$1690,H$1,FALSE))</f>
        <v>33954369.719999999</v>
      </c>
      <c r="I7" s="17">
        <f>IF(ISERROR(VLOOKUP($A7,DRAA!$A$7:$J$1690,I$1,FALSE)),0,VLOOKUP($A7,DRAA!$A$7:$J$1690,I$1,FALSE))</f>
        <v>141076887.11000001</v>
      </c>
      <c r="J7" s="19">
        <f t="shared" si="1"/>
        <v>175031256.83000001</v>
      </c>
      <c r="K7" s="26">
        <f t="shared" si="2"/>
        <v>0.37582101649358302</v>
      </c>
      <c r="L7" s="24" t="str">
        <f>IF(ISERROR(VLOOKUP($A7,DRAA!$A$7:$D$1690,2,FALSE)),"NÃO","SIM")</f>
        <v>SIM</v>
      </c>
    </row>
    <row r="8" spans="1:12" x14ac:dyDescent="0.25">
      <c r="A8" s="9" t="s">
        <v>1776</v>
      </c>
      <c r="B8" s="9" t="s">
        <v>2127</v>
      </c>
      <c r="C8" s="10">
        <f>IF(ISERROR(VLOOKUP($A8,DRAA!$A$7:$J$1690,C$1,FALSE)),0,VLOOKUP($A8,DRAA!$A$7:$J$1690,C$1,FALSE))</f>
        <v>0</v>
      </c>
      <c r="D8" s="10">
        <f>IF(ISERROR(VLOOKUP($A8,DRAA!$A$7:$J$1690,D$1,FALSE)),0,VLOOKUP($A8,DRAA!$A$7:$J$1690,D$1,FALSE))</f>
        <v>0</v>
      </c>
      <c r="E8" s="10">
        <f>IF(ISERROR(VLOOKUP($A8,DRAA!$A$7:$J$1690,E$1,FALSE)),0,VLOOKUP($A8,DRAA!$A$7:$J$1690,E$1,FALSE))</f>
        <v>0</v>
      </c>
      <c r="F8" s="17">
        <f>IF(ISERROR(VLOOKUP($A8,DRAA!$A$7:$J$1690,F$1,FALSE)),0,VLOOKUP($A8,DRAA!$A$7:$J$1690,F$1,FALSE))</f>
        <v>0</v>
      </c>
      <c r="G8" s="19">
        <f t="shared" si="0"/>
        <v>0</v>
      </c>
      <c r="H8" s="22">
        <f>IF(ISERROR(VLOOKUP($A8,DRAA!$A$7:$J$1690,H$1,FALSE)),0,VLOOKUP($A8,DRAA!$A$7:$J$1690,H$1,FALSE))</f>
        <v>0</v>
      </c>
      <c r="I8" s="17">
        <f>IF(ISERROR(VLOOKUP($A8,DRAA!$A$7:$J$1690,I$1,FALSE)),0,VLOOKUP($A8,DRAA!$A$7:$J$1690,I$1,FALSE))</f>
        <v>0</v>
      </c>
      <c r="J8" s="19">
        <f t="shared" si="1"/>
        <v>0</v>
      </c>
      <c r="K8" s="26" t="str">
        <f t="shared" si="2"/>
        <v/>
      </c>
      <c r="L8" s="24" t="str">
        <f>IF(ISERROR(VLOOKUP($A8,DRAA!$A$7:$D$1690,2,FALSE)),"NÃO","SIM")</f>
        <v>NÃO</v>
      </c>
    </row>
    <row r="9" spans="1:12" x14ac:dyDescent="0.25">
      <c r="A9" s="9" t="s">
        <v>12</v>
      </c>
      <c r="B9" s="9" t="s">
        <v>2127</v>
      </c>
      <c r="C9" s="10">
        <f>IF(ISERROR(VLOOKUP($A9,DRAA!$A$7:$J$1690,C$1,FALSE)),0,VLOOKUP($A9,DRAA!$A$7:$J$1690,C$1,FALSE))</f>
        <v>21710362.359999999</v>
      </c>
      <c r="D9" s="10">
        <f>IF(ISERROR(VLOOKUP($A9,DRAA!$A$7:$J$1690,D$1,FALSE)),0,VLOOKUP($A9,DRAA!$A$7:$J$1690,D$1,FALSE))</f>
        <v>0</v>
      </c>
      <c r="E9" s="10">
        <f>IF(ISERROR(VLOOKUP($A9,DRAA!$A$7:$J$1690,E$1,FALSE)),0,VLOOKUP($A9,DRAA!$A$7:$J$1690,E$1,FALSE))</f>
        <v>0</v>
      </c>
      <c r="F9" s="17">
        <f>IF(ISERROR(VLOOKUP($A9,DRAA!$A$7:$J$1690,F$1,FALSE)),0,VLOOKUP($A9,DRAA!$A$7:$J$1690,F$1,FALSE))</f>
        <v>0</v>
      </c>
      <c r="G9" s="19">
        <f t="shared" si="0"/>
        <v>21710362.359999999</v>
      </c>
      <c r="H9" s="22">
        <f>IF(ISERROR(VLOOKUP($A9,DRAA!$A$7:$J$1690,H$1,FALSE)),0,VLOOKUP($A9,DRAA!$A$7:$J$1690,H$1,FALSE))</f>
        <v>23652756.899999999</v>
      </c>
      <c r="I9" s="17">
        <f>IF(ISERROR(VLOOKUP($A9,DRAA!$A$7:$J$1690,I$1,FALSE)),0,VLOOKUP($A9,DRAA!$A$7:$J$1690,I$1,FALSE))</f>
        <v>25769439.640000001</v>
      </c>
      <c r="J9" s="19">
        <f t="shared" si="1"/>
        <v>49422196.539999999</v>
      </c>
      <c r="K9" s="26">
        <f t="shared" si="2"/>
        <v>0.4392836393345782</v>
      </c>
      <c r="L9" s="24" t="str">
        <f>IF(ISERROR(VLOOKUP($A9,DRAA!$A$7:$D$1690,2,FALSE)),"NÃO","SIM")</f>
        <v>SIM</v>
      </c>
    </row>
    <row r="10" spans="1:12" x14ac:dyDescent="0.25">
      <c r="A10" s="9" t="s">
        <v>1777</v>
      </c>
      <c r="B10" s="9" t="s">
        <v>2127</v>
      </c>
      <c r="C10" s="10">
        <f>IF(ISERROR(VLOOKUP($A10,DRAA!$A$7:$J$1690,C$1,FALSE)),0,VLOOKUP($A10,DRAA!$A$7:$J$1690,C$1,FALSE))</f>
        <v>1578729.06</v>
      </c>
      <c r="D10" s="10">
        <f>IF(ISERROR(VLOOKUP($A10,DRAA!$A$7:$J$1690,D$1,FALSE)),0,VLOOKUP($A10,DRAA!$A$7:$J$1690,D$1,FALSE))</f>
        <v>0</v>
      </c>
      <c r="E10" s="10">
        <f>IF(ISERROR(VLOOKUP($A10,DRAA!$A$7:$J$1690,E$1,FALSE)),0,VLOOKUP($A10,DRAA!$A$7:$J$1690,E$1,FALSE))</f>
        <v>0</v>
      </c>
      <c r="F10" s="17">
        <f>IF(ISERROR(VLOOKUP($A10,DRAA!$A$7:$J$1690,F$1,FALSE)),0,VLOOKUP($A10,DRAA!$A$7:$J$1690,F$1,FALSE))</f>
        <v>0</v>
      </c>
      <c r="G10" s="19">
        <f t="shared" si="0"/>
        <v>1578729.06</v>
      </c>
      <c r="H10" s="22">
        <f>IF(ISERROR(VLOOKUP($A10,DRAA!$A$7:$J$1690,H$1,FALSE)),0,VLOOKUP($A10,DRAA!$A$7:$J$1690,H$1,FALSE))</f>
        <v>1895508.36</v>
      </c>
      <c r="I10" s="17">
        <f>IF(ISERROR(VLOOKUP($A10,DRAA!$A$7:$J$1690,I$1,FALSE)),0,VLOOKUP($A10,DRAA!$A$7:$J$1690,I$1,FALSE))</f>
        <v>6624667.8899999997</v>
      </c>
      <c r="J10" s="19">
        <f t="shared" si="1"/>
        <v>8520176.25</v>
      </c>
      <c r="K10" s="26">
        <f t="shared" si="2"/>
        <v>0.18529300494223933</v>
      </c>
      <c r="L10" s="24" t="str">
        <f>IF(ISERROR(VLOOKUP($A10,DRAA!$A$7:$D$1690,2,FALSE)),"NÃO","SIM")</f>
        <v>SIM</v>
      </c>
    </row>
    <row r="11" spans="1:12" x14ac:dyDescent="0.25">
      <c r="A11" s="9" t="s">
        <v>13</v>
      </c>
      <c r="B11" s="9" t="s">
        <v>2127</v>
      </c>
      <c r="C11" s="10">
        <f>IF(ISERROR(VLOOKUP($A11,DRAA!$A$7:$J$1690,C$1,FALSE)),0,VLOOKUP($A11,DRAA!$A$7:$J$1690,C$1,FALSE))</f>
        <v>22765401.100000001</v>
      </c>
      <c r="D11" s="10">
        <f>IF(ISERROR(VLOOKUP($A11,DRAA!$A$7:$J$1690,D$1,FALSE)),0,VLOOKUP($A11,DRAA!$A$7:$J$1690,D$1,FALSE))</f>
        <v>2056847.03</v>
      </c>
      <c r="E11" s="10">
        <f>IF(ISERROR(VLOOKUP($A11,DRAA!$A$7:$J$1690,E$1,FALSE)),0,VLOOKUP($A11,DRAA!$A$7:$J$1690,E$1,FALSE))</f>
        <v>0</v>
      </c>
      <c r="F11" s="17">
        <f>IF(ISERROR(VLOOKUP($A11,DRAA!$A$7:$J$1690,F$1,FALSE)),0,VLOOKUP($A11,DRAA!$A$7:$J$1690,F$1,FALSE))</f>
        <v>0</v>
      </c>
      <c r="G11" s="19">
        <f t="shared" si="0"/>
        <v>24822248.130000003</v>
      </c>
      <c r="H11" s="22">
        <f>IF(ISERROR(VLOOKUP($A11,DRAA!$A$7:$J$1690,H$1,FALSE)),0,VLOOKUP($A11,DRAA!$A$7:$J$1690,H$1,FALSE))</f>
        <v>37022694.869999997</v>
      </c>
      <c r="I11" s="17">
        <f>IF(ISERROR(VLOOKUP($A11,DRAA!$A$7:$J$1690,I$1,FALSE)),0,VLOOKUP($A11,DRAA!$A$7:$J$1690,I$1,FALSE))</f>
        <v>35610059.049999997</v>
      </c>
      <c r="J11" s="19">
        <f t="shared" si="1"/>
        <v>72632753.919999987</v>
      </c>
      <c r="K11" s="26">
        <f t="shared" si="2"/>
        <v>0.34175006165042304</v>
      </c>
      <c r="L11" s="24" t="str">
        <f>IF(ISERROR(VLOOKUP($A11,DRAA!$A$7:$D$1690,2,FALSE)),"NÃO","SIM")</f>
        <v>SIM</v>
      </c>
    </row>
    <row r="12" spans="1:12" x14ac:dyDescent="0.25">
      <c r="A12" s="9" t="s">
        <v>14</v>
      </c>
      <c r="B12" s="9" t="s">
        <v>2127</v>
      </c>
      <c r="C12" s="10">
        <f>IF(ISERROR(VLOOKUP($A12,DRAA!$A$7:$J$1690,C$1,FALSE)),0,VLOOKUP($A12,DRAA!$A$7:$J$1690,C$1,FALSE))</f>
        <v>0</v>
      </c>
      <c r="D12" s="10">
        <f>IF(ISERROR(VLOOKUP($A12,DRAA!$A$7:$J$1690,D$1,FALSE)),0,VLOOKUP($A12,DRAA!$A$7:$J$1690,D$1,FALSE))</f>
        <v>0</v>
      </c>
      <c r="E12" s="10">
        <f>IF(ISERROR(VLOOKUP($A12,DRAA!$A$7:$J$1690,E$1,FALSE)),0,VLOOKUP($A12,DRAA!$A$7:$J$1690,E$1,FALSE))</f>
        <v>0</v>
      </c>
      <c r="F12" s="17">
        <f>IF(ISERROR(VLOOKUP($A12,DRAA!$A$7:$J$1690,F$1,FALSE)),0,VLOOKUP($A12,DRAA!$A$7:$J$1690,F$1,FALSE))</f>
        <v>0</v>
      </c>
      <c r="G12" s="19">
        <f t="shared" si="0"/>
        <v>0</v>
      </c>
      <c r="H12" s="22">
        <f>IF(ISERROR(VLOOKUP($A12,DRAA!$A$7:$J$1690,H$1,FALSE)),0,VLOOKUP($A12,DRAA!$A$7:$J$1690,H$1,FALSE))</f>
        <v>22294159.780000001</v>
      </c>
      <c r="I12" s="17">
        <f>IF(ISERROR(VLOOKUP($A12,DRAA!$A$7:$J$1690,I$1,FALSE)),0,VLOOKUP($A12,DRAA!$A$7:$J$1690,I$1,FALSE))</f>
        <v>20218507.859999999</v>
      </c>
      <c r="J12" s="19">
        <f t="shared" si="1"/>
        <v>42512667.640000001</v>
      </c>
      <c r="K12" s="26">
        <f t="shared" si="2"/>
        <v>0</v>
      </c>
      <c r="L12" s="24" t="str">
        <f>IF(ISERROR(VLOOKUP($A12,DRAA!$A$7:$D$1690,2,FALSE)),"NÃO","SIM")</f>
        <v>SIM</v>
      </c>
    </row>
    <row r="13" spans="1:12" x14ac:dyDescent="0.25">
      <c r="A13" s="9" t="s">
        <v>15</v>
      </c>
      <c r="B13" s="9" t="s">
        <v>2127</v>
      </c>
      <c r="C13" s="10">
        <f>IF(ISERROR(VLOOKUP($A13,DRAA!$A$7:$J$1690,C$1,FALSE)),0,VLOOKUP($A13,DRAA!$A$7:$J$1690,C$1,FALSE))</f>
        <v>3300080.67</v>
      </c>
      <c r="D13" s="10">
        <f>IF(ISERROR(VLOOKUP($A13,DRAA!$A$7:$J$1690,D$1,FALSE)),0,VLOOKUP($A13,DRAA!$A$7:$J$1690,D$1,FALSE))</f>
        <v>0</v>
      </c>
      <c r="E13" s="10">
        <f>IF(ISERROR(VLOOKUP($A13,DRAA!$A$7:$J$1690,E$1,FALSE)),0,VLOOKUP($A13,DRAA!$A$7:$J$1690,E$1,FALSE))</f>
        <v>0</v>
      </c>
      <c r="F13" s="17">
        <f>IF(ISERROR(VLOOKUP($A13,DRAA!$A$7:$J$1690,F$1,FALSE)),0,VLOOKUP($A13,DRAA!$A$7:$J$1690,F$1,FALSE))</f>
        <v>0</v>
      </c>
      <c r="G13" s="19">
        <f t="shared" si="0"/>
        <v>3300080.67</v>
      </c>
      <c r="H13" s="22">
        <f>IF(ISERROR(VLOOKUP($A13,DRAA!$A$7:$J$1690,H$1,FALSE)),0,VLOOKUP($A13,DRAA!$A$7:$J$1690,H$1,FALSE))</f>
        <v>112968571.95999999</v>
      </c>
      <c r="I13" s="17">
        <f>IF(ISERROR(VLOOKUP($A13,DRAA!$A$7:$J$1690,I$1,FALSE)),0,VLOOKUP($A13,DRAA!$A$7:$J$1690,I$1,FALSE))</f>
        <v>204141103.47</v>
      </c>
      <c r="J13" s="19">
        <f t="shared" si="1"/>
        <v>317109675.43000001</v>
      </c>
      <c r="K13" s="26">
        <f t="shared" si="2"/>
        <v>1.0406748597390155E-2</v>
      </c>
      <c r="L13" s="24" t="str">
        <f>IF(ISERROR(VLOOKUP($A13,DRAA!$A$7:$D$1690,2,FALSE)),"NÃO","SIM")</f>
        <v>SIM</v>
      </c>
    </row>
    <row r="14" spans="1:12" x14ac:dyDescent="0.25">
      <c r="A14" s="9" t="s">
        <v>16</v>
      </c>
      <c r="B14" s="9" t="s">
        <v>2127</v>
      </c>
      <c r="C14" s="10">
        <f>IF(ISERROR(VLOOKUP($A14,DRAA!$A$7:$J$1690,C$1,FALSE)),0,VLOOKUP($A14,DRAA!$A$7:$J$1690,C$1,FALSE))</f>
        <v>0</v>
      </c>
      <c r="D14" s="10">
        <f>IF(ISERROR(VLOOKUP($A14,DRAA!$A$7:$J$1690,D$1,FALSE)),0,VLOOKUP($A14,DRAA!$A$7:$J$1690,D$1,FALSE))</f>
        <v>0</v>
      </c>
      <c r="E14" s="10">
        <f>IF(ISERROR(VLOOKUP($A14,DRAA!$A$7:$J$1690,E$1,FALSE)),0,VLOOKUP($A14,DRAA!$A$7:$J$1690,E$1,FALSE))</f>
        <v>0</v>
      </c>
      <c r="F14" s="17">
        <f>IF(ISERROR(VLOOKUP($A14,DRAA!$A$7:$J$1690,F$1,FALSE)),0,VLOOKUP($A14,DRAA!$A$7:$J$1690,F$1,FALSE))</f>
        <v>0</v>
      </c>
      <c r="G14" s="19">
        <f t="shared" si="0"/>
        <v>0</v>
      </c>
      <c r="H14" s="22">
        <f>IF(ISERROR(VLOOKUP($A14,DRAA!$A$7:$J$1690,H$1,FALSE)),0,VLOOKUP($A14,DRAA!$A$7:$J$1690,H$1,FALSE))</f>
        <v>9627855.2699999996</v>
      </c>
      <c r="I14" s="17">
        <f>IF(ISERROR(VLOOKUP($A14,DRAA!$A$7:$J$1690,I$1,FALSE)),0,VLOOKUP($A14,DRAA!$A$7:$J$1690,I$1,FALSE))</f>
        <v>27468607.510000002</v>
      </c>
      <c r="J14" s="19">
        <f t="shared" si="1"/>
        <v>37096462.780000001</v>
      </c>
      <c r="K14" s="26">
        <f t="shared" si="2"/>
        <v>0</v>
      </c>
      <c r="L14" s="24" t="str">
        <f>IF(ISERROR(VLOOKUP($A14,DRAA!$A$7:$D$1690,2,FALSE)),"NÃO","SIM")</f>
        <v>SIM</v>
      </c>
    </row>
    <row r="15" spans="1:12" x14ac:dyDescent="0.25">
      <c r="A15" s="9" t="s">
        <v>1778</v>
      </c>
      <c r="B15" s="9" t="s">
        <v>2127</v>
      </c>
      <c r="C15" s="10">
        <f>IF(ISERROR(VLOOKUP($A15,DRAA!$A$7:$J$1690,C$1,FALSE)),0,VLOOKUP($A15,DRAA!$A$7:$J$1690,C$1,FALSE))</f>
        <v>0</v>
      </c>
      <c r="D15" s="10">
        <f>IF(ISERROR(VLOOKUP($A15,DRAA!$A$7:$J$1690,D$1,FALSE)),0,VLOOKUP($A15,DRAA!$A$7:$J$1690,D$1,FALSE))</f>
        <v>0</v>
      </c>
      <c r="E15" s="10">
        <f>IF(ISERROR(VLOOKUP($A15,DRAA!$A$7:$J$1690,E$1,FALSE)),0,VLOOKUP($A15,DRAA!$A$7:$J$1690,E$1,FALSE))</f>
        <v>0</v>
      </c>
      <c r="F15" s="17">
        <f>IF(ISERROR(VLOOKUP($A15,DRAA!$A$7:$J$1690,F$1,FALSE)),0,VLOOKUP($A15,DRAA!$A$7:$J$1690,F$1,FALSE))</f>
        <v>0</v>
      </c>
      <c r="G15" s="19">
        <f t="shared" si="0"/>
        <v>0</v>
      </c>
      <c r="H15" s="22">
        <f>IF(ISERROR(VLOOKUP($A15,DRAA!$A$7:$J$1690,H$1,FALSE)),0,VLOOKUP($A15,DRAA!$A$7:$J$1690,H$1,FALSE))</f>
        <v>0</v>
      </c>
      <c r="I15" s="17">
        <f>IF(ISERROR(VLOOKUP($A15,DRAA!$A$7:$J$1690,I$1,FALSE)),0,VLOOKUP($A15,DRAA!$A$7:$J$1690,I$1,FALSE))</f>
        <v>0</v>
      </c>
      <c r="J15" s="19">
        <f t="shared" si="1"/>
        <v>0</v>
      </c>
      <c r="K15" s="26" t="str">
        <f t="shared" si="2"/>
        <v/>
      </c>
      <c r="L15" s="24" t="str">
        <f>IF(ISERROR(VLOOKUP($A15,DRAA!$A$7:$D$1690,2,FALSE)),"NÃO","SIM")</f>
        <v>NÃO</v>
      </c>
    </row>
    <row r="16" spans="1:12" x14ac:dyDescent="0.25">
      <c r="A16" s="9" t="s">
        <v>17</v>
      </c>
      <c r="B16" s="9" t="s">
        <v>2127</v>
      </c>
      <c r="C16" s="10">
        <f>IF(ISERROR(VLOOKUP($A16,DRAA!$A$7:$J$1690,C$1,FALSE)),0,VLOOKUP($A16,DRAA!$A$7:$J$1690,C$1,FALSE))</f>
        <v>3160370.35</v>
      </c>
      <c r="D16" s="10">
        <f>IF(ISERROR(VLOOKUP($A16,DRAA!$A$7:$J$1690,D$1,FALSE)),0,VLOOKUP($A16,DRAA!$A$7:$J$1690,D$1,FALSE))</f>
        <v>0</v>
      </c>
      <c r="E16" s="10">
        <f>IF(ISERROR(VLOOKUP($A16,DRAA!$A$7:$J$1690,E$1,FALSE)),0,VLOOKUP($A16,DRAA!$A$7:$J$1690,E$1,FALSE))</f>
        <v>0</v>
      </c>
      <c r="F16" s="17">
        <f>IF(ISERROR(VLOOKUP($A16,DRAA!$A$7:$J$1690,F$1,FALSE)),0,VLOOKUP($A16,DRAA!$A$7:$J$1690,F$1,FALSE))</f>
        <v>0</v>
      </c>
      <c r="G16" s="19">
        <f t="shared" si="0"/>
        <v>3160370.35</v>
      </c>
      <c r="H16" s="22">
        <f>IF(ISERROR(VLOOKUP($A16,DRAA!$A$7:$J$1690,H$1,FALSE)),0,VLOOKUP($A16,DRAA!$A$7:$J$1690,H$1,FALSE))</f>
        <v>15113048.869999999</v>
      </c>
      <c r="I16" s="17">
        <f>IF(ISERROR(VLOOKUP($A16,DRAA!$A$7:$J$1690,I$1,FALSE)),0,VLOOKUP($A16,DRAA!$A$7:$J$1690,I$1,FALSE))</f>
        <v>51064364.100000001</v>
      </c>
      <c r="J16" s="19">
        <f t="shared" si="1"/>
        <v>66177412.969999999</v>
      </c>
      <c r="K16" s="26">
        <f t="shared" si="2"/>
        <v>4.7756027444479904E-2</v>
      </c>
      <c r="L16" s="24" t="str">
        <f>IF(ISERROR(VLOOKUP($A16,DRAA!$A$7:$D$1690,2,FALSE)),"NÃO","SIM")</f>
        <v>SIM</v>
      </c>
    </row>
    <row r="17" spans="1:12" x14ac:dyDescent="0.25">
      <c r="A17" s="9" t="s">
        <v>18</v>
      </c>
      <c r="B17" s="9" t="s">
        <v>2127</v>
      </c>
      <c r="C17" s="10">
        <f>IF(ISERROR(VLOOKUP($A17,DRAA!$A$7:$J$1690,C$1,FALSE)),0,VLOOKUP($A17,DRAA!$A$7:$J$1690,C$1,FALSE))</f>
        <v>0</v>
      </c>
      <c r="D17" s="10">
        <f>IF(ISERROR(VLOOKUP($A17,DRAA!$A$7:$J$1690,D$1,FALSE)),0,VLOOKUP($A17,DRAA!$A$7:$J$1690,D$1,FALSE))</f>
        <v>0</v>
      </c>
      <c r="E17" s="10">
        <f>IF(ISERROR(VLOOKUP($A17,DRAA!$A$7:$J$1690,E$1,FALSE)),0,VLOOKUP($A17,DRAA!$A$7:$J$1690,E$1,FALSE))</f>
        <v>0</v>
      </c>
      <c r="F17" s="17">
        <f>IF(ISERROR(VLOOKUP($A17,DRAA!$A$7:$J$1690,F$1,FALSE)),0,VLOOKUP($A17,DRAA!$A$7:$J$1690,F$1,FALSE))</f>
        <v>0</v>
      </c>
      <c r="G17" s="19">
        <f t="shared" si="0"/>
        <v>0</v>
      </c>
      <c r="H17" s="22">
        <f>IF(ISERROR(VLOOKUP($A17,DRAA!$A$7:$J$1690,H$1,FALSE)),0,VLOOKUP($A17,DRAA!$A$7:$J$1690,H$1,FALSE))</f>
        <v>7154370.1399999997</v>
      </c>
      <c r="I17" s="17">
        <f>IF(ISERROR(VLOOKUP($A17,DRAA!$A$7:$J$1690,I$1,FALSE)),0,VLOOKUP($A17,DRAA!$A$7:$J$1690,I$1,FALSE))</f>
        <v>7838129.9699999997</v>
      </c>
      <c r="J17" s="19">
        <f t="shared" si="1"/>
        <v>14992500.109999999</v>
      </c>
      <c r="K17" s="26">
        <f t="shared" si="2"/>
        <v>0</v>
      </c>
      <c r="L17" s="24" t="str">
        <f>IF(ISERROR(VLOOKUP($A17,DRAA!$A$7:$D$1690,2,FALSE)),"NÃO","SIM")</f>
        <v>SIM</v>
      </c>
    </row>
    <row r="18" spans="1:12" x14ac:dyDescent="0.25">
      <c r="A18" s="9" t="s">
        <v>19</v>
      </c>
      <c r="B18" s="9" t="s">
        <v>2127</v>
      </c>
      <c r="C18" s="10">
        <f>IF(ISERROR(VLOOKUP($A18,DRAA!$A$7:$J$1690,C$1,FALSE)),0,VLOOKUP($A18,DRAA!$A$7:$J$1690,C$1,FALSE))</f>
        <v>22065495.489999998</v>
      </c>
      <c r="D18" s="10">
        <f>IF(ISERROR(VLOOKUP($A18,DRAA!$A$7:$J$1690,D$1,FALSE)),0,VLOOKUP($A18,DRAA!$A$7:$J$1690,D$1,FALSE))</f>
        <v>0</v>
      </c>
      <c r="E18" s="10">
        <f>IF(ISERROR(VLOOKUP($A18,DRAA!$A$7:$J$1690,E$1,FALSE)),0,VLOOKUP($A18,DRAA!$A$7:$J$1690,E$1,FALSE))</f>
        <v>0</v>
      </c>
      <c r="F18" s="17">
        <f>IF(ISERROR(VLOOKUP($A18,DRAA!$A$7:$J$1690,F$1,FALSE)),0,VLOOKUP($A18,DRAA!$A$7:$J$1690,F$1,FALSE))</f>
        <v>0</v>
      </c>
      <c r="G18" s="19">
        <f t="shared" si="0"/>
        <v>22065495.489999998</v>
      </c>
      <c r="H18" s="22">
        <f>IF(ISERROR(VLOOKUP($A18,DRAA!$A$7:$J$1690,H$1,FALSE)),0,VLOOKUP($A18,DRAA!$A$7:$J$1690,H$1,FALSE))</f>
        <v>11842363.02</v>
      </c>
      <c r="I18" s="17">
        <f>IF(ISERROR(VLOOKUP($A18,DRAA!$A$7:$J$1690,I$1,FALSE)),0,VLOOKUP($A18,DRAA!$A$7:$J$1690,I$1,FALSE))</f>
        <v>37988718.060000002</v>
      </c>
      <c r="J18" s="19">
        <f t="shared" si="1"/>
        <v>49831081.079999998</v>
      </c>
      <c r="K18" s="26">
        <f t="shared" si="2"/>
        <v>0.4428058756055388</v>
      </c>
      <c r="L18" s="24" t="str">
        <f>IF(ISERROR(VLOOKUP($A18,DRAA!$A$7:$D$1690,2,FALSE)),"NÃO","SIM")</f>
        <v>SIM</v>
      </c>
    </row>
    <row r="19" spans="1:12" x14ac:dyDescent="0.25">
      <c r="A19" s="9" t="s">
        <v>20</v>
      </c>
      <c r="B19" s="9" t="s">
        <v>2127</v>
      </c>
      <c r="C19" s="10">
        <f>IF(ISERROR(VLOOKUP($A19,DRAA!$A$7:$J$1690,C$1,FALSE)),0,VLOOKUP($A19,DRAA!$A$7:$J$1690,C$1,FALSE))</f>
        <v>0</v>
      </c>
      <c r="D19" s="10">
        <f>IF(ISERROR(VLOOKUP($A19,DRAA!$A$7:$J$1690,D$1,FALSE)),0,VLOOKUP($A19,DRAA!$A$7:$J$1690,D$1,FALSE))</f>
        <v>0</v>
      </c>
      <c r="E19" s="10">
        <f>IF(ISERROR(VLOOKUP($A19,DRAA!$A$7:$J$1690,E$1,FALSE)),0,VLOOKUP($A19,DRAA!$A$7:$J$1690,E$1,FALSE))</f>
        <v>0</v>
      </c>
      <c r="F19" s="17">
        <f>IF(ISERROR(VLOOKUP($A19,DRAA!$A$7:$J$1690,F$1,FALSE)),0,VLOOKUP($A19,DRAA!$A$7:$J$1690,F$1,FALSE))</f>
        <v>0</v>
      </c>
      <c r="G19" s="19">
        <f t="shared" si="0"/>
        <v>0</v>
      </c>
      <c r="H19" s="22">
        <f>IF(ISERROR(VLOOKUP($A19,DRAA!$A$7:$J$1690,H$1,FALSE)),0,VLOOKUP($A19,DRAA!$A$7:$J$1690,H$1,FALSE))</f>
        <v>18979609.719999999</v>
      </c>
      <c r="I19" s="17">
        <f>IF(ISERROR(VLOOKUP($A19,DRAA!$A$7:$J$1690,I$1,FALSE)),0,VLOOKUP($A19,DRAA!$A$7:$J$1690,I$1,FALSE))</f>
        <v>75989997.030000001</v>
      </c>
      <c r="J19" s="19">
        <f t="shared" si="1"/>
        <v>94969606.75</v>
      </c>
      <c r="K19" s="26">
        <f t="shared" si="2"/>
        <v>0</v>
      </c>
      <c r="L19" s="24" t="str">
        <f>IF(ISERROR(VLOOKUP($A19,DRAA!$A$7:$D$1690,2,FALSE)),"NÃO","SIM")</f>
        <v>SIM</v>
      </c>
    </row>
    <row r="20" spans="1:12" x14ac:dyDescent="0.25">
      <c r="A20" s="9" t="s">
        <v>21</v>
      </c>
      <c r="B20" s="9" t="s">
        <v>2127</v>
      </c>
      <c r="C20" s="10">
        <f>IF(ISERROR(VLOOKUP($A20,DRAA!$A$7:$J$1690,C$1,FALSE)),0,VLOOKUP($A20,DRAA!$A$7:$J$1690,C$1,FALSE))</f>
        <v>4817450.8599999994</v>
      </c>
      <c r="D20" s="10">
        <f>IF(ISERROR(VLOOKUP($A20,DRAA!$A$7:$J$1690,D$1,FALSE)),0,VLOOKUP($A20,DRAA!$A$7:$J$1690,D$1,FALSE))</f>
        <v>0</v>
      </c>
      <c r="E20" s="10">
        <f>IF(ISERROR(VLOOKUP($A20,DRAA!$A$7:$J$1690,E$1,FALSE)),0,VLOOKUP($A20,DRAA!$A$7:$J$1690,E$1,FALSE))</f>
        <v>0</v>
      </c>
      <c r="F20" s="17">
        <f>IF(ISERROR(VLOOKUP($A20,DRAA!$A$7:$J$1690,F$1,FALSE)),0,VLOOKUP($A20,DRAA!$A$7:$J$1690,F$1,FALSE))</f>
        <v>0</v>
      </c>
      <c r="G20" s="19">
        <f t="shared" si="0"/>
        <v>4817450.8599999994</v>
      </c>
      <c r="H20" s="22">
        <f>IF(ISERROR(VLOOKUP($A20,DRAA!$A$7:$J$1690,H$1,FALSE)),0,VLOOKUP($A20,DRAA!$A$7:$J$1690,H$1,FALSE))</f>
        <v>17974687.449999999</v>
      </c>
      <c r="I20" s="17">
        <f>IF(ISERROR(VLOOKUP($A20,DRAA!$A$7:$J$1690,I$1,FALSE)),0,VLOOKUP($A20,DRAA!$A$7:$J$1690,I$1,FALSE))</f>
        <v>120619325.02</v>
      </c>
      <c r="J20" s="19">
        <f t="shared" si="1"/>
        <v>138594012.47</v>
      </c>
      <c r="K20" s="26">
        <f t="shared" si="2"/>
        <v>3.4759444323345372E-2</v>
      </c>
      <c r="L20" s="24" t="str">
        <f>IF(ISERROR(VLOOKUP($A20,DRAA!$A$7:$D$1690,2,FALSE)),"NÃO","SIM")</f>
        <v>SIM</v>
      </c>
    </row>
    <row r="21" spans="1:12" x14ac:dyDescent="0.25">
      <c r="A21" s="9" t="s">
        <v>22</v>
      </c>
      <c r="B21" s="9" t="s">
        <v>2127</v>
      </c>
      <c r="C21" s="10">
        <f>IF(ISERROR(VLOOKUP($A21,DRAA!$A$7:$J$1690,C$1,FALSE)),0,VLOOKUP($A21,DRAA!$A$7:$J$1690,C$1,FALSE))</f>
        <v>15214106.289999999</v>
      </c>
      <c r="D21" s="10">
        <f>IF(ISERROR(VLOOKUP($A21,DRAA!$A$7:$J$1690,D$1,FALSE)),0,VLOOKUP($A21,DRAA!$A$7:$J$1690,D$1,FALSE))</f>
        <v>0</v>
      </c>
      <c r="E21" s="10">
        <f>IF(ISERROR(VLOOKUP($A21,DRAA!$A$7:$J$1690,E$1,FALSE)),0,VLOOKUP($A21,DRAA!$A$7:$J$1690,E$1,FALSE))</f>
        <v>0</v>
      </c>
      <c r="F21" s="17">
        <f>IF(ISERROR(VLOOKUP($A21,DRAA!$A$7:$J$1690,F$1,FALSE)),0,VLOOKUP($A21,DRAA!$A$7:$J$1690,F$1,FALSE))</f>
        <v>0</v>
      </c>
      <c r="G21" s="19">
        <f t="shared" si="0"/>
        <v>15214106.289999999</v>
      </c>
      <c r="H21" s="22">
        <f>IF(ISERROR(VLOOKUP($A21,DRAA!$A$7:$J$1690,H$1,FALSE)),0,VLOOKUP($A21,DRAA!$A$7:$J$1690,H$1,FALSE))</f>
        <v>6584641.6600000001</v>
      </c>
      <c r="I21" s="17">
        <f>IF(ISERROR(VLOOKUP($A21,DRAA!$A$7:$J$1690,I$1,FALSE)),0,VLOOKUP($A21,DRAA!$A$7:$J$1690,I$1,FALSE))</f>
        <v>36917392.670000002</v>
      </c>
      <c r="J21" s="19">
        <f t="shared" si="1"/>
        <v>43502034.329999998</v>
      </c>
      <c r="K21" s="26">
        <f t="shared" si="2"/>
        <v>0.34973321418920411</v>
      </c>
      <c r="L21" s="24" t="str">
        <f>IF(ISERROR(VLOOKUP($A21,DRAA!$A$7:$D$1690,2,FALSE)),"NÃO","SIM")</f>
        <v>SIM</v>
      </c>
    </row>
    <row r="22" spans="1:12" x14ac:dyDescent="0.25">
      <c r="A22" s="9" t="s">
        <v>23</v>
      </c>
      <c r="B22" s="9" t="s">
        <v>2127</v>
      </c>
      <c r="C22" s="10">
        <f>IF(ISERROR(VLOOKUP($A22,DRAA!$A$7:$J$1690,C$1,FALSE)),0,VLOOKUP($A22,DRAA!$A$7:$J$1690,C$1,FALSE))</f>
        <v>5511410.6200000001</v>
      </c>
      <c r="D22" s="10">
        <f>IF(ISERROR(VLOOKUP($A22,DRAA!$A$7:$J$1690,D$1,FALSE)),0,VLOOKUP($A22,DRAA!$A$7:$J$1690,D$1,FALSE))</f>
        <v>0</v>
      </c>
      <c r="E22" s="10">
        <f>IF(ISERROR(VLOOKUP($A22,DRAA!$A$7:$J$1690,E$1,FALSE)),0,VLOOKUP($A22,DRAA!$A$7:$J$1690,E$1,FALSE))</f>
        <v>0</v>
      </c>
      <c r="F22" s="17">
        <f>IF(ISERROR(VLOOKUP($A22,DRAA!$A$7:$J$1690,F$1,FALSE)),0,VLOOKUP($A22,DRAA!$A$7:$J$1690,F$1,FALSE))</f>
        <v>0</v>
      </c>
      <c r="G22" s="19">
        <f t="shared" si="0"/>
        <v>5511410.6200000001</v>
      </c>
      <c r="H22" s="22">
        <f>IF(ISERROR(VLOOKUP($A22,DRAA!$A$7:$J$1690,H$1,FALSE)),0,VLOOKUP($A22,DRAA!$A$7:$J$1690,H$1,FALSE))</f>
        <v>4111390.28</v>
      </c>
      <c r="I22" s="17">
        <f>IF(ISERROR(VLOOKUP($A22,DRAA!$A$7:$J$1690,I$1,FALSE)),0,VLOOKUP($A22,DRAA!$A$7:$J$1690,I$1,FALSE))</f>
        <v>7782794.3799999999</v>
      </c>
      <c r="J22" s="19">
        <f t="shared" si="1"/>
        <v>11894184.66</v>
      </c>
      <c r="K22" s="26">
        <f t="shared" si="2"/>
        <v>0.46337019119392081</v>
      </c>
      <c r="L22" s="24" t="str">
        <f>IF(ISERROR(VLOOKUP($A22,DRAA!$A$7:$D$1690,2,FALSE)),"NÃO","SIM")</f>
        <v>SIM</v>
      </c>
    </row>
    <row r="23" spans="1:12" x14ac:dyDescent="0.25">
      <c r="A23" s="9" t="s">
        <v>24</v>
      </c>
      <c r="B23" s="9" t="s">
        <v>2127</v>
      </c>
      <c r="C23" s="10">
        <f>IF(ISERROR(VLOOKUP($A23,DRAA!$A$7:$J$1690,C$1,FALSE)),0,VLOOKUP($A23,DRAA!$A$7:$J$1690,C$1,FALSE))</f>
        <v>0</v>
      </c>
      <c r="D23" s="10">
        <f>IF(ISERROR(VLOOKUP($A23,DRAA!$A$7:$J$1690,D$1,FALSE)),0,VLOOKUP($A23,DRAA!$A$7:$J$1690,D$1,FALSE))</f>
        <v>0</v>
      </c>
      <c r="E23" s="10">
        <f>IF(ISERROR(VLOOKUP($A23,DRAA!$A$7:$J$1690,E$1,FALSE)),0,VLOOKUP($A23,DRAA!$A$7:$J$1690,E$1,FALSE))</f>
        <v>0</v>
      </c>
      <c r="F23" s="17">
        <f>IF(ISERROR(VLOOKUP($A23,DRAA!$A$7:$J$1690,F$1,FALSE)),0,VLOOKUP($A23,DRAA!$A$7:$J$1690,F$1,FALSE))</f>
        <v>0</v>
      </c>
      <c r="G23" s="19">
        <f t="shared" si="0"/>
        <v>0</v>
      </c>
      <c r="H23" s="22">
        <f>IF(ISERROR(VLOOKUP($A23,DRAA!$A$7:$J$1690,H$1,FALSE)),0,VLOOKUP($A23,DRAA!$A$7:$J$1690,H$1,FALSE))</f>
        <v>0</v>
      </c>
      <c r="I23" s="17">
        <f>IF(ISERROR(VLOOKUP($A23,DRAA!$A$7:$J$1690,I$1,FALSE)),0,VLOOKUP($A23,DRAA!$A$7:$J$1690,I$1,FALSE))</f>
        <v>0</v>
      </c>
      <c r="J23" s="19">
        <f t="shared" si="1"/>
        <v>0</v>
      </c>
      <c r="K23" s="26" t="str">
        <f t="shared" si="2"/>
        <v/>
      </c>
      <c r="L23" s="24" t="str">
        <f>IF(ISERROR(VLOOKUP($A23,DRAA!$A$7:$D$1690,2,FALSE)),"NÃO","SIM")</f>
        <v>NÃO</v>
      </c>
    </row>
    <row r="24" spans="1:12" x14ac:dyDescent="0.25">
      <c r="A24" s="9" t="s">
        <v>25</v>
      </c>
      <c r="B24" s="9" t="s">
        <v>2127</v>
      </c>
      <c r="C24" s="10">
        <f>IF(ISERROR(VLOOKUP($A24,DRAA!$A$7:$J$1690,C$1,FALSE)),0,VLOOKUP($A24,DRAA!$A$7:$J$1690,C$1,FALSE))</f>
        <v>13715702.75</v>
      </c>
      <c r="D24" s="10">
        <f>IF(ISERROR(VLOOKUP($A24,DRAA!$A$7:$J$1690,D$1,FALSE)),0,VLOOKUP($A24,DRAA!$A$7:$J$1690,D$1,FALSE))</f>
        <v>0</v>
      </c>
      <c r="E24" s="10">
        <f>IF(ISERROR(VLOOKUP($A24,DRAA!$A$7:$J$1690,E$1,FALSE)),0,VLOOKUP($A24,DRAA!$A$7:$J$1690,E$1,FALSE))</f>
        <v>0</v>
      </c>
      <c r="F24" s="17">
        <f>IF(ISERROR(VLOOKUP($A24,DRAA!$A$7:$J$1690,F$1,FALSE)),0,VLOOKUP($A24,DRAA!$A$7:$J$1690,F$1,FALSE))</f>
        <v>0</v>
      </c>
      <c r="G24" s="19">
        <f t="shared" si="0"/>
        <v>13715702.75</v>
      </c>
      <c r="H24" s="22">
        <f>IF(ISERROR(VLOOKUP($A24,DRAA!$A$7:$J$1690,H$1,FALSE)),0,VLOOKUP($A24,DRAA!$A$7:$J$1690,H$1,FALSE))</f>
        <v>2891556.05</v>
      </c>
      <c r="I24" s="17">
        <f>IF(ISERROR(VLOOKUP($A24,DRAA!$A$7:$J$1690,I$1,FALSE)),0,VLOOKUP($A24,DRAA!$A$7:$J$1690,I$1,FALSE))</f>
        <v>21653011.890000001</v>
      </c>
      <c r="J24" s="19">
        <f t="shared" si="1"/>
        <v>24544567.940000001</v>
      </c>
      <c r="K24" s="26">
        <f t="shared" si="2"/>
        <v>0.55880807450057723</v>
      </c>
      <c r="L24" s="24" t="str">
        <f>IF(ISERROR(VLOOKUP($A24,DRAA!$A$7:$D$1690,2,FALSE)),"NÃO","SIM")</f>
        <v>SIM</v>
      </c>
    </row>
    <row r="25" spans="1:12" x14ac:dyDescent="0.25">
      <c r="A25" s="9" t="s">
        <v>1779</v>
      </c>
      <c r="B25" s="9" t="s">
        <v>2127</v>
      </c>
      <c r="C25" s="10">
        <f>IF(ISERROR(VLOOKUP($A25,DRAA!$A$7:$J$1690,C$1,FALSE)),0,VLOOKUP($A25,DRAA!$A$7:$J$1690,C$1,FALSE))</f>
        <v>0</v>
      </c>
      <c r="D25" s="10">
        <f>IF(ISERROR(VLOOKUP($A25,DRAA!$A$7:$J$1690,D$1,FALSE)),0,VLOOKUP($A25,DRAA!$A$7:$J$1690,D$1,FALSE))</f>
        <v>0</v>
      </c>
      <c r="E25" s="10">
        <f>IF(ISERROR(VLOOKUP($A25,DRAA!$A$7:$J$1690,E$1,FALSE)),0,VLOOKUP($A25,DRAA!$A$7:$J$1690,E$1,FALSE))</f>
        <v>0</v>
      </c>
      <c r="F25" s="17">
        <f>IF(ISERROR(VLOOKUP($A25,DRAA!$A$7:$J$1690,F$1,FALSE)),0,VLOOKUP($A25,DRAA!$A$7:$J$1690,F$1,FALSE))</f>
        <v>0</v>
      </c>
      <c r="G25" s="19">
        <f t="shared" si="0"/>
        <v>0</v>
      </c>
      <c r="H25" s="22">
        <f>IF(ISERROR(VLOOKUP($A25,DRAA!$A$7:$J$1690,H$1,FALSE)),0,VLOOKUP($A25,DRAA!$A$7:$J$1690,H$1,FALSE))</f>
        <v>0</v>
      </c>
      <c r="I25" s="17">
        <f>IF(ISERROR(VLOOKUP($A25,DRAA!$A$7:$J$1690,I$1,FALSE)),0,VLOOKUP($A25,DRAA!$A$7:$J$1690,I$1,FALSE))</f>
        <v>0</v>
      </c>
      <c r="J25" s="19">
        <f t="shared" si="1"/>
        <v>0</v>
      </c>
      <c r="K25" s="26" t="str">
        <f t="shared" si="2"/>
        <v/>
      </c>
      <c r="L25" s="24" t="str">
        <f>IF(ISERROR(VLOOKUP($A25,DRAA!$A$7:$D$1690,2,FALSE)),"NÃO","SIM")</f>
        <v>NÃO</v>
      </c>
    </row>
    <row r="26" spans="1:12" x14ac:dyDescent="0.25">
      <c r="A26" s="9" t="s">
        <v>26</v>
      </c>
      <c r="B26" s="9" t="s">
        <v>2127</v>
      </c>
      <c r="C26" s="10">
        <f>IF(ISERROR(VLOOKUP($A26,DRAA!$A$7:$J$1690,C$1,FALSE)),0,VLOOKUP($A26,DRAA!$A$7:$J$1690,C$1,FALSE))</f>
        <v>6058789.3099999996</v>
      </c>
      <c r="D26" s="10">
        <f>IF(ISERROR(VLOOKUP($A26,DRAA!$A$7:$J$1690,D$1,FALSE)),0,VLOOKUP($A26,DRAA!$A$7:$J$1690,D$1,FALSE))</f>
        <v>0</v>
      </c>
      <c r="E26" s="10">
        <f>IF(ISERROR(VLOOKUP($A26,DRAA!$A$7:$J$1690,E$1,FALSE)),0,VLOOKUP($A26,DRAA!$A$7:$J$1690,E$1,FALSE))</f>
        <v>0</v>
      </c>
      <c r="F26" s="17">
        <f>IF(ISERROR(VLOOKUP($A26,DRAA!$A$7:$J$1690,F$1,FALSE)),0,VLOOKUP($A26,DRAA!$A$7:$J$1690,F$1,FALSE))</f>
        <v>0</v>
      </c>
      <c r="G26" s="19">
        <f t="shared" si="0"/>
        <v>6058789.3099999996</v>
      </c>
      <c r="H26" s="22">
        <f>IF(ISERROR(VLOOKUP($A26,DRAA!$A$7:$J$1690,H$1,FALSE)),0,VLOOKUP($A26,DRAA!$A$7:$J$1690,H$1,FALSE))</f>
        <v>12461870.720000001</v>
      </c>
      <c r="I26" s="17">
        <f>IF(ISERROR(VLOOKUP($A26,DRAA!$A$7:$J$1690,I$1,FALSE)),0,VLOOKUP($A26,DRAA!$A$7:$J$1690,I$1,FALSE))</f>
        <v>20826431.649999999</v>
      </c>
      <c r="J26" s="19">
        <f t="shared" si="1"/>
        <v>33288302.369999997</v>
      </c>
      <c r="K26" s="26">
        <f t="shared" si="2"/>
        <v>0.18200956127640461</v>
      </c>
      <c r="L26" s="24" t="str">
        <f>IF(ISERROR(VLOOKUP($A26,DRAA!$A$7:$D$1690,2,FALSE)),"NÃO","SIM")</f>
        <v>SIM</v>
      </c>
    </row>
    <row r="27" spans="1:12" x14ac:dyDescent="0.25">
      <c r="A27" s="9" t="s">
        <v>27</v>
      </c>
      <c r="B27" s="9" t="s">
        <v>2127</v>
      </c>
      <c r="C27" s="10">
        <f>IF(ISERROR(VLOOKUP($A27,DRAA!$A$7:$J$1690,C$1,FALSE)),0,VLOOKUP($A27,DRAA!$A$7:$J$1690,C$1,FALSE))</f>
        <v>10792820.449999999</v>
      </c>
      <c r="D27" s="10">
        <f>IF(ISERROR(VLOOKUP($A27,DRAA!$A$7:$J$1690,D$1,FALSE)),0,VLOOKUP($A27,DRAA!$A$7:$J$1690,D$1,FALSE))</f>
        <v>0</v>
      </c>
      <c r="E27" s="10">
        <f>IF(ISERROR(VLOOKUP($A27,DRAA!$A$7:$J$1690,E$1,FALSE)),0,VLOOKUP($A27,DRAA!$A$7:$J$1690,E$1,FALSE))</f>
        <v>0</v>
      </c>
      <c r="F27" s="17">
        <f>IF(ISERROR(VLOOKUP($A27,DRAA!$A$7:$J$1690,F$1,FALSE)),0,VLOOKUP($A27,DRAA!$A$7:$J$1690,F$1,FALSE))</f>
        <v>0</v>
      </c>
      <c r="G27" s="19">
        <f t="shared" si="0"/>
        <v>10792820.449999999</v>
      </c>
      <c r="H27" s="22">
        <f>IF(ISERROR(VLOOKUP($A27,DRAA!$A$7:$J$1690,H$1,FALSE)),0,VLOOKUP($A27,DRAA!$A$7:$J$1690,H$1,FALSE))</f>
        <v>37274625.32</v>
      </c>
      <c r="I27" s="17">
        <f>IF(ISERROR(VLOOKUP($A27,DRAA!$A$7:$J$1690,I$1,FALSE)),0,VLOOKUP($A27,DRAA!$A$7:$J$1690,I$1,FALSE))</f>
        <v>22116004.620000001</v>
      </c>
      <c r="J27" s="19">
        <f t="shared" si="1"/>
        <v>59390629.939999998</v>
      </c>
      <c r="K27" s="26">
        <f t="shared" si="2"/>
        <v>0.18172598035925125</v>
      </c>
      <c r="L27" s="24" t="str">
        <f>IF(ISERROR(VLOOKUP($A27,DRAA!$A$7:$D$1690,2,FALSE)),"NÃO","SIM")</f>
        <v>SIM</v>
      </c>
    </row>
    <row r="28" spans="1:12" x14ac:dyDescent="0.25">
      <c r="A28" s="9" t="s">
        <v>28</v>
      </c>
      <c r="B28" s="9" t="s">
        <v>2127</v>
      </c>
      <c r="C28" s="10">
        <f>IF(ISERROR(VLOOKUP($A28,DRAA!$A$7:$J$1690,C$1,FALSE)),0,VLOOKUP($A28,DRAA!$A$7:$J$1690,C$1,FALSE))</f>
        <v>0</v>
      </c>
      <c r="D28" s="10">
        <f>IF(ISERROR(VLOOKUP($A28,DRAA!$A$7:$J$1690,D$1,FALSE)),0,VLOOKUP($A28,DRAA!$A$7:$J$1690,D$1,FALSE))</f>
        <v>0</v>
      </c>
      <c r="E28" s="10">
        <f>IF(ISERROR(VLOOKUP($A28,DRAA!$A$7:$J$1690,E$1,FALSE)),0,VLOOKUP($A28,DRAA!$A$7:$J$1690,E$1,FALSE))</f>
        <v>0</v>
      </c>
      <c r="F28" s="17">
        <f>IF(ISERROR(VLOOKUP($A28,DRAA!$A$7:$J$1690,F$1,FALSE)),0,VLOOKUP($A28,DRAA!$A$7:$J$1690,F$1,FALSE))</f>
        <v>0</v>
      </c>
      <c r="G28" s="19">
        <f t="shared" si="0"/>
        <v>0</v>
      </c>
      <c r="H28" s="22">
        <f>IF(ISERROR(VLOOKUP($A28,DRAA!$A$7:$J$1690,H$1,FALSE)),0,VLOOKUP($A28,DRAA!$A$7:$J$1690,H$1,FALSE))</f>
        <v>0</v>
      </c>
      <c r="I28" s="17">
        <f>IF(ISERROR(VLOOKUP($A28,DRAA!$A$7:$J$1690,I$1,FALSE)),0,VLOOKUP($A28,DRAA!$A$7:$J$1690,I$1,FALSE))</f>
        <v>0</v>
      </c>
      <c r="J28" s="19">
        <f t="shared" si="1"/>
        <v>0</v>
      </c>
      <c r="K28" s="26" t="str">
        <f t="shared" si="2"/>
        <v/>
      </c>
      <c r="L28" s="24" t="str">
        <f>IF(ISERROR(VLOOKUP($A28,DRAA!$A$7:$D$1690,2,FALSE)),"NÃO","SIM")</f>
        <v>NÃO</v>
      </c>
    </row>
    <row r="29" spans="1:12" x14ac:dyDescent="0.25">
      <c r="A29" s="9" t="s">
        <v>29</v>
      </c>
      <c r="B29" s="9" t="s">
        <v>2127</v>
      </c>
      <c r="C29" s="10">
        <f>IF(ISERROR(VLOOKUP($A29,DRAA!$A$7:$J$1690,C$1,FALSE)),0,VLOOKUP($A29,DRAA!$A$7:$J$1690,C$1,FALSE))</f>
        <v>6736077.8600000003</v>
      </c>
      <c r="D29" s="10">
        <f>IF(ISERROR(VLOOKUP($A29,DRAA!$A$7:$J$1690,D$1,FALSE)),0,VLOOKUP($A29,DRAA!$A$7:$J$1690,D$1,FALSE))</f>
        <v>223360.41</v>
      </c>
      <c r="E29" s="10">
        <f>IF(ISERROR(VLOOKUP($A29,DRAA!$A$7:$J$1690,E$1,FALSE)),0,VLOOKUP($A29,DRAA!$A$7:$J$1690,E$1,FALSE))</f>
        <v>0</v>
      </c>
      <c r="F29" s="17">
        <f>IF(ISERROR(VLOOKUP($A29,DRAA!$A$7:$J$1690,F$1,FALSE)),0,VLOOKUP($A29,DRAA!$A$7:$J$1690,F$1,FALSE))</f>
        <v>0</v>
      </c>
      <c r="G29" s="19">
        <f t="shared" si="0"/>
        <v>6959438.2700000005</v>
      </c>
      <c r="H29" s="22">
        <f>IF(ISERROR(VLOOKUP($A29,DRAA!$A$7:$J$1690,H$1,FALSE)),0,VLOOKUP($A29,DRAA!$A$7:$J$1690,H$1,FALSE))</f>
        <v>11824938.58</v>
      </c>
      <c r="I29" s="17">
        <f>IF(ISERROR(VLOOKUP($A29,DRAA!$A$7:$J$1690,I$1,FALSE)),0,VLOOKUP($A29,DRAA!$A$7:$J$1690,I$1,FALSE))</f>
        <v>8571904.1500000004</v>
      </c>
      <c r="J29" s="19">
        <f t="shared" si="1"/>
        <v>20396842.73</v>
      </c>
      <c r="K29" s="26">
        <f t="shared" si="2"/>
        <v>0.34120174196195319</v>
      </c>
      <c r="L29" s="24" t="str">
        <f>IF(ISERROR(VLOOKUP($A29,DRAA!$A$7:$D$1690,2,FALSE)),"NÃO","SIM")</f>
        <v>SIM</v>
      </c>
    </row>
    <row r="30" spans="1:12" x14ac:dyDescent="0.25">
      <c r="A30" s="9" t="s">
        <v>30</v>
      </c>
      <c r="B30" s="9" t="s">
        <v>2127</v>
      </c>
      <c r="C30" s="10">
        <f>IF(ISERROR(VLOOKUP($A30,DRAA!$A$7:$J$1690,C$1,FALSE)),0,VLOOKUP($A30,DRAA!$A$7:$J$1690,C$1,FALSE))</f>
        <v>0</v>
      </c>
      <c r="D30" s="10">
        <f>IF(ISERROR(VLOOKUP($A30,DRAA!$A$7:$J$1690,D$1,FALSE)),0,VLOOKUP($A30,DRAA!$A$7:$J$1690,D$1,FALSE))</f>
        <v>0</v>
      </c>
      <c r="E30" s="10">
        <f>IF(ISERROR(VLOOKUP($A30,DRAA!$A$7:$J$1690,E$1,FALSE)),0,VLOOKUP($A30,DRAA!$A$7:$J$1690,E$1,FALSE))</f>
        <v>0</v>
      </c>
      <c r="F30" s="17">
        <f>IF(ISERROR(VLOOKUP($A30,DRAA!$A$7:$J$1690,F$1,FALSE)),0,VLOOKUP($A30,DRAA!$A$7:$J$1690,F$1,FALSE))</f>
        <v>36090370.659999996</v>
      </c>
      <c r="G30" s="19">
        <f t="shared" si="0"/>
        <v>36090370.659999996</v>
      </c>
      <c r="H30" s="22">
        <f>IF(ISERROR(VLOOKUP($A30,DRAA!$A$7:$J$1690,H$1,FALSE)),0,VLOOKUP($A30,DRAA!$A$7:$J$1690,H$1,FALSE))</f>
        <v>46868958.75</v>
      </c>
      <c r="I30" s="17">
        <f>IF(ISERROR(VLOOKUP($A30,DRAA!$A$7:$J$1690,I$1,FALSE)),0,VLOOKUP($A30,DRAA!$A$7:$J$1690,I$1,FALSE))</f>
        <v>66967636.469999999</v>
      </c>
      <c r="J30" s="19">
        <f t="shared" si="1"/>
        <v>113836595.22</v>
      </c>
      <c r="K30" s="26">
        <f t="shared" si="2"/>
        <v>0.31703663123665932</v>
      </c>
      <c r="L30" s="24" t="str">
        <f>IF(ISERROR(VLOOKUP($A30,DRAA!$A$7:$D$1690,2,FALSE)),"NÃO","SIM")</f>
        <v>SIM</v>
      </c>
    </row>
    <row r="31" spans="1:12" x14ac:dyDescent="0.25">
      <c r="A31" s="9" t="s">
        <v>31</v>
      </c>
      <c r="B31" s="9" t="s">
        <v>2127</v>
      </c>
      <c r="C31" s="10">
        <f>IF(ISERROR(VLOOKUP($A31,DRAA!$A$7:$J$1690,C$1,FALSE)),0,VLOOKUP($A31,DRAA!$A$7:$J$1690,C$1,FALSE))</f>
        <v>0</v>
      </c>
      <c r="D31" s="10">
        <f>IF(ISERROR(VLOOKUP($A31,DRAA!$A$7:$J$1690,D$1,FALSE)),0,VLOOKUP($A31,DRAA!$A$7:$J$1690,D$1,FALSE))</f>
        <v>0</v>
      </c>
      <c r="E31" s="10">
        <f>IF(ISERROR(VLOOKUP($A31,DRAA!$A$7:$J$1690,E$1,FALSE)),0,VLOOKUP($A31,DRAA!$A$7:$J$1690,E$1,FALSE))</f>
        <v>0</v>
      </c>
      <c r="F31" s="17">
        <f>IF(ISERROR(VLOOKUP($A31,DRAA!$A$7:$J$1690,F$1,FALSE)),0,VLOOKUP($A31,DRAA!$A$7:$J$1690,F$1,FALSE))</f>
        <v>0</v>
      </c>
      <c r="G31" s="19">
        <f t="shared" si="0"/>
        <v>0</v>
      </c>
      <c r="H31" s="22">
        <f>IF(ISERROR(VLOOKUP($A31,DRAA!$A$7:$J$1690,H$1,FALSE)),0,VLOOKUP($A31,DRAA!$A$7:$J$1690,H$1,FALSE))</f>
        <v>15330018.540000001</v>
      </c>
      <c r="I31" s="17">
        <f>IF(ISERROR(VLOOKUP($A31,DRAA!$A$7:$J$1690,I$1,FALSE)),0,VLOOKUP($A31,DRAA!$A$7:$J$1690,I$1,FALSE))</f>
        <v>31148744.609999999</v>
      </c>
      <c r="J31" s="19">
        <f t="shared" si="1"/>
        <v>46478763.149999999</v>
      </c>
      <c r="K31" s="26">
        <f t="shared" si="2"/>
        <v>0</v>
      </c>
      <c r="L31" s="24" t="str">
        <f>IF(ISERROR(VLOOKUP($A31,DRAA!$A$7:$D$1690,2,FALSE)),"NÃO","SIM")</f>
        <v>SIM</v>
      </c>
    </row>
    <row r="32" spans="1:12" x14ac:dyDescent="0.25">
      <c r="A32" s="9" t="s">
        <v>1780</v>
      </c>
      <c r="B32" s="9" t="s">
        <v>2127</v>
      </c>
      <c r="C32" s="10">
        <f>IF(ISERROR(VLOOKUP($A32,DRAA!$A$7:$J$1690,C$1,FALSE)),0,VLOOKUP($A32,DRAA!$A$7:$J$1690,C$1,FALSE))</f>
        <v>0</v>
      </c>
      <c r="D32" s="10">
        <f>IF(ISERROR(VLOOKUP($A32,DRAA!$A$7:$J$1690,D$1,FALSE)),0,VLOOKUP($A32,DRAA!$A$7:$J$1690,D$1,FALSE))</f>
        <v>0</v>
      </c>
      <c r="E32" s="10">
        <f>IF(ISERROR(VLOOKUP($A32,DRAA!$A$7:$J$1690,E$1,FALSE)),0,VLOOKUP($A32,DRAA!$A$7:$J$1690,E$1,FALSE))</f>
        <v>0</v>
      </c>
      <c r="F32" s="17">
        <f>IF(ISERROR(VLOOKUP($A32,DRAA!$A$7:$J$1690,F$1,FALSE)),0,VLOOKUP($A32,DRAA!$A$7:$J$1690,F$1,FALSE))</f>
        <v>0</v>
      </c>
      <c r="G32" s="19">
        <f t="shared" si="0"/>
        <v>0</v>
      </c>
      <c r="H32" s="22">
        <f>IF(ISERROR(VLOOKUP($A32,DRAA!$A$7:$J$1690,H$1,FALSE)),0,VLOOKUP($A32,DRAA!$A$7:$J$1690,H$1,FALSE))</f>
        <v>2284583.98</v>
      </c>
      <c r="I32" s="17">
        <f>IF(ISERROR(VLOOKUP($A32,DRAA!$A$7:$J$1690,I$1,FALSE)),0,VLOOKUP($A32,DRAA!$A$7:$J$1690,I$1,FALSE))</f>
        <v>4442080.79</v>
      </c>
      <c r="J32" s="19">
        <f t="shared" si="1"/>
        <v>6726664.7699999996</v>
      </c>
      <c r="K32" s="26">
        <f t="shared" si="2"/>
        <v>0</v>
      </c>
      <c r="L32" s="24" t="str">
        <f>IF(ISERROR(VLOOKUP($A32,DRAA!$A$7:$D$1690,2,FALSE)),"NÃO","SIM")</f>
        <v>SIM</v>
      </c>
    </row>
    <row r="33" spans="1:12" x14ac:dyDescent="0.25">
      <c r="A33" s="9" t="s">
        <v>32</v>
      </c>
      <c r="B33" s="9" t="s">
        <v>2127</v>
      </c>
      <c r="C33" s="10">
        <f>IF(ISERROR(VLOOKUP($A33,DRAA!$A$7:$J$1690,C$1,FALSE)),0,VLOOKUP($A33,DRAA!$A$7:$J$1690,C$1,FALSE))</f>
        <v>627790.74</v>
      </c>
      <c r="D33" s="10">
        <f>IF(ISERROR(VLOOKUP($A33,DRAA!$A$7:$J$1690,D$1,FALSE)),0,VLOOKUP($A33,DRAA!$A$7:$J$1690,D$1,FALSE))</f>
        <v>0</v>
      </c>
      <c r="E33" s="10">
        <f>IF(ISERROR(VLOOKUP($A33,DRAA!$A$7:$J$1690,E$1,FALSE)),0,VLOOKUP($A33,DRAA!$A$7:$J$1690,E$1,FALSE))</f>
        <v>0</v>
      </c>
      <c r="F33" s="17">
        <f>IF(ISERROR(VLOOKUP($A33,DRAA!$A$7:$J$1690,F$1,FALSE)),0,VLOOKUP($A33,DRAA!$A$7:$J$1690,F$1,FALSE))</f>
        <v>0</v>
      </c>
      <c r="G33" s="19">
        <f t="shared" si="0"/>
        <v>627790.74</v>
      </c>
      <c r="H33" s="22">
        <f>IF(ISERROR(VLOOKUP($A33,DRAA!$A$7:$J$1690,H$1,FALSE)),0,VLOOKUP($A33,DRAA!$A$7:$J$1690,H$1,FALSE))</f>
        <v>12114552.74</v>
      </c>
      <c r="I33" s="17">
        <f>IF(ISERROR(VLOOKUP($A33,DRAA!$A$7:$J$1690,I$1,FALSE)),0,VLOOKUP($A33,DRAA!$A$7:$J$1690,I$1,FALSE))</f>
        <v>9779698.6699999999</v>
      </c>
      <c r="J33" s="19">
        <f t="shared" si="1"/>
        <v>21894251.41</v>
      </c>
      <c r="K33" s="26">
        <f t="shared" si="2"/>
        <v>2.8673770490881559E-2</v>
      </c>
      <c r="L33" s="24" t="str">
        <f>IF(ISERROR(VLOOKUP($A33,DRAA!$A$7:$D$1690,2,FALSE)),"NÃO","SIM")</f>
        <v>SIM</v>
      </c>
    </row>
    <row r="34" spans="1:12" x14ac:dyDescent="0.25">
      <c r="A34" s="9" t="s">
        <v>33</v>
      </c>
      <c r="B34" s="9" t="s">
        <v>2127</v>
      </c>
      <c r="C34" s="10">
        <f>IF(ISERROR(VLOOKUP($A34,DRAA!$A$7:$J$1690,C$1,FALSE)),0,VLOOKUP($A34,DRAA!$A$7:$J$1690,C$1,FALSE))</f>
        <v>626726.71</v>
      </c>
      <c r="D34" s="10">
        <f>IF(ISERROR(VLOOKUP($A34,DRAA!$A$7:$J$1690,D$1,FALSE)),0,VLOOKUP($A34,DRAA!$A$7:$J$1690,D$1,FALSE))</f>
        <v>0</v>
      </c>
      <c r="E34" s="10">
        <f>IF(ISERROR(VLOOKUP($A34,DRAA!$A$7:$J$1690,E$1,FALSE)),0,VLOOKUP($A34,DRAA!$A$7:$J$1690,E$1,FALSE))</f>
        <v>0</v>
      </c>
      <c r="F34" s="17">
        <f>IF(ISERROR(VLOOKUP($A34,DRAA!$A$7:$J$1690,F$1,FALSE)),0,VLOOKUP($A34,DRAA!$A$7:$J$1690,F$1,FALSE))</f>
        <v>0</v>
      </c>
      <c r="G34" s="19">
        <f t="shared" si="0"/>
        <v>626726.71</v>
      </c>
      <c r="H34" s="22">
        <f>IF(ISERROR(VLOOKUP($A34,DRAA!$A$7:$J$1690,H$1,FALSE)),0,VLOOKUP($A34,DRAA!$A$7:$J$1690,H$1,FALSE))</f>
        <v>152886478.59</v>
      </c>
      <c r="I34" s="17">
        <f>IF(ISERROR(VLOOKUP($A34,DRAA!$A$7:$J$1690,I$1,FALSE)),0,VLOOKUP($A34,DRAA!$A$7:$J$1690,I$1,FALSE))</f>
        <v>11969031.77</v>
      </c>
      <c r="J34" s="19">
        <f t="shared" si="1"/>
        <v>164855510.36000001</v>
      </c>
      <c r="K34" s="26">
        <f t="shared" si="2"/>
        <v>3.8016728020276525E-3</v>
      </c>
      <c r="L34" s="24" t="str">
        <f>IF(ISERROR(VLOOKUP($A34,DRAA!$A$7:$D$1690,2,FALSE)),"NÃO","SIM")</f>
        <v>SIM</v>
      </c>
    </row>
    <row r="35" spans="1:12" x14ac:dyDescent="0.25">
      <c r="A35" s="9" t="s">
        <v>34</v>
      </c>
      <c r="B35" s="9" t="s">
        <v>2127</v>
      </c>
      <c r="C35" s="10">
        <f>IF(ISERROR(VLOOKUP($A35,DRAA!$A$7:$J$1690,C$1,FALSE)),0,VLOOKUP($A35,DRAA!$A$7:$J$1690,C$1,FALSE))</f>
        <v>11784358.939999999</v>
      </c>
      <c r="D35" s="10">
        <f>IF(ISERROR(VLOOKUP($A35,DRAA!$A$7:$J$1690,D$1,FALSE)),0,VLOOKUP($A35,DRAA!$A$7:$J$1690,D$1,FALSE))</f>
        <v>0</v>
      </c>
      <c r="E35" s="10">
        <f>IF(ISERROR(VLOOKUP($A35,DRAA!$A$7:$J$1690,E$1,FALSE)),0,VLOOKUP($A35,DRAA!$A$7:$J$1690,E$1,FALSE))</f>
        <v>0</v>
      </c>
      <c r="F35" s="17">
        <f>IF(ISERROR(VLOOKUP($A35,DRAA!$A$7:$J$1690,F$1,FALSE)),0,VLOOKUP($A35,DRAA!$A$7:$J$1690,F$1,FALSE))</f>
        <v>0</v>
      </c>
      <c r="G35" s="19">
        <f t="shared" si="0"/>
        <v>11784358.939999999</v>
      </c>
      <c r="H35" s="22">
        <f>IF(ISERROR(VLOOKUP($A35,DRAA!$A$7:$J$1690,H$1,FALSE)),0,VLOOKUP($A35,DRAA!$A$7:$J$1690,H$1,FALSE))</f>
        <v>21258842.5</v>
      </c>
      <c r="I35" s="17">
        <f>IF(ISERROR(VLOOKUP($A35,DRAA!$A$7:$J$1690,I$1,FALSE)),0,VLOOKUP($A35,DRAA!$A$7:$J$1690,I$1,FALSE))</f>
        <v>32577423.239999998</v>
      </c>
      <c r="J35" s="19">
        <f t="shared" si="1"/>
        <v>53836265.739999995</v>
      </c>
      <c r="K35" s="26">
        <f t="shared" si="2"/>
        <v>0.2188925769278291</v>
      </c>
      <c r="L35" s="24" t="str">
        <f>IF(ISERROR(VLOOKUP($A35,DRAA!$A$7:$D$1690,2,FALSE)),"NÃO","SIM")</f>
        <v>SIM</v>
      </c>
    </row>
    <row r="36" spans="1:12" x14ac:dyDescent="0.25">
      <c r="A36" s="9" t="s">
        <v>35</v>
      </c>
      <c r="B36" s="9" t="s">
        <v>2127</v>
      </c>
      <c r="C36" s="10">
        <f>IF(ISERROR(VLOOKUP($A36,DRAA!$A$7:$J$1690,C$1,FALSE)),0,VLOOKUP($A36,DRAA!$A$7:$J$1690,C$1,FALSE))</f>
        <v>0</v>
      </c>
      <c r="D36" s="10">
        <f>IF(ISERROR(VLOOKUP($A36,DRAA!$A$7:$J$1690,D$1,FALSE)),0,VLOOKUP($A36,DRAA!$A$7:$J$1690,D$1,FALSE))</f>
        <v>0</v>
      </c>
      <c r="E36" s="10">
        <f>IF(ISERROR(VLOOKUP($A36,DRAA!$A$7:$J$1690,E$1,FALSE)),0,VLOOKUP($A36,DRAA!$A$7:$J$1690,E$1,FALSE))</f>
        <v>0</v>
      </c>
      <c r="F36" s="17">
        <f>IF(ISERROR(VLOOKUP($A36,DRAA!$A$7:$J$1690,F$1,FALSE)),0,VLOOKUP($A36,DRAA!$A$7:$J$1690,F$1,FALSE))</f>
        <v>0</v>
      </c>
      <c r="G36" s="19">
        <f t="shared" si="0"/>
        <v>0</v>
      </c>
      <c r="H36" s="22">
        <f>IF(ISERROR(VLOOKUP($A36,DRAA!$A$7:$J$1690,H$1,FALSE)),0,VLOOKUP($A36,DRAA!$A$7:$J$1690,H$1,FALSE))</f>
        <v>17213303.710000001</v>
      </c>
      <c r="I36" s="17">
        <f>IF(ISERROR(VLOOKUP($A36,DRAA!$A$7:$J$1690,I$1,FALSE)),0,VLOOKUP($A36,DRAA!$A$7:$J$1690,I$1,FALSE))</f>
        <v>24781336.48</v>
      </c>
      <c r="J36" s="19">
        <f t="shared" si="1"/>
        <v>41994640.189999998</v>
      </c>
      <c r="K36" s="26">
        <f t="shared" si="2"/>
        <v>0</v>
      </c>
      <c r="L36" s="24" t="str">
        <f>IF(ISERROR(VLOOKUP($A36,DRAA!$A$7:$D$1690,2,FALSE)),"NÃO","SIM")</f>
        <v>SIM</v>
      </c>
    </row>
    <row r="37" spans="1:12" x14ac:dyDescent="0.25">
      <c r="A37" s="9" t="s">
        <v>1781</v>
      </c>
      <c r="B37" s="9" t="s">
        <v>2127</v>
      </c>
      <c r="C37" s="10">
        <f>IF(ISERROR(VLOOKUP($A37,DRAA!$A$7:$J$1690,C$1,FALSE)),0,VLOOKUP($A37,DRAA!$A$7:$J$1690,C$1,FALSE))</f>
        <v>0</v>
      </c>
      <c r="D37" s="10">
        <f>IF(ISERROR(VLOOKUP($A37,DRAA!$A$7:$J$1690,D$1,FALSE)),0,VLOOKUP($A37,DRAA!$A$7:$J$1690,D$1,FALSE))</f>
        <v>0</v>
      </c>
      <c r="E37" s="10">
        <f>IF(ISERROR(VLOOKUP($A37,DRAA!$A$7:$J$1690,E$1,FALSE)),0,VLOOKUP($A37,DRAA!$A$7:$J$1690,E$1,FALSE))</f>
        <v>0</v>
      </c>
      <c r="F37" s="17">
        <f>IF(ISERROR(VLOOKUP($A37,DRAA!$A$7:$J$1690,F$1,FALSE)),0,VLOOKUP($A37,DRAA!$A$7:$J$1690,F$1,FALSE))</f>
        <v>0</v>
      </c>
      <c r="G37" s="19">
        <f t="shared" si="0"/>
        <v>0</v>
      </c>
      <c r="H37" s="22">
        <f>IF(ISERROR(VLOOKUP($A37,DRAA!$A$7:$J$1690,H$1,FALSE)),0,VLOOKUP($A37,DRAA!$A$7:$J$1690,H$1,FALSE))</f>
        <v>0</v>
      </c>
      <c r="I37" s="17">
        <f>IF(ISERROR(VLOOKUP($A37,DRAA!$A$7:$J$1690,I$1,FALSE)),0,VLOOKUP($A37,DRAA!$A$7:$J$1690,I$1,FALSE))</f>
        <v>0</v>
      </c>
      <c r="J37" s="19">
        <f t="shared" si="1"/>
        <v>0</v>
      </c>
      <c r="K37" s="26" t="str">
        <f t="shared" si="2"/>
        <v/>
      </c>
      <c r="L37" s="24" t="str">
        <f>IF(ISERROR(VLOOKUP($A37,DRAA!$A$7:$D$1690,2,FALSE)),"NÃO","SIM")</f>
        <v>NÃO</v>
      </c>
    </row>
    <row r="38" spans="1:12" x14ac:dyDescent="0.25">
      <c r="A38" s="9" t="s">
        <v>36</v>
      </c>
      <c r="B38" s="9" t="s">
        <v>2127</v>
      </c>
      <c r="C38" s="10">
        <f>IF(ISERROR(VLOOKUP($A38,DRAA!$A$7:$J$1690,C$1,FALSE)),0,VLOOKUP($A38,DRAA!$A$7:$J$1690,C$1,FALSE))</f>
        <v>0</v>
      </c>
      <c r="D38" s="10">
        <f>IF(ISERROR(VLOOKUP($A38,DRAA!$A$7:$J$1690,D$1,FALSE)),0,VLOOKUP($A38,DRAA!$A$7:$J$1690,D$1,FALSE))</f>
        <v>0</v>
      </c>
      <c r="E38" s="10">
        <f>IF(ISERROR(VLOOKUP($A38,DRAA!$A$7:$J$1690,E$1,FALSE)),0,VLOOKUP($A38,DRAA!$A$7:$J$1690,E$1,FALSE))</f>
        <v>0</v>
      </c>
      <c r="F38" s="17">
        <f>IF(ISERROR(VLOOKUP($A38,DRAA!$A$7:$J$1690,F$1,FALSE)),0,VLOOKUP($A38,DRAA!$A$7:$J$1690,F$1,FALSE))</f>
        <v>0</v>
      </c>
      <c r="G38" s="19">
        <f t="shared" si="0"/>
        <v>0</v>
      </c>
      <c r="H38" s="22">
        <f>IF(ISERROR(VLOOKUP($A38,DRAA!$A$7:$J$1690,H$1,FALSE)),0,VLOOKUP($A38,DRAA!$A$7:$J$1690,H$1,FALSE))</f>
        <v>0</v>
      </c>
      <c r="I38" s="17">
        <f>IF(ISERROR(VLOOKUP($A38,DRAA!$A$7:$J$1690,I$1,FALSE)),0,VLOOKUP($A38,DRAA!$A$7:$J$1690,I$1,FALSE))</f>
        <v>0</v>
      </c>
      <c r="J38" s="19">
        <f t="shared" si="1"/>
        <v>0</v>
      </c>
      <c r="K38" s="26" t="str">
        <f t="shared" si="2"/>
        <v/>
      </c>
      <c r="L38" s="24" t="str">
        <f>IF(ISERROR(VLOOKUP($A38,DRAA!$A$7:$D$1690,2,FALSE)),"NÃO","SIM")</f>
        <v>NÃO</v>
      </c>
    </row>
    <row r="39" spans="1:12" x14ac:dyDescent="0.25">
      <c r="A39" s="9" t="s">
        <v>37</v>
      </c>
      <c r="B39" s="9" t="s">
        <v>2127</v>
      </c>
      <c r="C39" s="10">
        <f>IF(ISERROR(VLOOKUP($A39,DRAA!$A$7:$J$1690,C$1,FALSE)),0,VLOOKUP($A39,DRAA!$A$7:$J$1690,C$1,FALSE))</f>
        <v>12995013.08</v>
      </c>
      <c r="D39" s="10">
        <f>IF(ISERROR(VLOOKUP($A39,DRAA!$A$7:$J$1690,D$1,FALSE)),0,VLOOKUP($A39,DRAA!$A$7:$J$1690,D$1,FALSE))</f>
        <v>0</v>
      </c>
      <c r="E39" s="10">
        <f>IF(ISERROR(VLOOKUP($A39,DRAA!$A$7:$J$1690,E$1,FALSE)),0,VLOOKUP($A39,DRAA!$A$7:$J$1690,E$1,FALSE))</f>
        <v>0</v>
      </c>
      <c r="F39" s="17">
        <f>IF(ISERROR(VLOOKUP($A39,DRAA!$A$7:$J$1690,F$1,FALSE)),0,VLOOKUP($A39,DRAA!$A$7:$J$1690,F$1,FALSE))</f>
        <v>0</v>
      </c>
      <c r="G39" s="19">
        <f t="shared" si="0"/>
        <v>12995013.08</v>
      </c>
      <c r="H39" s="22">
        <f>IF(ISERROR(VLOOKUP($A39,DRAA!$A$7:$J$1690,H$1,FALSE)),0,VLOOKUP($A39,DRAA!$A$7:$J$1690,H$1,FALSE))</f>
        <v>19096532.969999999</v>
      </c>
      <c r="I39" s="17">
        <f>IF(ISERROR(VLOOKUP($A39,DRAA!$A$7:$J$1690,I$1,FALSE)),0,VLOOKUP($A39,DRAA!$A$7:$J$1690,I$1,FALSE))</f>
        <v>14335785.4</v>
      </c>
      <c r="J39" s="19">
        <f t="shared" si="1"/>
        <v>33432318.369999997</v>
      </c>
      <c r="K39" s="26">
        <f t="shared" si="2"/>
        <v>0.38869613935182207</v>
      </c>
      <c r="L39" s="24" t="str">
        <f>IF(ISERROR(VLOOKUP($A39,DRAA!$A$7:$D$1690,2,FALSE)),"NÃO","SIM")</f>
        <v>SIM</v>
      </c>
    </row>
    <row r="40" spans="1:12" x14ac:dyDescent="0.25">
      <c r="A40" s="9" t="s">
        <v>1782</v>
      </c>
      <c r="B40" s="9" t="s">
        <v>2127</v>
      </c>
      <c r="C40" s="10">
        <f>IF(ISERROR(VLOOKUP($A40,DRAA!$A$7:$J$1690,C$1,FALSE)),0,VLOOKUP($A40,DRAA!$A$7:$J$1690,C$1,FALSE))</f>
        <v>0</v>
      </c>
      <c r="D40" s="10">
        <f>IF(ISERROR(VLOOKUP($A40,DRAA!$A$7:$J$1690,D$1,FALSE)),0,VLOOKUP($A40,DRAA!$A$7:$J$1690,D$1,FALSE))</f>
        <v>0</v>
      </c>
      <c r="E40" s="10">
        <f>IF(ISERROR(VLOOKUP($A40,DRAA!$A$7:$J$1690,E$1,FALSE)),0,VLOOKUP($A40,DRAA!$A$7:$J$1690,E$1,FALSE))</f>
        <v>0</v>
      </c>
      <c r="F40" s="17">
        <f>IF(ISERROR(VLOOKUP($A40,DRAA!$A$7:$J$1690,F$1,FALSE)),0,VLOOKUP($A40,DRAA!$A$7:$J$1690,F$1,FALSE))</f>
        <v>0</v>
      </c>
      <c r="G40" s="19">
        <f t="shared" si="0"/>
        <v>0</v>
      </c>
      <c r="H40" s="22">
        <f>IF(ISERROR(VLOOKUP($A40,DRAA!$A$7:$J$1690,H$1,FALSE)),0,VLOOKUP($A40,DRAA!$A$7:$J$1690,H$1,FALSE))</f>
        <v>0</v>
      </c>
      <c r="I40" s="17">
        <f>IF(ISERROR(VLOOKUP($A40,DRAA!$A$7:$J$1690,I$1,FALSE)),0,VLOOKUP($A40,DRAA!$A$7:$J$1690,I$1,FALSE))</f>
        <v>0</v>
      </c>
      <c r="J40" s="19">
        <f t="shared" si="1"/>
        <v>0</v>
      </c>
      <c r="K40" s="26" t="str">
        <f t="shared" si="2"/>
        <v/>
      </c>
      <c r="L40" s="24" t="str">
        <f>IF(ISERROR(VLOOKUP($A40,DRAA!$A$7:$D$1690,2,FALSE)),"NÃO","SIM")</f>
        <v>NÃO</v>
      </c>
    </row>
    <row r="41" spans="1:12" x14ac:dyDescent="0.25">
      <c r="A41" s="9" t="s">
        <v>38</v>
      </c>
      <c r="B41" s="9" t="s">
        <v>2127</v>
      </c>
      <c r="C41" s="10">
        <f>IF(ISERROR(VLOOKUP($A41,DRAA!$A$7:$J$1690,C$1,FALSE)),0,VLOOKUP($A41,DRAA!$A$7:$J$1690,C$1,FALSE))</f>
        <v>104457800.41</v>
      </c>
      <c r="D41" s="10">
        <f>IF(ISERROR(VLOOKUP($A41,DRAA!$A$7:$J$1690,D$1,FALSE)),0,VLOOKUP($A41,DRAA!$A$7:$J$1690,D$1,FALSE))</f>
        <v>5366167.3</v>
      </c>
      <c r="E41" s="10">
        <f>IF(ISERROR(VLOOKUP($A41,DRAA!$A$7:$J$1690,E$1,FALSE)),0,VLOOKUP($A41,DRAA!$A$7:$J$1690,E$1,FALSE))</f>
        <v>0</v>
      </c>
      <c r="F41" s="17">
        <f>IF(ISERROR(VLOOKUP($A41,DRAA!$A$7:$J$1690,F$1,FALSE)),0,VLOOKUP($A41,DRAA!$A$7:$J$1690,F$1,FALSE))</f>
        <v>0</v>
      </c>
      <c r="G41" s="19">
        <f t="shared" si="0"/>
        <v>109823967.70999999</v>
      </c>
      <c r="H41" s="22">
        <f>IF(ISERROR(VLOOKUP($A41,DRAA!$A$7:$J$1690,H$1,FALSE)),0,VLOOKUP($A41,DRAA!$A$7:$J$1690,H$1,FALSE))</f>
        <v>185084772.34999999</v>
      </c>
      <c r="I41" s="17">
        <f>IF(ISERROR(VLOOKUP($A41,DRAA!$A$7:$J$1690,I$1,FALSE)),0,VLOOKUP($A41,DRAA!$A$7:$J$1690,I$1,FALSE))</f>
        <v>220342896.61000001</v>
      </c>
      <c r="J41" s="19">
        <f t="shared" si="1"/>
        <v>405427668.96000004</v>
      </c>
      <c r="K41" s="26">
        <f t="shared" si="2"/>
        <v>0.27088424426413621</v>
      </c>
      <c r="L41" s="24" t="str">
        <f>IF(ISERROR(VLOOKUP($A41,DRAA!$A$7:$D$1690,2,FALSE)),"NÃO","SIM")</f>
        <v>SIM</v>
      </c>
    </row>
    <row r="42" spans="1:12" x14ac:dyDescent="0.25">
      <c r="A42" s="9" t="s">
        <v>1783</v>
      </c>
      <c r="B42" s="9" t="s">
        <v>2127</v>
      </c>
      <c r="C42" s="10">
        <f>IF(ISERROR(VLOOKUP($A42,DRAA!$A$7:$J$1690,C$1,FALSE)),0,VLOOKUP($A42,DRAA!$A$7:$J$1690,C$1,FALSE))</f>
        <v>0</v>
      </c>
      <c r="D42" s="10">
        <f>IF(ISERROR(VLOOKUP($A42,DRAA!$A$7:$J$1690,D$1,FALSE)),0,VLOOKUP($A42,DRAA!$A$7:$J$1690,D$1,FALSE))</f>
        <v>0</v>
      </c>
      <c r="E42" s="10">
        <f>IF(ISERROR(VLOOKUP($A42,DRAA!$A$7:$J$1690,E$1,FALSE)),0,VLOOKUP($A42,DRAA!$A$7:$J$1690,E$1,FALSE))</f>
        <v>0</v>
      </c>
      <c r="F42" s="17">
        <f>IF(ISERROR(VLOOKUP($A42,DRAA!$A$7:$J$1690,F$1,FALSE)),0,VLOOKUP($A42,DRAA!$A$7:$J$1690,F$1,FALSE))</f>
        <v>0</v>
      </c>
      <c r="G42" s="19">
        <f t="shared" si="0"/>
        <v>0</v>
      </c>
      <c r="H42" s="22">
        <f>IF(ISERROR(VLOOKUP($A42,DRAA!$A$7:$J$1690,H$1,FALSE)),0,VLOOKUP($A42,DRAA!$A$7:$J$1690,H$1,FALSE))</f>
        <v>0</v>
      </c>
      <c r="I42" s="17">
        <f>IF(ISERROR(VLOOKUP($A42,DRAA!$A$7:$J$1690,I$1,FALSE)),0,VLOOKUP($A42,DRAA!$A$7:$J$1690,I$1,FALSE))</f>
        <v>0</v>
      </c>
      <c r="J42" s="19">
        <f t="shared" si="1"/>
        <v>0</v>
      </c>
      <c r="K42" s="26" t="str">
        <f t="shared" si="2"/>
        <v/>
      </c>
      <c r="L42" s="24" t="str">
        <f>IF(ISERROR(VLOOKUP($A42,DRAA!$A$7:$D$1690,2,FALSE)),"NÃO","SIM")</f>
        <v>NÃO</v>
      </c>
    </row>
    <row r="43" spans="1:12" x14ac:dyDescent="0.25">
      <c r="A43" s="9" t="s">
        <v>39</v>
      </c>
      <c r="B43" s="9" t="s">
        <v>2127</v>
      </c>
      <c r="C43" s="10">
        <f>IF(ISERROR(VLOOKUP($A43,DRAA!$A$7:$J$1690,C$1,FALSE)),0,VLOOKUP($A43,DRAA!$A$7:$J$1690,C$1,FALSE))</f>
        <v>11406815.310000001</v>
      </c>
      <c r="D43" s="10">
        <f>IF(ISERROR(VLOOKUP($A43,DRAA!$A$7:$J$1690,D$1,FALSE)),0,VLOOKUP($A43,DRAA!$A$7:$J$1690,D$1,FALSE))</f>
        <v>242604.66</v>
      </c>
      <c r="E43" s="10">
        <f>IF(ISERROR(VLOOKUP($A43,DRAA!$A$7:$J$1690,E$1,FALSE)),0,VLOOKUP($A43,DRAA!$A$7:$J$1690,E$1,FALSE))</f>
        <v>0</v>
      </c>
      <c r="F43" s="17">
        <f>IF(ISERROR(VLOOKUP($A43,DRAA!$A$7:$J$1690,F$1,FALSE)),0,VLOOKUP($A43,DRAA!$A$7:$J$1690,F$1,FALSE))</f>
        <v>0</v>
      </c>
      <c r="G43" s="19">
        <f t="shared" si="0"/>
        <v>11649419.970000001</v>
      </c>
      <c r="H43" s="22">
        <f>IF(ISERROR(VLOOKUP($A43,DRAA!$A$7:$J$1690,H$1,FALSE)),0,VLOOKUP($A43,DRAA!$A$7:$J$1690,H$1,FALSE))</f>
        <v>4304847.82</v>
      </c>
      <c r="I43" s="17">
        <f>IF(ISERROR(VLOOKUP($A43,DRAA!$A$7:$J$1690,I$1,FALSE)),0,VLOOKUP($A43,DRAA!$A$7:$J$1690,I$1,FALSE))</f>
        <v>24147703.989999998</v>
      </c>
      <c r="J43" s="19">
        <f t="shared" si="1"/>
        <v>28452551.809999999</v>
      </c>
      <c r="K43" s="26">
        <f t="shared" si="2"/>
        <v>0.40943322229205709</v>
      </c>
      <c r="L43" s="24" t="str">
        <f>IF(ISERROR(VLOOKUP($A43,DRAA!$A$7:$D$1690,2,FALSE)),"NÃO","SIM")</f>
        <v>SIM</v>
      </c>
    </row>
    <row r="44" spans="1:12" x14ac:dyDescent="0.25">
      <c r="A44" s="9" t="s">
        <v>40</v>
      </c>
      <c r="B44" s="9" t="s">
        <v>2127</v>
      </c>
      <c r="C44" s="10">
        <f>IF(ISERROR(VLOOKUP($A44,DRAA!$A$7:$J$1690,C$1,FALSE)),0,VLOOKUP($A44,DRAA!$A$7:$J$1690,C$1,FALSE))</f>
        <v>22780752.73</v>
      </c>
      <c r="D44" s="10">
        <f>IF(ISERROR(VLOOKUP($A44,DRAA!$A$7:$J$1690,D$1,FALSE)),0,VLOOKUP($A44,DRAA!$A$7:$J$1690,D$1,FALSE))</f>
        <v>0</v>
      </c>
      <c r="E44" s="10">
        <f>IF(ISERROR(VLOOKUP($A44,DRAA!$A$7:$J$1690,E$1,FALSE)),0,VLOOKUP($A44,DRAA!$A$7:$J$1690,E$1,FALSE))</f>
        <v>0</v>
      </c>
      <c r="F44" s="17">
        <f>IF(ISERROR(VLOOKUP($A44,DRAA!$A$7:$J$1690,F$1,FALSE)),0,VLOOKUP($A44,DRAA!$A$7:$J$1690,F$1,FALSE))</f>
        <v>0</v>
      </c>
      <c r="G44" s="19">
        <f t="shared" si="0"/>
        <v>22780752.73</v>
      </c>
      <c r="H44" s="22">
        <f>IF(ISERROR(VLOOKUP($A44,DRAA!$A$7:$J$1690,H$1,FALSE)),0,VLOOKUP($A44,DRAA!$A$7:$J$1690,H$1,FALSE))</f>
        <v>89172101.390000001</v>
      </c>
      <c r="I44" s="17">
        <f>IF(ISERROR(VLOOKUP($A44,DRAA!$A$7:$J$1690,I$1,FALSE)),0,VLOOKUP($A44,DRAA!$A$7:$J$1690,I$1,FALSE))</f>
        <v>146294771.46000001</v>
      </c>
      <c r="J44" s="19">
        <f t="shared" si="1"/>
        <v>235466872.85000002</v>
      </c>
      <c r="K44" s="26">
        <f t="shared" si="2"/>
        <v>9.6747166402944812E-2</v>
      </c>
      <c r="L44" s="24" t="str">
        <f>IF(ISERROR(VLOOKUP($A44,DRAA!$A$7:$D$1690,2,FALSE)),"NÃO","SIM")</f>
        <v>SIM</v>
      </c>
    </row>
    <row r="45" spans="1:12" x14ac:dyDescent="0.25">
      <c r="A45" s="9" t="s">
        <v>41</v>
      </c>
      <c r="B45" s="9" t="s">
        <v>2127</v>
      </c>
      <c r="C45" s="10">
        <f>IF(ISERROR(VLOOKUP($A45,DRAA!$A$7:$J$1690,C$1,FALSE)),0,VLOOKUP($A45,DRAA!$A$7:$J$1690,C$1,FALSE))</f>
        <v>0</v>
      </c>
      <c r="D45" s="10">
        <f>IF(ISERROR(VLOOKUP($A45,DRAA!$A$7:$J$1690,D$1,FALSE)),0,VLOOKUP($A45,DRAA!$A$7:$J$1690,D$1,FALSE))</f>
        <v>0</v>
      </c>
      <c r="E45" s="10">
        <f>IF(ISERROR(VLOOKUP($A45,DRAA!$A$7:$J$1690,E$1,FALSE)),0,VLOOKUP($A45,DRAA!$A$7:$J$1690,E$1,FALSE))</f>
        <v>0</v>
      </c>
      <c r="F45" s="17">
        <f>IF(ISERROR(VLOOKUP($A45,DRAA!$A$7:$J$1690,F$1,FALSE)),0,VLOOKUP($A45,DRAA!$A$7:$J$1690,F$1,FALSE))</f>
        <v>0</v>
      </c>
      <c r="G45" s="19">
        <f t="shared" si="0"/>
        <v>0</v>
      </c>
      <c r="H45" s="22">
        <f>IF(ISERROR(VLOOKUP($A45,DRAA!$A$7:$J$1690,H$1,FALSE)),0,VLOOKUP($A45,DRAA!$A$7:$J$1690,H$1,FALSE))</f>
        <v>0</v>
      </c>
      <c r="I45" s="17">
        <f>IF(ISERROR(VLOOKUP($A45,DRAA!$A$7:$J$1690,I$1,FALSE)),0,VLOOKUP($A45,DRAA!$A$7:$J$1690,I$1,FALSE))</f>
        <v>0</v>
      </c>
      <c r="J45" s="19">
        <f t="shared" si="1"/>
        <v>0</v>
      </c>
      <c r="K45" s="26" t="str">
        <f t="shared" si="2"/>
        <v/>
      </c>
      <c r="L45" s="24" t="str">
        <f>IF(ISERROR(VLOOKUP($A45,DRAA!$A$7:$D$1690,2,FALSE)),"NÃO","SIM")</f>
        <v>NÃO</v>
      </c>
    </row>
    <row r="46" spans="1:12" x14ac:dyDescent="0.25">
      <c r="A46" s="9" t="s">
        <v>42</v>
      </c>
      <c r="B46" s="9" t="s">
        <v>2127</v>
      </c>
      <c r="C46" s="10">
        <f>IF(ISERROR(VLOOKUP($A46,DRAA!$A$7:$J$1690,C$1,FALSE)),0,VLOOKUP($A46,DRAA!$A$7:$J$1690,C$1,FALSE))</f>
        <v>0</v>
      </c>
      <c r="D46" s="10">
        <f>IF(ISERROR(VLOOKUP($A46,DRAA!$A$7:$J$1690,D$1,FALSE)),0,VLOOKUP($A46,DRAA!$A$7:$J$1690,D$1,FALSE))</f>
        <v>0</v>
      </c>
      <c r="E46" s="10">
        <f>IF(ISERROR(VLOOKUP($A46,DRAA!$A$7:$J$1690,E$1,FALSE)),0,VLOOKUP($A46,DRAA!$A$7:$J$1690,E$1,FALSE))</f>
        <v>0</v>
      </c>
      <c r="F46" s="17">
        <f>IF(ISERROR(VLOOKUP($A46,DRAA!$A$7:$J$1690,F$1,FALSE)),0,VLOOKUP($A46,DRAA!$A$7:$J$1690,F$1,FALSE))</f>
        <v>0</v>
      </c>
      <c r="G46" s="19">
        <f t="shared" si="0"/>
        <v>0</v>
      </c>
      <c r="H46" s="22">
        <f>IF(ISERROR(VLOOKUP($A46,DRAA!$A$7:$J$1690,H$1,FALSE)),0,VLOOKUP($A46,DRAA!$A$7:$J$1690,H$1,FALSE))</f>
        <v>61090933.089999996</v>
      </c>
      <c r="I46" s="17">
        <f>IF(ISERROR(VLOOKUP($A46,DRAA!$A$7:$J$1690,I$1,FALSE)),0,VLOOKUP($A46,DRAA!$A$7:$J$1690,I$1,FALSE))</f>
        <v>51517891.590000004</v>
      </c>
      <c r="J46" s="19">
        <f t="shared" si="1"/>
        <v>112608824.68000001</v>
      </c>
      <c r="K46" s="26">
        <f t="shared" si="2"/>
        <v>0</v>
      </c>
      <c r="L46" s="24" t="str">
        <f>IF(ISERROR(VLOOKUP($A46,DRAA!$A$7:$D$1690,2,FALSE)),"NÃO","SIM")</f>
        <v>SIM</v>
      </c>
    </row>
    <row r="47" spans="1:12" x14ac:dyDescent="0.25">
      <c r="A47" s="9" t="s">
        <v>1784</v>
      </c>
      <c r="B47" s="9" t="s">
        <v>2127</v>
      </c>
      <c r="C47" s="10">
        <f>IF(ISERROR(VLOOKUP($A47,DRAA!$A$7:$J$1690,C$1,FALSE)),0,VLOOKUP($A47,DRAA!$A$7:$J$1690,C$1,FALSE))</f>
        <v>3262879.55</v>
      </c>
      <c r="D47" s="10">
        <f>IF(ISERROR(VLOOKUP($A47,DRAA!$A$7:$J$1690,D$1,FALSE)),0,VLOOKUP($A47,DRAA!$A$7:$J$1690,D$1,FALSE))</f>
        <v>0</v>
      </c>
      <c r="E47" s="10">
        <f>IF(ISERROR(VLOOKUP($A47,DRAA!$A$7:$J$1690,E$1,FALSE)),0,VLOOKUP($A47,DRAA!$A$7:$J$1690,E$1,FALSE))</f>
        <v>0</v>
      </c>
      <c r="F47" s="17">
        <f>IF(ISERROR(VLOOKUP($A47,DRAA!$A$7:$J$1690,F$1,FALSE)),0,VLOOKUP($A47,DRAA!$A$7:$J$1690,F$1,FALSE))</f>
        <v>0</v>
      </c>
      <c r="G47" s="19">
        <f t="shared" si="0"/>
        <v>3262879.55</v>
      </c>
      <c r="H47" s="22">
        <f>IF(ISERROR(VLOOKUP($A47,DRAA!$A$7:$J$1690,H$1,FALSE)),0,VLOOKUP($A47,DRAA!$A$7:$J$1690,H$1,FALSE))</f>
        <v>6179244.6600000001</v>
      </c>
      <c r="I47" s="17">
        <f>IF(ISERROR(VLOOKUP($A47,DRAA!$A$7:$J$1690,I$1,FALSE)),0,VLOOKUP($A47,DRAA!$A$7:$J$1690,I$1,FALSE))</f>
        <v>36070244.700000003</v>
      </c>
      <c r="J47" s="19">
        <f t="shared" si="1"/>
        <v>42249489.359999999</v>
      </c>
      <c r="K47" s="26">
        <f t="shared" si="2"/>
        <v>7.7228851742978791E-2</v>
      </c>
      <c r="L47" s="24" t="str">
        <f>IF(ISERROR(VLOOKUP($A47,DRAA!$A$7:$D$1690,2,FALSE)),"NÃO","SIM")</f>
        <v>SIM</v>
      </c>
    </row>
    <row r="48" spans="1:12" x14ac:dyDescent="0.25">
      <c r="A48" s="9" t="s">
        <v>43</v>
      </c>
      <c r="B48" s="9" t="s">
        <v>2127</v>
      </c>
      <c r="C48" s="10">
        <f>IF(ISERROR(VLOOKUP($A48,DRAA!$A$7:$J$1690,C$1,FALSE)),0,VLOOKUP($A48,DRAA!$A$7:$J$1690,C$1,FALSE))</f>
        <v>0</v>
      </c>
      <c r="D48" s="10">
        <f>IF(ISERROR(VLOOKUP($A48,DRAA!$A$7:$J$1690,D$1,FALSE)),0,VLOOKUP($A48,DRAA!$A$7:$J$1690,D$1,FALSE))</f>
        <v>0</v>
      </c>
      <c r="E48" s="10">
        <f>IF(ISERROR(VLOOKUP($A48,DRAA!$A$7:$J$1690,E$1,FALSE)),0,VLOOKUP($A48,DRAA!$A$7:$J$1690,E$1,FALSE))</f>
        <v>0</v>
      </c>
      <c r="F48" s="17">
        <f>IF(ISERROR(VLOOKUP($A48,DRAA!$A$7:$J$1690,F$1,FALSE)),0,VLOOKUP($A48,DRAA!$A$7:$J$1690,F$1,FALSE))</f>
        <v>0</v>
      </c>
      <c r="G48" s="19">
        <f t="shared" si="0"/>
        <v>0</v>
      </c>
      <c r="H48" s="22">
        <f>IF(ISERROR(VLOOKUP($A48,DRAA!$A$7:$J$1690,H$1,FALSE)),0,VLOOKUP($A48,DRAA!$A$7:$J$1690,H$1,FALSE))</f>
        <v>36609909.710000001</v>
      </c>
      <c r="I48" s="17">
        <f>IF(ISERROR(VLOOKUP($A48,DRAA!$A$7:$J$1690,I$1,FALSE)),0,VLOOKUP($A48,DRAA!$A$7:$J$1690,I$1,FALSE))</f>
        <v>45772720.990000002</v>
      </c>
      <c r="J48" s="19">
        <f t="shared" si="1"/>
        <v>82382630.700000003</v>
      </c>
      <c r="K48" s="26">
        <f t="shared" si="2"/>
        <v>0</v>
      </c>
      <c r="L48" s="24" t="str">
        <f>IF(ISERROR(VLOOKUP($A48,DRAA!$A$7:$D$1690,2,FALSE)),"NÃO","SIM")</f>
        <v>SIM</v>
      </c>
    </row>
    <row r="49" spans="1:12" x14ac:dyDescent="0.25">
      <c r="A49" s="9" t="s">
        <v>44</v>
      </c>
      <c r="B49" s="9" t="s">
        <v>2127</v>
      </c>
      <c r="C49" s="10">
        <f>IF(ISERROR(VLOOKUP($A49,DRAA!$A$7:$J$1690,C$1,FALSE)),0,VLOOKUP($A49,DRAA!$A$7:$J$1690,C$1,FALSE))</f>
        <v>0</v>
      </c>
      <c r="D49" s="10">
        <f>IF(ISERROR(VLOOKUP($A49,DRAA!$A$7:$J$1690,D$1,FALSE)),0,VLOOKUP($A49,DRAA!$A$7:$J$1690,D$1,FALSE))</f>
        <v>0</v>
      </c>
      <c r="E49" s="10">
        <f>IF(ISERROR(VLOOKUP($A49,DRAA!$A$7:$J$1690,E$1,FALSE)),0,VLOOKUP($A49,DRAA!$A$7:$J$1690,E$1,FALSE))</f>
        <v>0</v>
      </c>
      <c r="F49" s="17">
        <f>IF(ISERROR(VLOOKUP($A49,DRAA!$A$7:$J$1690,F$1,FALSE)),0,VLOOKUP($A49,DRAA!$A$7:$J$1690,F$1,FALSE))</f>
        <v>0</v>
      </c>
      <c r="G49" s="19">
        <f t="shared" si="0"/>
        <v>0</v>
      </c>
      <c r="H49" s="22">
        <f>IF(ISERROR(VLOOKUP($A49,DRAA!$A$7:$J$1690,H$1,FALSE)),0,VLOOKUP($A49,DRAA!$A$7:$J$1690,H$1,FALSE))</f>
        <v>0</v>
      </c>
      <c r="I49" s="17">
        <f>IF(ISERROR(VLOOKUP($A49,DRAA!$A$7:$J$1690,I$1,FALSE)),0,VLOOKUP($A49,DRAA!$A$7:$J$1690,I$1,FALSE))</f>
        <v>0</v>
      </c>
      <c r="J49" s="19">
        <f t="shared" si="1"/>
        <v>0</v>
      </c>
      <c r="K49" s="26" t="str">
        <f t="shared" si="2"/>
        <v/>
      </c>
      <c r="L49" s="24" t="str">
        <f>IF(ISERROR(VLOOKUP($A49,DRAA!$A$7:$D$1690,2,FALSE)),"NÃO","SIM")</f>
        <v>NÃO</v>
      </c>
    </row>
    <row r="50" spans="1:12" x14ac:dyDescent="0.25">
      <c r="A50" s="9" t="s">
        <v>45</v>
      </c>
      <c r="B50" s="9" t="s">
        <v>2127</v>
      </c>
      <c r="C50" s="10">
        <f>IF(ISERROR(VLOOKUP($A50,DRAA!$A$7:$J$1690,C$1,FALSE)),0,VLOOKUP($A50,DRAA!$A$7:$J$1690,C$1,FALSE))</f>
        <v>106109398.06999999</v>
      </c>
      <c r="D50" s="10">
        <f>IF(ISERROR(VLOOKUP($A50,DRAA!$A$7:$J$1690,D$1,FALSE)),0,VLOOKUP($A50,DRAA!$A$7:$J$1690,D$1,FALSE))</f>
        <v>0</v>
      </c>
      <c r="E50" s="10">
        <f>IF(ISERROR(VLOOKUP($A50,DRAA!$A$7:$J$1690,E$1,FALSE)),0,VLOOKUP($A50,DRAA!$A$7:$J$1690,E$1,FALSE))</f>
        <v>0</v>
      </c>
      <c r="F50" s="17">
        <f>IF(ISERROR(VLOOKUP($A50,DRAA!$A$7:$J$1690,F$1,FALSE)),0,VLOOKUP($A50,DRAA!$A$7:$J$1690,F$1,FALSE))</f>
        <v>0</v>
      </c>
      <c r="G50" s="19">
        <f t="shared" si="0"/>
        <v>106109398.06999999</v>
      </c>
      <c r="H50" s="22">
        <f>IF(ISERROR(VLOOKUP($A50,DRAA!$A$7:$J$1690,H$1,FALSE)),0,VLOOKUP($A50,DRAA!$A$7:$J$1690,H$1,FALSE))</f>
        <v>85379595.439999998</v>
      </c>
      <c r="I50" s="17">
        <f>IF(ISERROR(VLOOKUP($A50,DRAA!$A$7:$J$1690,I$1,FALSE)),0,VLOOKUP($A50,DRAA!$A$7:$J$1690,I$1,FALSE))</f>
        <v>87405444.409999996</v>
      </c>
      <c r="J50" s="19">
        <f t="shared" si="1"/>
        <v>172785039.84999999</v>
      </c>
      <c r="K50" s="26">
        <f t="shared" si="2"/>
        <v>0.61411218333552964</v>
      </c>
      <c r="L50" s="24" t="str">
        <f>IF(ISERROR(VLOOKUP($A50,DRAA!$A$7:$D$1690,2,FALSE)),"NÃO","SIM")</f>
        <v>SIM</v>
      </c>
    </row>
    <row r="51" spans="1:12" x14ac:dyDescent="0.25">
      <c r="A51" s="9" t="s">
        <v>46</v>
      </c>
      <c r="B51" s="9" t="s">
        <v>2127</v>
      </c>
      <c r="C51" s="10">
        <f>IF(ISERROR(VLOOKUP($A51,DRAA!$A$7:$J$1690,C$1,FALSE)),0,VLOOKUP($A51,DRAA!$A$7:$J$1690,C$1,FALSE))</f>
        <v>1894640.37</v>
      </c>
      <c r="D51" s="10">
        <f>IF(ISERROR(VLOOKUP($A51,DRAA!$A$7:$J$1690,D$1,FALSE)),0,VLOOKUP($A51,DRAA!$A$7:$J$1690,D$1,FALSE))</f>
        <v>0</v>
      </c>
      <c r="E51" s="10">
        <f>IF(ISERROR(VLOOKUP($A51,DRAA!$A$7:$J$1690,E$1,FALSE)),0,VLOOKUP($A51,DRAA!$A$7:$J$1690,E$1,FALSE))</f>
        <v>0</v>
      </c>
      <c r="F51" s="17">
        <f>IF(ISERROR(VLOOKUP($A51,DRAA!$A$7:$J$1690,F$1,FALSE)),0,VLOOKUP($A51,DRAA!$A$7:$J$1690,F$1,FALSE))</f>
        <v>0</v>
      </c>
      <c r="G51" s="19">
        <f t="shared" si="0"/>
        <v>1894640.37</v>
      </c>
      <c r="H51" s="22">
        <f>IF(ISERROR(VLOOKUP($A51,DRAA!$A$7:$J$1690,H$1,FALSE)),0,VLOOKUP($A51,DRAA!$A$7:$J$1690,H$1,FALSE))</f>
        <v>2426175.13</v>
      </c>
      <c r="I51" s="17">
        <f>IF(ISERROR(VLOOKUP($A51,DRAA!$A$7:$J$1690,I$1,FALSE)),0,VLOOKUP($A51,DRAA!$A$7:$J$1690,I$1,FALSE))</f>
        <v>7132724.7400000002</v>
      </c>
      <c r="J51" s="19">
        <f t="shared" si="1"/>
        <v>9558899.870000001</v>
      </c>
      <c r="K51" s="26">
        <f t="shared" si="2"/>
        <v>0.19820694805541467</v>
      </c>
      <c r="L51" s="24" t="str">
        <f>IF(ISERROR(VLOOKUP($A51,DRAA!$A$7:$D$1690,2,FALSE)),"NÃO","SIM")</f>
        <v>SIM</v>
      </c>
    </row>
    <row r="52" spans="1:12" x14ac:dyDescent="0.25">
      <c r="A52" s="9" t="s">
        <v>47</v>
      </c>
      <c r="B52" s="9" t="s">
        <v>2127</v>
      </c>
      <c r="C52" s="10">
        <f>IF(ISERROR(VLOOKUP($A52,DRAA!$A$7:$J$1690,C$1,FALSE)),0,VLOOKUP($A52,DRAA!$A$7:$J$1690,C$1,FALSE))</f>
        <v>158999.04000000001</v>
      </c>
      <c r="D52" s="10">
        <f>IF(ISERROR(VLOOKUP($A52,DRAA!$A$7:$J$1690,D$1,FALSE)),0,VLOOKUP($A52,DRAA!$A$7:$J$1690,D$1,FALSE))</f>
        <v>0</v>
      </c>
      <c r="E52" s="10">
        <f>IF(ISERROR(VLOOKUP($A52,DRAA!$A$7:$J$1690,E$1,FALSE)),0,VLOOKUP($A52,DRAA!$A$7:$J$1690,E$1,FALSE))</f>
        <v>0</v>
      </c>
      <c r="F52" s="17">
        <f>IF(ISERROR(VLOOKUP($A52,DRAA!$A$7:$J$1690,F$1,FALSE)),0,VLOOKUP($A52,DRAA!$A$7:$J$1690,F$1,FALSE))</f>
        <v>0</v>
      </c>
      <c r="G52" s="19">
        <f t="shared" si="0"/>
        <v>158999.04000000001</v>
      </c>
      <c r="H52" s="22">
        <f>IF(ISERROR(VLOOKUP($A52,DRAA!$A$7:$J$1690,H$1,FALSE)),0,VLOOKUP($A52,DRAA!$A$7:$J$1690,H$1,FALSE))</f>
        <v>7310241.7800000003</v>
      </c>
      <c r="I52" s="17">
        <f>IF(ISERROR(VLOOKUP($A52,DRAA!$A$7:$J$1690,I$1,FALSE)),0,VLOOKUP($A52,DRAA!$A$7:$J$1690,I$1,FALSE))</f>
        <v>17175232.609999999</v>
      </c>
      <c r="J52" s="19">
        <f t="shared" si="1"/>
        <v>24485474.390000001</v>
      </c>
      <c r="K52" s="26">
        <f t="shared" si="2"/>
        <v>6.4936066774730766E-3</v>
      </c>
      <c r="L52" s="24" t="str">
        <f>IF(ISERROR(VLOOKUP($A52,DRAA!$A$7:$D$1690,2,FALSE)),"NÃO","SIM")</f>
        <v>SIM</v>
      </c>
    </row>
    <row r="53" spans="1:12" x14ac:dyDescent="0.25">
      <c r="A53" s="9" t="s">
        <v>48</v>
      </c>
      <c r="B53" s="9" t="s">
        <v>2127</v>
      </c>
      <c r="C53" s="10">
        <f>IF(ISERROR(VLOOKUP($A53,DRAA!$A$7:$J$1690,C$1,FALSE)),0,VLOOKUP($A53,DRAA!$A$7:$J$1690,C$1,FALSE))</f>
        <v>21534180.16</v>
      </c>
      <c r="D53" s="10">
        <f>IF(ISERROR(VLOOKUP($A53,DRAA!$A$7:$J$1690,D$1,FALSE)),0,VLOOKUP($A53,DRAA!$A$7:$J$1690,D$1,FALSE))</f>
        <v>0</v>
      </c>
      <c r="E53" s="10">
        <f>IF(ISERROR(VLOOKUP($A53,DRAA!$A$7:$J$1690,E$1,FALSE)),0,VLOOKUP($A53,DRAA!$A$7:$J$1690,E$1,FALSE))</f>
        <v>0</v>
      </c>
      <c r="F53" s="17">
        <f>IF(ISERROR(VLOOKUP($A53,DRAA!$A$7:$J$1690,F$1,FALSE)),0,VLOOKUP($A53,DRAA!$A$7:$J$1690,F$1,FALSE))</f>
        <v>0</v>
      </c>
      <c r="G53" s="19">
        <f t="shared" si="0"/>
        <v>21534180.16</v>
      </c>
      <c r="H53" s="22">
        <f>IF(ISERROR(VLOOKUP($A53,DRAA!$A$7:$J$1690,H$1,FALSE)),0,VLOOKUP($A53,DRAA!$A$7:$J$1690,H$1,FALSE))</f>
        <v>6340286.2599999998</v>
      </c>
      <c r="I53" s="17">
        <f>IF(ISERROR(VLOOKUP($A53,DRAA!$A$7:$J$1690,I$1,FALSE)),0,VLOOKUP($A53,DRAA!$A$7:$J$1690,I$1,FALSE))</f>
        <v>38406310.719999999</v>
      </c>
      <c r="J53" s="19">
        <f t="shared" si="1"/>
        <v>44746596.979999997</v>
      </c>
      <c r="K53" s="26">
        <f t="shared" si="2"/>
        <v>0.48124732635254808</v>
      </c>
      <c r="L53" s="24" t="str">
        <f>IF(ISERROR(VLOOKUP($A53,DRAA!$A$7:$D$1690,2,FALSE)),"NÃO","SIM")</f>
        <v>SIM</v>
      </c>
    </row>
    <row r="54" spans="1:12" x14ac:dyDescent="0.25">
      <c r="A54" s="9" t="s">
        <v>49</v>
      </c>
      <c r="B54" s="9" t="s">
        <v>2127</v>
      </c>
      <c r="C54" s="10">
        <f>IF(ISERROR(VLOOKUP($A54,DRAA!$A$7:$J$1690,C$1,FALSE)),0,VLOOKUP($A54,DRAA!$A$7:$J$1690,C$1,FALSE))</f>
        <v>70469086.260000005</v>
      </c>
      <c r="D54" s="10">
        <f>IF(ISERROR(VLOOKUP($A54,DRAA!$A$7:$J$1690,D$1,FALSE)),0,VLOOKUP($A54,DRAA!$A$7:$J$1690,D$1,FALSE))</f>
        <v>0</v>
      </c>
      <c r="E54" s="10">
        <f>IF(ISERROR(VLOOKUP($A54,DRAA!$A$7:$J$1690,E$1,FALSE)),0,VLOOKUP($A54,DRAA!$A$7:$J$1690,E$1,FALSE))</f>
        <v>0</v>
      </c>
      <c r="F54" s="17">
        <f>IF(ISERROR(VLOOKUP($A54,DRAA!$A$7:$J$1690,F$1,FALSE)),0,VLOOKUP($A54,DRAA!$A$7:$J$1690,F$1,FALSE))</f>
        <v>0</v>
      </c>
      <c r="G54" s="19">
        <f t="shared" si="0"/>
        <v>70469086.260000005</v>
      </c>
      <c r="H54" s="22">
        <f>IF(ISERROR(VLOOKUP($A54,DRAA!$A$7:$J$1690,H$1,FALSE)),0,VLOOKUP($A54,DRAA!$A$7:$J$1690,H$1,FALSE))</f>
        <v>33948025.460000001</v>
      </c>
      <c r="I54" s="17">
        <f>IF(ISERROR(VLOOKUP($A54,DRAA!$A$7:$J$1690,I$1,FALSE)),0,VLOOKUP($A54,DRAA!$A$7:$J$1690,I$1,FALSE))</f>
        <v>94954195.030000001</v>
      </c>
      <c r="J54" s="19">
        <f t="shared" si="1"/>
        <v>128902220.49000001</v>
      </c>
      <c r="K54" s="26">
        <f t="shared" si="2"/>
        <v>0.54668636422339101</v>
      </c>
      <c r="L54" s="24" t="str">
        <f>IF(ISERROR(VLOOKUP($A54,DRAA!$A$7:$D$1690,2,FALSE)),"NÃO","SIM")</f>
        <v>SIM</v>
      </c>
    </row>
    <row r="55" spans="1:12" x14ac:dyDescent="0.25">
      <c r="A55" s="9" t="s">
        <v>1785</v>
      </c>
      <c r="B55" s="9" t="s">
        <v>2127</v>
      </c>
      <c r="C55" s="10">
        <f>IF(ISERROR(VLOOKUP($A55,DRAA!$A$7:$J$1690,C$1,FALSE)),0,VLOOKUP($A55,DRAA!$A$7:$J$1690,C$1,FALSE))</f>
        <v>45920413.43</v>
      </c>
      <c r="D55" s="10">
        <f>IF(ISERROR(VLOOKUP($A55,DRAA!$A$7:$J$1690,D$1,FALSE)),0,VLOOKUP($A55,DRAA!$A$7:$J$1690,D$1,FALSE))</f>
        <v>0</v>
      </c>
      <c r="E55" s="10">
        <f>IF(ISERROR(VLOOKUP($A55,DRAA!$A$7:$J$1690,E$1,FALSE)),0,VLOOKUP($A55,DRAA!$A$7:$J$1690,E$1,FALSE))</f>
        <v>0</v>
      </c>
      <c r="F55" s="17">
        <f>IF(ISERROR(VLOOKUP($A55,DRAA!$A$7:$J$1690,F$1,FALSE)),0,VLOOKUP($A55,DRAA!$A$7:$J$1690,F$1,FALSE))</f>
        <v>0</v>
      </c>
      <c r="G55" s="19">
        <f t="shared" si="0"/>
        <v>45920413.43</v>
      </c>
      <c r="H55" s="22">
        <f>IF(ISERROR(VLOOKUP($A55,DRAA!$A$7:$J$1690,H$1,FALSE)),0,VLOOKUP($A55,DRAA!$A$7:$J$1690,H$1,FALSE))</f>
        <v>61175093.810000002</v>
      </c>
      <c r="I55" s="17">
        <f>IF(ISERROR(VLOOKUP($A55,DRAA!$A$7:$J$1690,I$1,FALSE)),0,VLOOKUP($A55,DRAA!$A$7:$J$1690,I$1,FALSE))</f>
        <v>184961921.40000001</v>
      </c>
      <c r="J55" s="19">
        <f t="shared" si="1"/>
        <v>246137015.21000001</v>
      </c>
      <c r="K55" s="26">
        <f t="shared" si="2"/>
        <v>0.18656443603503303</v>
      </c>
      <c r="L55" s="24" t="str">
        <f>IF(ISERROR(VLOOKUP($A55,DRAA!$A$7:$D$1690,2,FALSE)),"NÃO","SIM")</f>
        <v>SIM</v>
      </c>
    </row>
    <row r="56" spans="1:12" x14ac:dyDescent="0.25">
      <c r="A56" s="9" t="s">
        <v>50</v>
      </c>
      <c r="B56" s="9" t="s">
        <v>2127</v>
      </c>
      <c r="C56" s="10">
        <f>IF(ISERROR(VLOOKUP($A56,DRAA!$A$7:$J$1690,C$1,FALSE)),0,VLOOKUP($A56,DRAA!$A$7:$J$1690,C$1,FALSE))</f>
        <v>4535133.63</v>
      </c>
      <c r="D56" s="10">
        <f>IF(ISERROR(VLOOKUP($A56,DRAA!$A$7:$J$1690,D$1,FALSE)),0,VLOOKUP($A56,DRAA!$A$7:$J$1690,D$1,FALSE))</f>
        <v>0</v>
      </c>
      <c r="E56" s="10">
        <f>IF(ISERROR(VLOOKUP($A56,DRAA!$A$7:$J$1690,E$1,FALSE)),0,VLOOKUP($A56,DRAA!$A$7:$J$1690,E$1,FALSE))</f>
        <v>0</v>
      </c>
      <c r="F56" s="17">
        <f>IF(ISERROR(VLOOKUP($A56,DRAA!$A$7:$J$1690,F$1,FALSE)),0,VLOOKUP($A56,DRAA!$A$7:$J$1690,F$1,FALSE))</f>
        <v>0</v>
      </c>
      <c r="G56" s="19">
        <f t="shared" si="0"/>
        <v>4535133.63</v>
      </c>
      <c r="H56" s="22">
        <f>IF(ISERROR(VLOOKUP($A56,DRAA!$A$7:$J$1690,H$1,FALSE)),0,VLOOKUP($A56,DRAA!$A$7:$J$1690,H$1,FALSE))</f>
        <v>13627071.369999999</v>
      </c>
      <c r="I56" s="17">
        <f>IF(ISERROR(VLOOKUP($A56,DRAA!$A$7:$J$1690,I$1,FALSE)),0,VLOOKUP($A56,DRAA!$A$7:$J$1690,I$1,FALSE))</f>
        <v>9709120.7799999993</v>
      </c>
      <c r="J56" s="19">
        <f t="shared" si="1"/>
        <v>23336192.149999999</v>
      </c>
      <c r="K56" s="26">
        <f t="shared" si="2"/>
        <v>0.19433905929678422</v>
      </c>
      <c r="L56" s="24" t="str">
        <f>IF(ISERROR(VLOOKUP($A56,DRAA!$A$7:$D$1690,2,FALSE)),"NÃO","SIM")</f>
        <v>SIM</v>
      </c>
    </row>
    <row r="57" spans="1:12" x14ac:dyDescent="0.25">
      <c r="A57" s="9" t="s">
        <v>51</v>
      </c>
      <c r="B57" s="9" t="s">
        <v>2127</v>
      </c>
      <c r="C57" s="10">
        <f>IF(ISERROR(VLOOKUP($A57,DRAA!$A$7:$J$1690,C$1,FALSE)),0,VLOOKUP($A57,DRAA!$A$7:$J$1690,C$1,FALSE))</f>
        <v>0</v>
      </c>
      <c r="D57" s="10">
        <f>IF(ISERROR(VLOOKUP($A57,DRAA!$A$7:$J$1690,D$1,FALSE)),0,VLOOKUP($A57,DRAA!$A$7:$J$1690,D$1,FALSE))</f>
        <v>0</v>
      </c>
      <c r="E57" s="10">
        <f>IF(ISERROR(VLOOKUP($A57,DRAA!$A$7:$J$1690,E$1,FALSE)),0,VLOOKUP($A57,DRAA!$A$7:$J$1690,E$1,FALSE))</f>
        <v>0</v>
      </c>
      <c r="F57" s="17">
        <f>IF(ISERROR(VLOOKUP($A57,DRAA!$A$7:$J$1690,F$1,FALSE)),0,VLOOKUP($A57,DRAA!$A$7:$J$1690,F$1,FALSE))</f>
        <v>0</v>
      </c>
      <c r="G57" s="19">
        <f t="shared" si="0"/>
        <v>0</v>
      </c>
      <c r="H57" s="22">
        <f>IF(ISERROR(VLOOKUP($A57,DRAA!$A$7:$J$1690,H$1,FALSE)),0,VLOOKUP($A57,DRAA!$A$7:$J$1690,H$1,FALSE))</f>
        <v>101864571.81</v>
      </c>
      <c r="I57" s="17">
        <f>IF(ISERROR(VLOOKUP($A57,DRAA!$A$7:$J$1690,I$1,FALSE)),0,VLOOKUP($A57,DRAA!$A$7:$J$1690,I$1,FALSE))</f>
        <v>164646510.40000001</v>
      </c>
      <c r="J57" s="19">
        <f t="shared" si="1"/>
        <v>266511082.21000001</v>
      </c>
      <c r="K57" s="26">
        <f t="shared" si="2"/>
        <v>0</v>
      </c>
      <c r="L57" s="24" t="str">
        <f>IF(ISERROR(VLOOKUP($A57,DRAA!$A$7:$D$1690,2,FALSE)),"NÃO","SIM")</f>
        <v>SIM</v>
      </c>
    </row>
    <row r="58" spans="1:12" x14ac:dyDescent="0.25">
      <c r="A58" s="9" t="s">
        <v>52</v>
      </c>
      <c r="B58" s="9" t="s">
        <v>2127</v>
      </c>
      <c r="C58" s="10">
        <f>IF(ISERROR(VLOOKUP($A58,DRAA!$A$7:$J$1690,C$1,FALSE)),0,VLOOKUP($A58,DRAA!$A$7:$J$1690,C$1,FALSE))</f>
        <v>36773612.359999999</v>
      </c>
      <c r="D58" s="10">
        <f>IF(ISERROR(VLOOKUP($A58,DRAA!$A$7:$J$1690,D$1,FALSE)),0,VLOOKUP($A58,DRAA!$A$7:$J$1690,D$1,FALSE))</f>
        <v>1423646.2</v>
      </c>
      <c r="E58" s="10">
        <f>IF(ISERROR(VLOOKUP($A58,DRAA!$A$7:$J$1690,E$1,FALSE)),0,VLOOKUP($A58,DRAA!$A$7:$J$1690,E$1,FALSE))</f>
        <v>80000</v>
      </c>
      <c r="F58" s="17">
        <f>IF(ISERROR(VLOOKUP($A58,DRAA!$A$7:$J$1690,F$1,FALSE)),0,VLOOKUP($A58,DRAA!$A$7:$J$1690,F$1,FALSE))</f>
        <v>0</v>
      </c>
      <c r="G58" s="19">
        <f t="shared" si="0"/>
        <v>38277258.560000002</v>
      </c>
      <c r="H58" s="22">
        <f>IF(ISERROR(VLOOKUP($A58,DRAA!$A$7:$J$1690,H$1,FALSE)),0,VLOOKUP($A58,DRAA!$A$7:$J$1690,H$1,FALSE))</f>
        <v>21466709.219999999</v>
      </c>
      <c r="I58" s="17">
        <f>IF(ISERROR(VLOOKUP($A58,DRAA!$A$7:$J$1690,I$1,FALSE)),0,VLOOKUP($A58,DRAA!$A$7:$J$1690,I$1,FALSE))</f>
        <v>24588741.390000001</v>
      </c>
      <c r="J58" s="19">
        <f t="shared" si="1"/>
        <v>46055450.609999999</v>
      </c>
      <c r="K58" s="26">
        <f t="shared" si="2"/>
        <v>0.83111245364058772</v>
      </c>
      <c r="L58" s="24" t="str">
        <f>IF(ISERROR(VLOOKUP($A58,DRAA!$A$7:$D$1690,2,FALSE)),"NÃO","SIM")</f>
        <v>SIM</v>
      </c>
    </row>
    <row r="59" spans="1:12" x14ac:dyDescent="0.25">
      <c r="A59" s="9" t="s">
        <v>53</v>
      </c>
      <c r="B59" s="9" t="s">
        <v>2127</v>
      </c>
      <c r="C59" s="10">
        <f>IF(ISERROR(VLOOKUP($A59,DRAA!$A$7:$J$1690,C$1,FALSE)),0,VLOOKUP($A59,DRAA!$A$7:$J$1690,C$1,FALSE))</f>
        <v>0</v>
      </c>
      <c r="D59" s="10">
        <f>IF(ISERROR(VLOOKUP($A59,DRAA!$A$7:$J$1690,D$1,FALSE)),0,VLOOKUP($A59,DRAA!$A$7:$J$1690,D$1,FALSE))</f>
        <v>0</v>
      </c>
      <c r="E59" s="10">
        <f>IF(ISERROR(VLOOKUP($A59,DRAA!$A$7:$J$1690,E$1,FALSE)),0,VLOOKUP($A59,DRAA!$A$7:$J$1690,E$1,FALSE))</f>
        <v>0</v>
      </c>
      <c r="F59" s="17">
        <f>IF(ISERROR(VLOOKUP($A59,DRAA!$A$7:$J$1690,F$1,FALSE)),0,VLOOKUP($A59,DRAA!$A$7:$J$1690,F$1,FALSE))</f>
        <v>0</v>
      </c>
      <c r="G59" s="19">
        <f t="shared" si="0"/>
        <v>0</v>
      </c>
      <c r="H59" s="22">
        <f>IF(ISERROR(VLOOKUP($A59,DRAA!$A$7:$J$1690,H$1,FALSE)),0,VLOOKUP($A59,DRAA!$A$7:$J$1690,H$1,FALSE))</f>
        <v>2671515.23</v>
      </c>
      <c r="I59" s="17">
        <f>IF(ISERROR(VLOOKUP($A59,DRAA!$A$7:$J$1690,I$1,FALSE)),0,VLOOKUP($A59,DRAA!$A$7:$J$1690,I$1,FALSE))</f>
        <v>5521431.7000000002</v>
      </c>
      <c r="J59" s="19">
        <f t="shared" si="1"/>
        <v>8192946.9299999997</v>
      </c>
      <c r="K59" s="26">
        <f t="shared" si="2"/>
        <v>0</v>
      </c>
      <c r="L59" s="24" t="str">
        <f>IF(ISERROR(VLOOKUP($A59,DRAA!$A$7:$D$1690,2,FALSE)),"NÃO","SIM")</f>
        <v>SIM</v>
      </c>
    </row>
    <row r="60" spans="1:12" x14ac:dyDescent="0.25">
      <c r="A60" s="9" t="s">
        <v>1786</v>
      </c>
      <c r="B60" s="9" t="s">
        <v>2127</v>
      </c>
      <c r="C60" s="10">
        <f>IF(ISERROR(VLOOKUP($A60,DRAA!$A$7:$J$1690,C$1,FALSE)),0,VLOOKUP($A60,DRAA!$A$7:$J$1690,C$1,FALSE))</f>
        <v>0</v>
      </c>
      <c r="D60" s="10">
        <f>IF(ISERROR(VLOOKUP($A60,DRAA!$A$7:$J$1690,D$1,FALSE)),0,VLOOKUP($A60,DRAA!$A$7:$J$1690,D$1,FALSE))</f>
        <v>0</v>
      </c>
      <c r="E60" s="10">
        <f>IF(ISERROR(VLOOKUP($A60,DRAA!$A$7:$J$1690,E$1,FALSE)),0,VLOOKUP($A60,DRAA!$A$7:$J$1690,E$1,FALSE))</f>
        <v>0</v>
      </c>
      <c r="F60" s="17">
        <f>IF(ISERROR(VLOOKUP($A60,DRAA!$A$7:$J$1690,F$1,FALSE)),0,VLOOKUP($A60,DRAA!$A$7:$J$1690,F$1,FALSE))</f>
        <v>0</v>
      </c>
      <c r="G60" s="19">
        <f t="shared" si="0"/>
        <v>0</v>
      </c>
      <c r="H60" s="22">
        <f>IF(ISERROR(VLOOKUP($A60,DRAA!$A$7:$J$1690,H$1,FALSE)),0,VLOOKUP($A60,DRAA!$A$7:$J$1690,H$1,FALSE))</f>
        <v>0</v>
      </c>
      <c r="I60" s="17">
        <f>IF(ISERROR(VLOOKUP($A60,DRAA!$A$7:$J$1690,I$1,FALSE)),0,VLOOKUP($A60,DRAA!$A$7:$J$1690,I$1,FALSE))</f>
        <v>0</v>
      </c>
      <c r="J60" s="19">
        <f t="shared" si="1"/>
        <v>0</v>
      </c>
      <c r="K60" s="26" t="str">
        <f t="shared" si="2"/>
        <v/>
      </c>
      <c r="L60" s="24" t="str">
        <f>IF(ISERROR(VLOOKUP($A60,DRAA!$A$7:$D$1690,2,FALSE)),"NÃO","SIM")</f>
        <v>NÃO</v>
      </c>
    </row>
    <row r="61" spans="1:12" x14ac:dyDescent="0.25">
      <c r="A61" s="9" t="s">
        <v>54</v>
      </c>
      <c r="B61" s="9" t="s">
        <v>2127</v>
      </c>
      <c r="C61" s="10">
        <f>IF(ISERROR(VLOOKUP($A61,DRAA!$A$7:$J$1690,C$1,FALSE)),0,VLOOKUP($A61,DRAA!$A$7:$J$1690,C$1,FALSE))</f>
        <v>25124909.059999999</v>
      </c>
      <c r="D61" s="10">
        <f>IF(ISERROR(VLOOKUP($A61,DRAA!$A$7:$J$1690,D$1,FALSE)),0,VLOOKUP($A61,DRAA!$A$7:$J$1690,D$1,FALSE))</f>
        <v>0</v>
      </c>
      <c r="E61" s="10">
        <f>IF(ISERROR(VLOOKUP($A61,DRAA!$A$7:$J$1690,E$1,FALSE)),0,VLOOKUP($A61,DRAA!$A$7:$J$1690,E$1,FALSE))</f>
        <v>0</v>
      </c>
      <c r="F61" s="17">
        <f>IF(ISERROR(VLOOKUP($A61,DRAA!$A$7:$J$1690,F$1,FALSE)),0,VLOOKUP($A61,DRAA!$A$7:$J$1690,F$1,FALSE))</f>
        <v>0</v>
      </c>
      <c r="G61" s="19">
        <f t="shared" si="0"/>
        <v>25124909.059999999</v>
      </c>
      <c r="H61" s="22">
        <f>IF(ISERROR(VLOOKUP($A61,DRAA!$A$7:$J$1690,H$1,FALSE)),0,VLOOKUP($A61,DRAA!$A$7:$J$1690,H$1,FALSE))</f>
        <v>20820859.98</v>
      </c>
      <c r="I61" s="17">
        <f>IF(ISERROR(VLOOKUP($A61,DRAA!$A$7:$J$1690,I$1,FALSE)),0,VLOOKUP($A61,DRAA!$A$7:$J$1690,I$1,FALSE))</f>
        <v>35191191.090000004</v>
      </c>
      <c r="J61" s="19">
        <f t="shared" si="1"/>
        <v>56012051.070000008</v>
      </c>
      <c r="K61" s="26">
        <f t="shared" si="2"/>
        <v>0.44856256073537848</v>
      </c>
      <c r="L61" s="24" t="str">
        <f>IF(ISERROR(VLOOKUP($A61,DRAA!$A$7:$D$1690,2,FALSE)),"NÃO","SIM")</f>
        <v>SIM</v>
      </c>
    </row>
    <row r="62" spans="1:12" x14ac:dyDescent="0.25">
      <c r="A62" s="9" t="s">
        <v>55</v>
      </c>
      <c r="B62" s="9" t="s">
        <v>2127</v>
      </c>
      <c r="C62" s="10">
        <f>IF(ISERROR(VLOOKUP($A62,DRAA!$A$7:$J$1690,C$1,FALSE)),0,VLOOKUP($A62,DRAA!$A$7:$J$1690,C$1,FALSE))</f>
        <v>0</v>
      </c>
      <c r="D62" s="10">
        <f>IF(ISERROR(VLOOKUP($A62,DRAA!$A$7:$J$1690,D$1,FALSE)),0,VLOOKUP($A62,DRAA!$A$7:$J$1690,D$1,FALSE))</f>
        <v>0</v>
      </c>
      <c r="E62" s="10">
        <f>IF(ISERROR(VLOOKUP($A62,DRAA!$A$7:$J$1690,E$1,FALSE)),0,VLOOKUP($A62,DRAA!$A$7:$J$1690,E$1,FALSE))</f>
        <v>0</v>
      </c>
      <c r="F62" s="17">
        <f>IF(ISERROR(VLOOKUP($A62,DRAA!$A$7:$J$1690,F$1,FALSE)),0,VLOOKUP($A62,DRAA!$A$7:$J$1690,F$1,FALSE))</f>
        <v>7804729.6600000001</v>
      </c>
      <c r="G62" s="19">
        <f t="shared" si="0"/>
        <v>7804729.6600000001</v>
      </c>
      <c r="H62" s="22">
        <f>IF(ISERROR(VLOOKUP($A62,DRAA!$A$7:$J$1690,H$1,FALSE)),0,VLOOKUP($A62,DRAA!$A$7:$J$1690,H$1,FALSE))</f>
        <v>3184900.35</v>
      </c>
      <c r="I62" s="17">
        <f>IF(ISERROR(VLOOKUP($A62,DRAA!$A$7:$J$1690,I$1,FALSE)),0,VLOOKUP($A62,DRAA!$A$7:$J$1690,I$1,FALSE))</f>
        <v>8627102.3399999999</v>
      </c>
      <c r="J62" s="19">
        <f t="shared" si="1"/>
        <v>11812002.689999999</v>
      </c>
      <c r="K62" s="26">
        <f t="shared" si="2"/>
        <v>0.66074567241738413</v>
      </c>
      <c r="L62" s="24" t="str">
        <f>IF(ISERROR(VLOOKUP($A62,DRAA!$A$7:$D$1690,2,FALSE)),"NÃO","SIM")</f>
        <v>SIM</v>
      </c>
    </row>
    <row r="63" spans="1:12" x14ac:dyDescent="0.25">
      <c r="A63" s="9" t="s">
        <v>56</v>
      </c>
      <c r="B63" s="9" t="s">
        <v>2127</v>
      </c>
      <c r="C63" s="10">
        <f>IF(ISERROR(VLOOKUP($A63,DRAA!$A$7:$J$1690,C$1,FALSE)),0,VLOOKUP($A63,DRAA!$A$7:$J$1690,C$1,FALSE))</f>
        <v>2259852.5499999998</v>
      </c>
      <c r="D63" s="10">
        <f>IF(ISERROR(VLOOKUP($A63,DRAA!$A$7:$J$1690,D$1,FALSE)),0,VLOOKUP($A63,DRAA!$A$7:$J$1690,D$1,FALSE))</f>
        <v>0</v>
      </c>
      <c r="E63" s="10">
        <f>IF(ISERROR(VLOOKUP($A63,DRAA!$A$7:$J$1690,E$1,FALSE)),0,VLOOKUP($A63,DRAA!$A$7:$J$1690,E$1,FALSE))</f>
        <v>0</v>
      </c>
      <c r="F63" s="17">
        <f>IF(ISERROR(VLOOKUP($A63,DRAA!$A$7:$J$1690,F$1,FALSE)),0,VLOOKUP($A63,DRAA!$A$7:$J$1690,F$1,FALSE))</f>
        <v>0</v>
      </c>
      <c r="G63" s="19">
        <f t="shared" si="0"/>
        <v>2259852.5499999998</v>
      </c>
      <c r="H63" s="22">
        <f>IF(ISERROR(VLOOKUP($A63,DRAA!$A$7:$J$1690,H$1,FALSE)),0,VLOOKUP($A63,DRAA!$A$7:$J$1690,H$1,FALSE))</f>
        <v>11721771.15</v>
      </c>
      <c r="I63" s="17">
        <f>IF(ISERROR(VLOOKUP($A63,DRAA!$A$7:$J$1690,I$1,FALSE)),0,VLOOKUP($A63,DRAA!$A$7:$J$1690,I$1,FALSE))</f>
        <v>26620787.82</v>
      </c>
      <c r="J63" s="19">
        <f t="shared" si="1"/>
        <v>38342558.969999999</v>
      </c>
      <c r="K63" s="26">
        <f t="shared" si="2"/>
        <v>5.8938490562618802E-2</v>
      </c>
      <c r="L63" s="24" t="str">
        <f>IF(ISERROR(VLOOKUP($A63,DRAA!$A$7:$D$1690,2,FALSE)),"NÃO","SIM")</f>
        <v>SIM</v>
      </c>
    </row>
    <row r="64" spans="1:12" x14ac:dyDescent="0.25">
      <c r="A64" s="9" t="s">
        <v>57</v>
      </c>
      <c r="B64" s="9" t="s">
        <v>2127</v>
      </c>
      <c r="C64" s="10">
        <f>IF(ISERROR(VLOOKUP($A64,DRAA!$A$7:$J$1690,C$1,FALSE)),0,VLOOKUP($A64,DRAA!$A$7:$J$1690,C$1,FALSE))</f>
        <v>20643282.030000001</v>
      </c>
      <c r="D64" s="10">
        <f>IF(ISERROR(VLOOKUP($A64,DRAA!$A$7:$J$1690,D$1,FALSE)),0,VLOOKUP($A64,DRAA!$A$7:$J$1690,D$1,FALSE))</f>
        <v>0</v>
      </c>
      <c r="E64" s="10">
        <f>IF(ISERROR(VLOOKUP($A64,DRAA!$A$7:$J$1690,E$1,FALSE)),0,VLOOKUP($A64,DRAA!$A$7:$J$1690,E$1,FALSE))</f>
        <v>0</v>
      </c>
      <c r="F64" s="17">
        <f>IF(ISERROR(VLOOKUP($A64,DRAA!$A$7:$J$1690,F$1,FALSE)),0,VLOOKUP($A64,DRAA!$A$7:$J$1690,F$1,FALSE))</f>
        <v>0</v>
      </c>
      <c r="G64" s="19">
        <f t="shared" si="0"/>
        <v>20643282.030000001</v>
      </c>
      <c r="H64" s="22">
        <f>IF(ISERROR(VLOOKUP($A64,DRAA!$A$7:$J$1690,H$1,FALSE)),0,VLOOKUP($A64,DRAA!$A$7:$J$1690,H$1,FALSE))</f>
        <v>27417153.23</v>
      </c>
      <c r="I64" s="17">
        <f>IF(ISERROR(VLOOKUP($A64,DRAA!$A$7:$J$1690,I$1,FALSE)),0,VLOOKUP($A64,DRAA!$A$7:$J$1690,I$1,FALSE))</f>
        <v>6509669.6100000003</v>
      </c>
      <c r="J64" s="19">
        <f t="shared" si="1"/>
        <v>33926822.840000004</v>
      </c>
      <c r="K64" s="26">
        <f t="shared" si="2"/>
        <v>0.60846493428973258</v>
      </c>
      <c r="L64" s="24" t="str">
        <f>IF(ISERROR(VLOOKUP($A64,DRAA!$A$7:$D$1690,2,FALSE)),"NÃO","SIM")</f>
        <v>SIM</v>
      </c>
    </row>
    <row r="65" spans="1:12" x14ac:dyDescent="0.25">
      <c r="A65" s="9" t="s">
        <v>1787</v>
      </c>
      <c r="B65" s="9" t="s">
        <v>2127</v>
      </c>
      <c r="C65" s="10">
        <f>IF(ISERROR(VLOOKUP($A65,DRAA!$A$7:$J$1690,C$1,FALSE)),0,VLOOKUP($A65,DRAA!$A$7:$J$1690,C$1,FALSE))</f>
        <v>0</v>
      </c>
      <c r="D65" s="10">
        <f>IF(ISERROR(VLOOKUP($A65,DRAA!$A$7:$J$1690,D$1,FALSE)),0,VLOOKUP($A65,DRAA!$A$7:$J$1690,D$1,FALSE))</f>
        <v>0</v>
      </c>
      <c r="E65" s="10">
        <f>IF(ISERROR(VLOOKUP($A65,DRAA!$A$7:$J$1690,E$1,FALSE)),0,VLOOKUP($A65,DRAA!$A$7:$J$1690,E$1,FALSE))</f>
        <v>0</v>
      </c>
      <c r="F65" s="17">
        <f>IF(ISERROR(VLOOKUP($A65,DRAA!$A$7:$J$1690,F$1,FALSE)),0,VLOOKUP($A65,DRAA!$A$7:$J$1690,F$1,FALSE))</f>
        <v>0</v>
      </c>
      <c r="G65" s="19">
        <f t="shared" si="0"/>
        <v>0</v>
      </c>
      <c r="H65" s="22">
        <f>IF(ISERROR(VLOOKUP($A65,DRAA!$A$7:$J$1690,H$1,FALSE)),0,VLOOKUP($A65,DRAA!$A$7:$J$1690,H$1,FALSE))</f>
        <v>0</v>
      </c>
      <c r="I65" s="17">
        <f>IF(ISERROR(VLOOKUP($A65,DRAA!$A$7:$J$1690,I$1,FALSE)),0,VLOOKUP($A65,DRAA!$A$7:$J$1690,I$1,FALSE))</f>
        <v>0</v>
      </c>
      <c r="J65" s="19">
        <f t="shared" si="1"/>
        <v>0</v>
      </c>
      <c r="K65" s="26" t="str">
        <f t="shared" si="2"/>
        <v/>
      </c>
      <c r="L65" s="24" t="str">
        <f>IF(ISERROR(VLOOKUP($A65,DRAA!$A$7:$D$1690,2,FALSE)),"NÃO","SIM")</f>
        <v>NÃO</v>
      </c>
    </row>
    <row r="66" spans="1:12" x14ac:dyDescent="0.25">
      <c r="A66" s="9" t="s">
        <v>58</v>
      </c>
      <c r="B66" s="9" t="s">
        <v>2127</v>
      </c>
      <c r="C66" s="10">
        <f>IF(ISERROR(VLOOKUP($A66,DRAA!$A$7:$J$1690,C$1,FALSE)),0,VLOOKUP($A66,DRAA!$A$7:$J$1690,C$1,FALSE))</f>
        <v>0</v>
      </c>
      <c r="D66" s="10">
        <f>IF(ISERROR(VLOOKUP($A66,DRAA!$A$7:$J$1690,D$1,FALSE)),0,VLOOKUP($A66,DRAA!$A$7:$J$1690,D$1,FALSE))</f>
        <v>0</v>
      </c>
      <c r="E66" s="10">
        <f>IF(ISERROR(VLOOKUP($A66,DRAA!$A$7:$J$1690,E$1,FALSE)),0,VLOOKUP($A66,DRAA!$A$7:$J$1690,E$1,FALSE))</f>
        <v>0</v>
      </c>
      <c r="F66" s="17">
        <f>IF(ISERROR(VLOOKUP($A66,DRAA!$A$7:$J$1690,F$1,FALSE)),0,VLOOKUP($A66,DRAA!$A$7:$J$1690,F$1,FALSE))</f>
        <v>0</v>
      </c>
      <c r="G66" s="19">
        <f t="shared" si="0"/>
        <v>0</v>
      </c>
      <c r="H66" s="22">
        <f>IF(ISERROR(VLOOKUP($A66,DRAA!$A$7:$J$1690,H$1,FALSE)),0,VLOOKUP($A66,DRAA!$A$7:$J$1690,H$1,FALSE))</f>
        <v>65035507.850000001</v>
      </c>
      <c r="I66" s="17">
        <f>IF(ISERROR(VLOOKUP($A66,DRAA!$A$7:$J$1690,I$1,FALSE)),0,VLOOKUP($A66,DRAA!$A$7:$J$1690,I$1,FALSE))</f>
        <v>38577602.899999999</v>
      </c>
      <c r="J66" s="19">
        <f t="shared" si="1"/>
        <v>103613110.75</v>
      </c>
      <c r="K66" s="26">
        <f t="shared" si="2"/>
        <v>0</v>
      </c>
      <c r="L66" s="24" t="str">
        <f>IF(ISERROR(VLOOKUP($A66,DRAA!$A$7:$D$1690,2,FALSE)),"NÃO","SIM")</f>
        <v>SIM</v>
      </c>
    </row>
    <row r="67" spans="1:12" x14ac:dyDescent="0.25">
      <c r="A67" s="9" t="s">
        <v>1788</v>
      </c>
      <c r="B67" s="9" t="s">
        <v>2127</v>
      </c>
      <c r="C67" s="10">
        <f>IF(ISERROR(VLOOKUP($A67,DRAA!$A$7:$J$1690,C$1,FALSE)),0,VLOOKUP($A67,DRAA!$A$7:$J$1690,C$1,FALSE))</f>
        <v>0</v>
      </c>
      <c r="D67" s="10">
        <f>IF(ISERROR(VLOOKUP($A67,DRAA!$A$7:$J$1690,D$1,FALSE)),0,VLOOKUP($A67,DRAA!$A$7:$J$1690,D$1,FALSE))</f>
        <v>0</v>
      </c>
      <c r="E67" s="10">
        <f>IF(ISERROR(VLOOKUP($A67,DRAA!$A$7:$J$1690,E$1,FALSE)),0,VLOOKUP($A67,DRAA!$A$7:$J$1690,E$1,FALSE))</f>
        <v>0</v>
      </c>
      <c r="F67" s="17">
        <f>IF(ISERROR(VLOOKUP($A67,DRAA!$A$7:$J$1690,F$1,FALSE)),0,VLOOKUP($A67,DRAA!$A$7:$J$1690,F$1,FALSE))</f>
        <v>0</v>
      </c>
      <c r="G67" s="19">
        <f t="shared" ref="G67:G130" si="3">SUM(C67:F67)</f>
        <v>0</v>
      </c>
      <c r="H67" s="22">
        <f>IF(ISERROR(VLOOKUP($A67,DRAA!$A$7:$J$1690,H$1,FALSE)),0,VLOOKUP($A67,DRAA!$A$7:$J$1690,H$1,FALSE))</f>
        <v>0</v>
      </c>
      <c r="I67" s="17">
        <f>IF(ISERROR(VLOOKUP($A67,DRAA!$A$7:$J$1690,I$1,FALSE)),0,VLOOKUP($A67,DRAA!$A$7:$J$1690,I$1,FALSE))</f>
        <v>0</v>
      </c>
      <c r="J67" s="19">
        <f t="shared" ref="J67:J130" si="4">I67+H67</f>
        <v>0</v>
      </c>
      <c r="K67" s="26" t="str">
        <f t="shared" si="2"/>
        <v/>
      </c>
      <c r="L67" s="24" t="str">
        <f>IF(ISERROR(VLOOKUP($A67,DRAA!$A$7:$D$1690,2,FALSE)),"NÃO","SIM")</f>
        <v>NÃO</v>
      </c>
    </row>
    <row r="68" spans="1:12" x14ac:dyDescent="0.25">
      <c r="A68" s="9" t="s">
        <v>59</v>
      </c>
      <c r="B68" s="9" t="s">
        <v>2127</v>
      </c>
      <c r="C68" s="10">
        <f>IF(ISERROR(VLOOKUP($A68,DRAA!$A$7:$J$1690,C$1,FALSE)),0,VLOOKUP($A68,DRAA!$A$7:$J$1690,C$1,FALSE))</f>
        <v>0</v>
      </c>
      <c r="D68" s="10">
        <f>IF(ISERROR(VLOOKUP($A68,DRAA!$A$7:$J$1690,D$1,FALSE)),0,VLOOKUP($A68,DRAA!$A$7:$J$1690,D$1,FALSE))</f>
        <v>0</v>
      </c>
      <c r="E68" s="10">
        <f>IF(ISERROR(VLOOKUP($A68,DRAA!$A$7:$J$1690,E$1,FALSE)),0,VLOOKUP($A68,DRAA!$A$7:$J$1690,E$1,FALSE))</f>
        <v>0</v>
      </c>
      <c r="F68" s="17">
        <f>IF(ISERROR(VLOOKUP($A68,DRAA!$A$7:$J$1690,F$1,FALSE)),0,VLOOKUP($A68,DRAA!$A$7:$J$1690,F$1,FALSE))</f>
        <v>0</v>
      </c>
      <c r="G68" s="19">
        <f t="shared" si="3"/>
        <v>0</v>
      </c>
      <c r="H68" s="22">
        <f>IF(ISERROR(VLOOKUP($A68,DRAA!$A$7:$J$1690,H$1,FALSE)),0,VLOOKUP($A68,DRAA!$A$7:$J$1690,H$1,FALSE))</f>
        <v>11945947.74</v>
      </c>
      <c r="I68" s="17">
        <f>IF(ISERROR(VLOOKUP($A68,DRAA!$A$7:$J$1690,I$1,FALSE)),0,VLOOKUP($A68,DRAA!$A$7:$J$1690,I$1,FALSE))</f>
        <v>9215669.5</v>
      </c>
      <c r="J68" s="19">
        <f t="shared" si="4"/>
        <v>21161617.240000002</v>
      </c>
      <c r="K68" s="26">
        <f t="shared" ref="K68:K131" si="5">IF(AND(L68="NÃO"),"",IF(AND(G68=0,J68=0),0,IF(G68=0,0,IF(J68&lt;1,1,G68/J68))))</f>
        <v>0</v>
      </c>
      <c r="L68" s="24" t="str">
        <f>IF(ISERROR(VLOOKUP($A68,DRAA!$A$7:$D$1690,2,FALSE)),"NÃO","SIM")</f>
        <v>SIM</v>
      </c>
    </row>
    <row r="69" spans="1:12" x14ac:dyDescent="0.25">
      <c r="A69" s="9" t="s">
        <v>60</v>
      </c>
      <c r="B69" s="9" t="s">
        <v>2127</v>
      </c>
      <c r="C69" s="10">
        <f>IF(ISERROR(VLOOKUP($A69,DRAA!$A$7:$J$1690,C$1,FALSE)),0,VLOOKUP($A69,DRAA!$A$7:$J$1690,C$1,FALSE))</f>
        <v>14013192.939999999</v>
      </c>
      <c r="D69" s="10">
        <f>IF(ISERROR(VLOOKUP($A69,DRAA!$A$7:$J$1690,D$1,FALSE)),0,VLOOKUP($A69,DRAA!$A$7:$J$1690,D$1,FALSE))</f>
        <v>0</v>
      </c>
      <c r="E69" s="10">
        <f>IF(ISERROR(VLOOKUP($A69,DRAA!$A$7:$J$1690,E$1,FALSE)),0,VLOOKUP($A69,DRAA!$A$7:$J$1690,E$1,FALSE))</f>
        <v>21940.55</v>
      </c>
      <c r="F69" s="17">
        <f>IF(ISERROR(VLOOKUP($A69,DRAA!$A$7:$J$1690,F$1,FALSE)),0,VLOOKUP($A69,DRAA!$A$7:$J$1690,F$1,FALSE))</f>
        <v>0</v>
      </c>
      <c r="G69" s="19">
        <f t="shared" si="3"/>
        <v>14035133.49</v>
      </c>
      <c r="H69" s="22">
        <f>IF(ISERROR(VLOOKUP($A69,DRAA!$A$7:$J$1690,H$1,FALSE)),0,VLOOKUP($A69,DRAA!$A$7:$J$1690,H$1,FALSE))</f>
        <v>36374444.520000003</v>
      </c>
      <c r="I69" s="17">
        <f>IF(ISERROR(VLOOKUP($A69,DRAA!$A$7:$J$1690,I$1,FALSE)),0,VLOOKUP($A69,DRAA!$A$7:$J$1690,I$1,FALSE))</f>
        <v>13620497.99</v>
      </c>
      <c r="J69" s="19">
        <f t="shared" si="4"/>
        <v>49994942.510000005</v>
      </c>
      <c r="K69" s="26">
        <f t="shared" si="5"/>
        <v>0.28073106569114842</v>
      </c>
      <c r="L69" s="24" t="str">
        <f>IF(ISERROR(VLOOKUP($A69,DRAA!$A$7:$D$1690,2,FALSE)),"NÃO","SIM")</f>
        <v>SIM</v>
      </c>
    </row>
    <row r="70" spans="1:12" x14ac:dyDescent="0.25">
      <c r="A70" s="9" t="s">
        <v>61</v>
      </c>
      <c r="B70" s="9" t="s">
        <v>2127</v>
      </c>
      <c r="C70" s="10">
        <f>IF(ISERROR(VLOOKUP($A70,DRAA!$A$7:$J$1690,C$1,FALSE)),0,VLOOKUP($A70,DRAA!$A$7:$J$1690,C$1,FALSE))</f>
        <v>174108712.58000001</v>
      </c>
      <c r="D70" s="10">
        <f>IF(ISERROR(VLOOKUP($A70,DRAA!$A$7:$J$1690,D$1,FALSE)),0,VLOOKUP($A70,DRAA!$A$7:$J$1690,D$1,FALSE))</f>
        <v>2561721.29</v>
      </c>
      <c r="E70" s="10">
        <f>IF(ISERROR(VLOOKUP($A70,DRAA!$A$7:$J$1690,E$1,FALSE)),0,VLOOKUP($A70,DRAA!$A$7:$J$1690,E$1,FALSE))</f>
        <v>0</v>
      </c>
      <c r="F70" s="17">
        <f>IF(ISERROR(VLOOKUP($A70,DRAA!$A$7:$J$1690,F$1,FALSE)),0,VLOOKUP($A70,DRAA!$A$7:$J$1690,F$1,FALSE))</f>
        <v>0</v>
      </c>
      <c r="G70" s="19">
        <f t="shared" si="3"/>
        <v>176670433.87</v>
      </c>
      <c r="H70" s="22">
        <f>IF(ISERROR(VLOOKUP($A70,DRAA!$A$7:$J$1690,H$1,FALSE)),0,VLOOKUP($A70,DRAA!$A$7:$J$1690,H$1,FALSE))</f>
        <v>159834911.78999999</v>
      </c>
      <c r="I70" s="17">
        <f>IF(ISERROR(VLOOKUP($A70,DRAA!$A$7:$J$1690,I$1,FALSE)),0,VLOOKUP($A70,DRAA!$A$7:$J$1690,I$1,FALSE))</f>
        <v>242024536.55000001</v>
      </c>
      <c r="J70" s="19">
        <f t="shared" si="4"/>
        <v>401859448.34000003</v>
      </c>
      <c r="K70" s="26">
        <f t="shared" si="5"/>
        <v>0.43963240033247886</v>
      </c>
      <c r="L70" s="24" t="str">
        <f>IF(ISERROR(VLOOKUP($A70,DRAA!$A$7:$D$1690,2,FALSE)),"NÃO","SIM")</f>
        <v>SIM</v>
      </c>
    </row>
    <row r="71" spans="1:12" x14ac:dyDescent="0.25">
      <c r="A71" s="9" t="s">
        <v>62</v>
      </c>
      <c r="B71" s="9" t="s">
        <v>2127</v>
      </c>
      <c r="C71" s="10">
        <f>IF(ISERROR(VLOOKUP($A71,DRAA!$A$7:$J$1690,C$1,FALSE)),0,VLOOKUP($A71,DRAA!$A$7:$J$1690,C$1,FALSE))</f>
        <v>7571359.9500000002</v>
      </c>
      <c r="D71" s="10">
        <f>IF(ISERROR(VLOOKUP($A71,DRAA!$A$7:$J$1690,D$1,FALSE)),0,VLOOKUP($A71,DRAA!$A$7:$J$1690,D$1,FALSE))</f>
        <v>0</v>
      </c>
      <c r="E71" s="10">
        <f>IF(ISERROR(VLOOKUP($A71,DRAA!$A$7:$J$1690,E$1,FALSE)),0,VLOOKUP($A71,DRAA!$A$7:$J$1690,E$1,FALSE))</f>
        <v>0</v>
      </c>
      <c r="F71" s="17">
        <f>IF(ISERROR(VLOOKUP($A71,DRAA!$A$7:$J$1690,F$1,FALSE)),0,VLOOKUP($A71,DRAA!$A$7:$J$1690,F$1,FALSE))</f>
        <v>0</v>
      </c>
      <c r="G71" s="19">
        <f t="shared" si="3"/>
        <v>7571359.9500000002</v>
      </c>
      <c r="H71" s="22">
        <f>IF(ISERROR(VLOOKUP($A71,DRAA!$A$7:$J$1690,H$1,FALSE)),0,VLOOKUP($A71,DRAA!$A$7:$J$1690,H$1,FALSE))</f>
        <v>9351978.1600000001</v>
      </c>
      <c r="I71" s="17">
        <f>IF(ISERROR(VLOOKUP($A71,DRAA!$A$7:$J$1690,I$1,FALSE)),0,VLOOKUP($A71,DRAA!$A$7:$J$1690,I$1,FALSE))</f>
        <v>24045546.280000001</v>
      </c>
      <c r="J71" s="19">
        <f t="shared" si="4"/>
        <v>33397524.440000001</v>
      </c>
      <c r="K71" s="26">
        <f t="shared" si="5"/>
        <v>0.226704226644171</v>
      </c>
      <c r="L71" s="24" t="str">
        <f>IF(ISERROR(VLOOKUP($A71,DRAA!$A$7:$D$1690,2,FALSE)),"NÃO","SIM")</f>
        <v>SIM</v>
      </c>
    </row>
    <row r="72" spans="1:12" x14ac:dyDescent="0.25">
      <c r="A72" s="9" t="s">
        <v>63</v>
      </c>
      <c r="B72" s="9" t="s">
        <v>2127</v>
      </c>
      <c r="C72" s="10">
        <f>IF(ISERROR(VLOOKUP($A72,DRAA!$A$7:$J$1690,C$1,FALSE)),0,VLOOKUP($A72,DRAA!$A$7:$J$1690,C$1,FALSE))</f>
        <v>25008809.059999999</v>
      </c>
      <c r="D72" s="10">
        <f>IF(ISERROR(VLOOKUP($A72,DRAA!$A$7:$J$1690,D$1,FALSE)),0,VLOOKUP($A72,DRAA!$A$7:$J$1690,D$1,FALSE))</f>
        <v>0</v>
      </c>
      <c r="E72" s="10">
        <f>IF(ISERROR(VLOOKUP($A72,DRAA!$A$7:$J$1690,E$1,FALSE)),0,VLOOKUP($A72,DRAA!$A$7:$J$1690,E$1,FALSE))</f>
        <v>0</v>
      </c>
      <c r="F72" s="17">
        <f>IF(ISERROR(VLOOKUP($A72,DRAA!$A$7:$J$1690,F$1,FALSE)),0,VLOOKUP($A72,DRAA!$A$7:$J$1690,F$1,FALSE))</f>
        <v>0</v>
      </c>
      <c r="G72" s="19">
        <f t="shared" si="3"/>
        <v>25008809.059999999</v>
      </c>
      <c r="H72" s="22">
        <f>IF(ISERROR(VLOOKUP($A72,DRAA!$A$7:$J$1690,H$1,FALSE)),0,VLOOKUP($A72,DRAA!$A$7:$J$1690,H$1,FALSE))</f>
        <v>4957624.3499999996</v>
      </c>
      <c r="I72" s="17">
        <f>IF(ISERROR(VLOOKUP($A72,DRAA!$A$7:$J$1690,I$1,FALSE)),0,VLOOKUP($A72,DRAA!$A$7:$J$1690,I$1,FALSE))</f>
        <v>28826442.460000001</v>
      </c>
      <c r="J72" s="19">
        <f t="shared" si="4"/>
        <v>33784066.810000002</v>
      </c>
      <c r="K72" s="26">
        <f t="shared" si="5"/>
        <v>0.74025454663727608</v>
      </c>
      <c r="L72" s="24" t="str">
        <f>IF(ISERROR(VLOOKUP($A72,DRAA!$A$7:$D$1690,2,FALSE)),"NÃO","SIM")</f>
        <v>SIM</v>
      </c>
    </row>
    <row r="73" spans="1:12" x14ac:dyDescent="0.25">
      <c r="A73" s="9" t="s">
        <v>64</v>
      </c>
      <c r="B73" s="9" t="s">
        <v>2127</v>
      </c>
      <c r="C73" s="10">
        <f>IF(ISERROR(VLOOKUP($A73,DRAA!$A$7:$J$1690,C$1,FALSE)),0,VLOOKUP($A73,DRAA!$A$7:$J$1690,C$1,FALSE))</f>
        <v>23306015.32</v>
      </c>
      <c r="D73" s="10">
        <f>IF(ISERROR(VLOOKUP($A73,DRAA!$A$7:$J$1690,D$1,FALSE)),0,VLOOKUP($A73,DRAA!$A$7:$J$1690,D$1,FALSE))</f>
        <v>0</v>
      </c>
      <c r="E73" s="10">
        <f>IF(ISERROR(VLOOKUP($A73,DRAA!$A$7:$J$1690,E$1,FALSE)),0,VLOOKUP($A73,DRAA!$A$7:$J$1690,E$1,FALSE))</f>
        <v>0</v>
      </c>
      <c r="F73" s="17">
        <f>IF(ISERROR(VLOOKUP($A73,DRAA!$A$7:$J$1690,F$1,FALSE)),0,VLOOKUP($A73,DRAA!$A$7:$J$1690,F$1,FALSE))</f>
        <v>0</v>
      </c>
      <c r="G73" s="19">
        <f t="shared" si="3"/>
        <v>23306015.32</v>
      </c>
      <c r="H73" s="22">
        <f>IF(ISERROR(VLOOKUP($A73,DRAA!$A$7:$J$1690,H$1,FALSE)),0,VLOOKUP($A73,DRAA!$A$7:$J$1690,H$1,FALSE))</f>
        <v>45118597.200000003</v>
      </c>
      <c r="I73" s="17">
        <f>IF(ISERROR(VLOOKUP($A73,DRAA!$A$7:$J$1690,I$1,FALSE)),0,VLOOKUP($A73,DRAA!$A$7:$J$1690,I$1,FALSE))</f>
        <v>74114229.709999993</v>
      </c>
      <c r="J73" s="19">
        <f t="shared" si="4"/>
        <v>119232826.91</v>
      </c>
      <c r="K73" s="26">
        <f t="shared" si="5"/>
        <v>0.19546643255881185</v>
      </c>
      <c r="L73" s="24" t="str">
        <f>IF(ISERROR(VLOOKUP($A73,DRAA!$A$7:$D$1690,2,FALSE)),"NÃO","SIM")</f>
        <v>SIM</v>
      </c>
    </row>
    <row r="74" spans="1:12" x14ac:dyDescent="0.25">
      <c r="A74" s="9" t="s">
        <v>65</v>
      </c>
      <c r="B74" s="9" t="s">
        <v>2127</v>
      </c>
      <c r="C74" s="10">
        <f>IF(ISERROR(VLOOKUP($A74,DRAA!$A$7:$J$1690,C$1,FALSE)),0,VLOOKUP($A74,DRAA!$A$7:$J$1690,C$1,FALSE))</f>
        <v>9661945</v>
      </c>
      <c r="D74" s="10">
        <f>IF(ISERROR(VLOOKUP($A74,DRAA!$A$7:$J$1690,D$1,FALSE)),0,VLOOKUP($A74,DRAA!$A$7:$J$1690,D$1,FALSE))</f>
        <v>0</v>
      </c>
      <c r="E74" s="10">
        <f>IF(ISERROR(VLOOKUP($A74,DRAA!$A$7:$J$1690,E$1,FALSE)),0,VLOOKUP($A74,DRAA!$A$7:$J$1690,E$1,FALSE))</f>
        <v>0</v>
      </c>
      <c r="F74" s="17">
        <f>IF(ISERROR(VLOOKUP($A74,DRAA!$A$7:$J$1690,F$1,FALSE)),0,VLOOKUP($A74,DRAA!$A$7:$J$1690,F$1,FALSE))</f>
        <v>0</v>
      </c>
      <c r="G74" s="19">
        <f t="shared" si="3"/>
        <v>9661945</v>
      </c>
      <c r="H74" s="22">
        <f>IF(ISERROR(VLOOKUP($A74,DRAA!$A$7:$J$1690,H$1,FALSE)),0,VLOOKUP($A74,DRAA!$A$7:$J$1690,H$1,FALSE))</f>
        <v>17962354.469999999</v>
      </c>
      <c r="I74" s="17">
        <f>IF(ISERROR(VLOOKUP($A74,DRAA!$A$7:$J$1690,I$1,FALSE)),0,VLOOKUP($A74,DRAA!$A$7:$J$1690,I$1,FALSE))</f>
        <v>19005996.710000001</v>
      </c>
      <c r="J74" s="19">
        <f t="shared" si="4"/>
        <v>36968351.18</v>
      </c>
      <c r="K74" s="26">
        <f t="shared" si="5"/>
        <v>0.26135720668080931</v>
      </c>
      <c r="L74" s="24" t="str">
        <f>IF(ISERROR(VLOOKUP($A74,DRAA!$A$7:$D$1690,2,FALSE)),"NÃO","SIM")</f>
        <v>SIM</v>
      </c>
    </row>
    <row r="75" spans="1:12" x14ac:dyDescent="0.25">
      <c r="A75" s="9" t="s">
        <v>66</v>
      </c>
      <c r="B75" s="9" t="s">
        <v>2127</v>
      </c>
      <c r="C75" s="10">
        <f>IF(ISERROR(VLOOKUP($A75,DRAA!$A$7:$J$1690,C$1,FALSE)),0,VLOOKUP($A75,DRAA!$A$7:$J$1690,C$1,FALSE))</f>
        <v>0</v>
      </c>
      <c r="D75" s="10">
        <f>IF(ISERROR(VLOOKUP($A75,DRAA!$A$7:$J$1690,D$1,FALSE)),0,VLOOKUP($A75,DRAA!$A$7:$J$1690,D$1,FALSE))</f>
        <v>0</v>
      </c>
      <c r="E75" s="10">
        <f>IF(ISERROR(VLOOKUP($A75,DRAA!$A$7:$J$1690,E$1,FALSE)),0,VLOOKUP($A75,DRAA!$A$7:$J$1690,E$1,FALSE))</f>
        <v>0</v>
      </c>
      <c r="F75" s="17">
        <f>IF(ISERROR(VLOOKUP($A75,DRAA!$A$7:$J$1690,F$1,FALSE)),0,VLOOKUP($A75,DRAA!$A$7:$J$1690,F$1,FALSE))</f>
        <v>0</v>
      </c>
      <c r="G75" s="19">
        <f t="shared" si="3"/>
        <v>0</v>
      </c>
      <c r="H75" s="22">
        <f>IF(ISERROR(VLOOKUP($A75,DRAA!$A$7:$J$1690,H$1,FALSE)),0,VLOOKUP($A75,DRAA!$A$7:$J$1690,H$1,FALSE))</f>
        <v>119003049.15000001</v>
      </c>
      <c r="I75" s="17">
        <f>IF(ISERROR(VLOOKUP($A75,DRAA!$A$7:$J$1690,I$1,FALSE)),0,VLOOKUP($A75,DRAA!$A$7:$J$1690,I$1,FALSE))</f>
        <v>296839647.93000001</v>
      </c>
      <c r="J75" s="19">
        <f t="shared" si="4"/>
        <v>415842697.08000004</v>
      </c>
      <c r="K75" s="26">
        <f t="shared" si="5"/>
        <v>0</v>
      </c>
      <c r="L75" s="24" t="str">
        <f>IF(ISERROR(VLOOKUP($A75,DRAA!$A$7:$D$1690,2,FALSE)),"NÃO","SIM")</f>
        <v>SIM</v>
      </c>
    </row>
    <row r="76" spans="1:12" x14ac:dyDescent="0.25">
      <c r="A76" s="9" t="s">
        <v>1789</v>
      </c>
      <c r="B76" s="9" t="s">
        <v>2127</v>
      </c>
      <c r="C76" s="10">
        <f>IF(ISERROR(VLOOKUP($A76,DRAA!$A$7:$J$1690,C$1,FALSE)),0,VLOOKUP($A76,DRAA!$A$7:$J$1690,C$1,FALSE))</f>
        <v>0</v>
      </c>
      <c r="D76" s="10">
        <f>IF(ISERROR(VLOOKUP($A76,DRAA!$A$7:$J$1690,D$1,FALSE)),0,VLOOKUP($A76,DRAA!$A$7:$J$1690,D$1,FALSE))</f>
        <v>0</v>
      </c>
      <c r="E76" s="10">
        <f>IF(ISERROR(VLOOKUP($A76,DRAA!$A$7:$J$1690,E$1,FALSE)),0,VLOOKUP($A76,DRAA!$A$7:$J$1690,E$1,FALSE))</f>
        <v>0</v>
      </c>
      <c r="F76" s="17">
        <f>IF(ISERROR(VLOOKUP($A76,DRAA!$A$7:$J$1690,F$1,FALSE)),0,VLOOKUP($A76,DRAA!$A$7:$J$1690,F$1,FALSE))</f>
        <v>0</v>
      </c>
      <c r="G76" s="19">
        <f t="shared" si="3"/>
        <v>0</v>
      </c>
      <c r="H76" s="22">
        <f>IF(ISERROR(VLOOKUP($A76,DRAA!$A$7:$J$1690,H$1,FALSE)),0,VLOOKUP($A76,DRAA!$A$7:$J$1690,H$1,FALSE))</f>
        <v>0</v>
      </c>
      <c r="I76" s="17">
        <f>IF(ISERROR(VLOOKUP($A76,DRAA!$A$7:$J$1690,I$1,FALSE)),0,VLOOKUP($A76,DRAA!$A$7:$J$1690,I$1,FALSE))</f>
        <v>0</v>
      </c>
      <c r="J76" s="19">
        <f t="shared" si="4"/>
        <v>0</v>
      </c>
      <c r="K76" s="26" t="str">
        <f t="shared" si="5"/>
        <v/>
      </c>
      <c r="L76" s="24" t="str">
        <f>IF(ISERROR(VLOOKUP($A76,DRAA!$A$7:$D$1690,2,FALSE)),"NÃO","SIM")</f>
        <v>NÃO</v>
      </c>
    </row>
    <row r="77" spans="1:12" x14ac:dyDescent="0.25">
      <c r="A77" s="9" t="s">
        <v>67</v>
      </c>
      <c r="B77" s="9" t="s">
        <v>2127</v>
      </c>
      <c r="C77" s="10">
        <f>IF(ISERROR(VLOOKUP($A77,DRAA!$A$7:$J$1690,C$1,FALSE)),0,VLOOKUP($A77,DRAA!$A$7:$J$1690,C$1,FALSE))</f>
        <v>0</v>
      </c>
      <c r="D77" s="10">
        <f>IF(ISERROR(VLOOKUP($A77,DRAA!$A$7:$J$1690,D$1,FALSE)),0,VLOOKUP($A77,DRAA!$A$7:$J$1690,D$1,FALSE))</f>
        <v>0</v>
      </c>
      <c r="E77" s="10">
        <f>IF(ISERROR(VLOOKUP($A77,DRAA!$A$7:$J$1690,E$1,FALSE)),0,VLOOKUP($A77,DRAA!$A$7:$J$1690,E$1,FALSE))</f>
        <v>0</v>
      </c>
      <c r="F77" s="17">
        <f>IF(ISERROR(VLOOKUP($A77,DRAA!$A$7:$J$1690,F$1,FALSE)),0,VLOOKUP($A77,DRAA!$A$7:$J$1690,F$1,FALSE))</f>
        <v>0</v>
      </c>
      <c r="G77" s="19">
        <f t="shared" si="3"/>
        <v>0</v>
      </c>
      <c r="H77" s="22">
        <f>IF(ISERROR(VLOOKUP($A77,DRAA!$A$7:$J$1690,H$1,FALSE)),0,VLOOKUP($A77,DRAA!$A$7:$J$1690,H$1,FALSE))</f>
        <v>190323942.29000002</v>
      </c>
      <c r="I77" s="17">
        <f>IF(ISERROR(VLOOKUP($A77,DRAA!$A$7:$J$1690,I$1,FALSE)),0,VLOOKUP($A77,DRAA!$A$7:$J$1690,I$1,FALSE))</f>
        <v>716262687.13</v>
      </c>
      <c r="J77" s="19">
        <f t="shared" si="4"/>
        <v>906586629.42000008</v>
      </c>
      <c r="K77" s="26">
        <f t="shared" si="5"/>
        <v>0</v>
      </c>
      <c r="L77" s="24" t="str">
        <f>IF(ISERROR(VLOOKUP($A77,DRAA!$A$7:$D$1690,2,FALSE)),"NÃO","SIM")</f>
        <v>SIM</v>
      </c>
    </row>
    <row r="78" spans="1:12" x14ac:dyDescent="0.25">
      <c r="A78" s="9" t="s">
        <v>68</v>
      </c>
      <c r="B78" s="9" t="s">
        <v>2127</v>
      </c>
      <c r="C78" s="10">
        <f>IF(ISERROR(VLOOKUP($A78,DRAA!$A$7:$J$1690,C$1,FALSE)),0,VLOOKUP($A78,DRAA!$A$7:$J$1690,C$1,FALSE))</f>
        <v>17093394.609999999</v>
      </c>
      <c r="D78" s="10">
        <f>IF(ISERROR(VLOOKUP($A78,DRAA!$A$7:$J$1690,D$1,FALSE)),0,VLOOKUP($A78,DRAA!$A$7:$J$1690,D$1,FALSE))</f>
        <v>0</v>
      </c>
      <c r="E78" s="10">
        <f>IF(ISERROR(VLOOKUP($A78,DRAA!$A$7:$J$1690,E$1,FALSE)),0,VLOOKUP($A78,DRAA!$A$7:$J$1690,E$1,FALSE))</f>
        <v>0</v>
      </c>
      <c r="F78" s="17">
        <f>IF(ISERROR(VLOOKUP($A78,DRAA!$A$7:$J$1690,F$1,FALSE)),0,VLOOKUP($A78,DRAA!$A$7:$J$1690,F$1,FALSE))</f>
        <v>0</v>
      </c>
      <c r="G78" s="19">
        <f t="shared" si="3"/>
        <v>17093394.609999999</v>
      </c>
      <c r="H78" s="22">
        <f>IF(ISERROR(VLOOKUP($A78,DRAA!$A$7:$J$1690,H$1,FALSE)),0,VLOOKUP($A78,DRAA!$A$7:$J$1690,H$1,FALSE))</f>
        <v>1521750.58</v>
      </c>
      <c r="I78" s="17">
        <f>IF(ISERROR(VLOOKUP($A78,DRAA!$A$7:$J$1690,I$1,FALSE)),0,VLOOKUP($A78,DRAA!$A$7:$J$1690,I$1,FALSE))</f>
        <v>19673146.48</v>
      </c>
      <c r="J78" s="19">
        <f t="shared" si="4"/>
        <v>21194897.060000002</v>
      </c>
      <c r="K78" s="26">
        <f t="shared" si="5"/>
        <v>0.8064863236471882</v>
      </c>
      <c r="L78" s="24" t="str">
        <f>IF(ISERROR(VLOOKUP($A78,DRAA!$A$7:$D$1690,2,FALSE)),"NÃO","SIM")</f>
        <v>SIM</v>
      </c>
    </row>
    <row r="79" spans="1:12" x14ac:dyDescent="0.25">
      <c r="A79" s="9" t="s">
        <v>1790</v>
      </c>
      <c r="B79" s="9" t="s">
        <v>2127</v>
      </c>
      <c r="C79" s="10">
        <f>IF(ISERROR(VLOOKUP($A79,DRAA!$A$7:$J$1690,C$1,FALSE)),0,VLOOKUP($A79,DRAA!$A$7:$J$1690,C$1,FALSE))</f>
        <v>0</v>
      </c>
      <c r="D79" s="10">
        <f>IF(ISERROR(VLOOKUP($A79,DRAA!$A$7:$J$1690,D$1,FALSE)),0,VLOOKUP($A79,DRAA!$A$7:$J$1690,D$1,FALSE))</f>
        <v>0</v>
      </c>
      <c r="E79" s="10">
        <f>IF(ISERROR(VLOOKUP($A79,DRAA!$A$7:$J$1690,E$1,FALSE)),0,VLOOKUP($A79,DRAA!$A$7:$J$1690,E$1,FALSE))</f>
        <v>0</v>
      </c>
      <c r="F79" s="17">
        <f>IF(ISERROR(VLOOKUP($A79,DRAA!$A$7:$J$1690,F$1,FALSE)),0,VLOOKUP($A79,DRAA!$A$7:$J$1690,F$1,FALSE))</f>
        <v>0</v>
      </c>
      <c r="G79" s="19">
        <f t="shared" si="3"/>
        <v>0</v>
      </c>
      <c r="H79" s="22">
        <f>IF(ISERROR(VLOOKUP($A79,DRAA!$A$7:$J$1690,H$1,FALSE)),0,VLOOKUP($A79,DRAA!$A$7:$J$1690,H$1,FALSE))</f>
        <v>0</v>
      </c>
      <c r="I79" s="17">
        <f>IF(ISERROR(VLOOKUP($A79,DRAA!$A$7:$J$1690,I$1,FALSE)),0,VLOOKUP($A79,DRAA!$A$7:$J$1690,I$1,FALSE))</f>
        <v>0</v>
      </c>
      <c r="J79" s="19">
        <f t="shared" si="4"/>
        <v>0</v>
      </c>
      <c r="K79" s="26" t="str">
        <f t="shared" si="5"/>
        <v/>
      </c>
      <c r="L79" s="24" t="str">
        <f>IF(ISERROR(VLOOKUP($A79,DRAA!$A$7:$D$1690,2,FALSE)),"NÃO","SIM")</f>
        <v>NÃO</v>
      </c>
    </row>
    <row r="80" spans="1:12" x14ac:dyDescent="0.25">
      <c r="A80" s="9" t="s">
        <v>1791</v>
      </c>
      <c r="B80" s="9" t="s">
        <v>2127</v>
      </c>
      <c r="C80" s="10">
        <f>IF(ISERROR(VLOOKUP($A80,DRAA!$A$7:$J$1690,C$1,FALSE)),0,VLOOKUP($A80,DRAA!$A$7:$J$1690,C$1,FALSE))</f>
        <v>0</v>
      </c>
      <c r="D80" s="10">
        <f>IF(ISERROR(VLOOKUP($A80,DRAA!$A$7:$J$1690,D$1,FALSE)),0,VLOOKUP($A80,DRAA!$A$7:$J$1690,D$1,FALSE))</f>
        <v>0</v>
      </c>
      <c r="E80" s="10">
        <f>IF(ISERROR(VLOOKUP($A80,DRAA!$A$7:$J$1690,E$1,FALSE)),0,VLOOKUP($A80,DRAA!$A$7:$J$1690,E$1,FALSE))</f>
        <v>0</v>
      </c>
      <c r="F80" s="17">
        <f>IF(ISERROR(VLOOKUP($A80,DRAA!$A$7:$J$1690,F$1,FALSE)),0,VLOOKUP($A80,DRAA!$A$7:$J$1690,F$1,FALSE))</f>
        <v>0</v>
      </c>
      <c r="G80" s="19">
        <f t="shared" si="3"/>
        <v>0</v>
      </c>
      <c r="H80" s="22">
        <f>IF(ISERROR(VLOOKUP($A80,DRAA!$A$7:$J$1690,H$1,FALSE)),0,VLOOKUP($A80,DRAA!$A$7:$J$1690,H$1,FALSE))</f>
        <v>0</v>
      </c>
      <c r="I80" s="17">
        <f>IF(ISERROR(VLOOKUP($A80,DRAA!$A$7:$J$1690,I$1,FALSE)),0,VLOOKUP($A80,DRAA!$A$7:$J$1690,I$1,FALSE))</f>
        <v>0</v>
      </c>
      <c r="J80" s="19">
        <f t="shared" si="4"/>
        <v>0</v>
      </c>
      <c r="K80" s="26" t="str">
        <f t="shared" si="5"/>
        <v/>
      </c>
      <c r="L80" s="24" t="str">
        <f>IF(ISERROR(VLOOKUP($A80,DRAA!$A$7:$D$1690,2,FALSE)),"NÃO","SIM")</f>
        <v>NÃO</v>
      </c>
    </row>
    <row r="81" spans="1:12" x14ac:dyDescent="0.25">
      <c r="A81" s="9" t="s">
        <v>69</v>
      </c>
      <c r="B81" s="9" t="s">
        <v>2127</v>
      </c>
      <c r="C81" s="10">
        <f>IF(ISERROR(VLOOKUP($A81,DRAA!$A$7:$J$1690,C$1,FALSE)),0,VLOOKUP($A81,DRAA!$A$7:$J$1690,C$1,FALSE))</f>
        <v>93514995.140000001</v>
      </c>
      <c r="D81" s="10">
        <f>IF(ISERROR(VLOOKUP($A81,DRAA!$A$7:$J$1690,D$1,FALSE)),0,VLOOKUP($A81,DRAA!$A$7:$J$1690,D$1,FALSE))</f>
        <v>0</v>
      </c>
      <c r="E81" s="10">
        <f>IF(ISERROR(VLOOKUP($A81,DRAA!$A$7:$J$1690,E$1,FALSE)),0,VLOOKUP($A81,DRAA!$A$7:$J$1690,E$1,FALSE))</f>
        <v>0</v>
      </c>
      <c r="F81" s="17">
        <f>IF(ISERROR(VLOOKUP($A81,DRAA!$A$7:$J$1690,F$1,FALSE)),0,VLOOKUP($A81,DRAA!$A$7:$J$1690,F$1,FALSE))</f>
        <v>0</v>
      </c>
      <c r="G81" s="19">
        <f t="shared" si="3"/>
        <v>93514995.140000001</v>
      </c>
      <c r="H81" s="22">
        <f>IF(ISERROR(VLOOKUP($A81,DRAA!$A$7:$J$1690,H$1,FALSE)),0,VLOOKUP($A81,DRAA!$A$7:$J$1690,H$1,FALSE))</f>
        <v>173566078.75999999</v>
      </c>
      <c r="I81" s="17">
        <f>IF(ISERROR(VLOOKUP($A81,DRAA!$A$7:$J$1690,I$1,FALSE)),0,VLOOKUP($A81,DRAA!$A$7:$J$1690,I$1,FALSE))</f>
        <v>213752065.36000001</v>
      </c>
      <c r="J81" s="19">
        <f t="shared" si="4"/>
        <v>387318144.12</v>
      </c>
      <c r="K81" s="26">
        <f t="shared" si="5"/>
        <v>0.24144232992871856</v>
      </c>
      <c r="L81" s="24" t="str">
        <f>IF(ISERROR(VLOOKUP($A81,DRAA!$A$7:$D$1690,2,FALSE)),"NÃO","SIM")</f>
        <v>SIM</v>
      </c>
    </row>
    <row r="82" spans="1:12" x14ac:dyDescent="0.25">
      <c r="A82" s="9" t="s">
        <v>70</v>
      </c>
      <c r="B82" s="9" t="s">
        <v>2127</v>
      </c>
      <c r="C82" s="10">
        <f>IF(ISERROR(VLOOKUP($A82,DRAA!$A$7:$J$1690,C$1,FALSE)),0,VLOOKUP($A82,DRAA!$A$7:$J$1690,C$1,FALSE))</f>
        <v>30465410.669999998</v>
      </c>
      <c r="D82" s="10">
        <f>IF(ISERROR(VLOOKUP($A82,DRAA!$A$7:$J$1690,D$1,FALSE)),0,VLOOKUP($A82,DRAA!$A$7:$J$1690,D$1,FALSE))</f>
        <v>0</v>
      </c>
      <c r="E82" s="10">
        <f>IF(ISERROR(VLOOKUP($A82,DRAA!$A$7:$J$1690,E$1,FALSE)),0,VLOOKUP($A82,DRAA!$A$7:$J$1690,E$1,FALSE))</f>
        <v>0</v>
      </c>
      <c r="F82" s="17">
        <f>IF(ISERROR(VLOOKUP($A82,DRAA!$A$7:$J$1690,F$1,FALSE)),0,VLOOKUP($A82,DRAA!$A$7:$J$1690,F$1,FALSE))</f>
        <v>0</v>
      </c>
      <c r="G82" s="19">
        <f t="shared" si="3"/>
        <v>30465410.669999998</v>
      </c>
      <c r="H82" s="22">
        <f>IF(ISERROR(VLOOKUP($A82,DRAA!$A$7:$J$1690,H$1,FALSE)),0,VLOOKUP($A82,DRAA!$A$7:$J$1690,H$1,FALSE))</f>
        <v>1606677383.0699999</v>
      </c>
      <c r="I82" s="17">
        <f>IF(ISERROR(VLOOKUP($A82,DRAA!$A$7:$J$1690,I$1,FALSE)),0,VLOOKUP($A82,DRAA!$A$7:$J$1690,I$1,FALSE))</f>
        <v>4067711608.6200004</v>
      </c>
      <c r="J82" s="19">
        <f t="shared" si="4"/>
        <v>5674388991.6900005</v>
      </c>
      <c r="K82" s="26">
        <f t="shared" si="5"/>
        <v>5.3689323581121813E-3</v>
      </c>
      <c r="L82" s="24" t="str">
        <f>IF(ISERROR(VLOOKUP($A82,DRAA!$A$7:$D$1690,2,FALSE)),"NÃO","SIM")</f>
        <v>SIM</v>
      </c>
    </row>
    <row r="83" spans="1:12" x14ac:dyDescent="0.25">
      <c r="A83" s="9" t="s">
        <v>1792</v>
      </c>
      <c r="B83" s="9" t="s">
        <v>2127</v>
      </c>
      <c r="C83" s="10">
        <f>IF(ISERROR(VLOOKUP($A83,DRAA!$A$7:$J$1690,C$1,FALSE)),0,VLOOKUP($A83,DRAA!$A$7:$J$1690,C$1,FALSE))</f>
        <v>0</v>
      </c>
      <c r="D83" s="10">
        <f>IF(ISERROR(VLOOKUP($A83,DRAA!$A$7:$J$1690,D$1,FALSE)),0,VLOOKUP($A83,DRAA!$A$7:$J$1690,D$1,FALSE))</f>
        <v>0</v>
      </c>
      <c r="E83" s="10">
        <f>IF(ISERROR(VLOOKUP($A83,DRAA!$A$7:$J$1690,E$1,FALSE)),0,VLOOKUP($A83,DRAA!$A$7:$J$1690,E$1,FALSE))</f>
        <v>0</v>
      </c>
      <c r="F83" s="17">
        <f>IF(ISERROR(VLOOKUP($A83,DRAA!$A$7:$J$1690,F$1,FALSE)),0,VLOOKUP($A83,DRAA!$A$7:$J$1690,F$1,FALSE))</f>
        <v>0</v>
      </c>
      <c r="G83" s="19">
        <f t="shared" si="3"/>
        <v>0</v>
      </c>
      <c r="H83" s="22">
        <f>IF(ISERROR(VLOOKUP($A83,DRAA!$A$7:$J$1690,H$1,FALSE)),0,VLOOKUP($A83,DRAA!$A$7:$J$1690,H$1,FALSE))</f>
        <v>0</v>
      </c>
      <c r="I83" s="17">
        <f>IF(ISERROR(VLOOKUP($A83,DRAA!$A$7:$J$1690,I$1,FALSE)),0,VLOOKUP($A83,DRAA!$A$7:$J$1690,I$1,FALSE))</f>
        <v>0</v>
      </c>
      <c r="J83" s="19">
        <f t="shared" si="4"/>
        <v>0</v>
      </c>
      <c r="K83" s="26" t="str">
        <f t="shared" si="5"/>
        <v/>
      </c>
      <c r="L83" s="24" t="str">
        <f>IF(ISERROR(VLOOKUP($A83,DRAA!$A$7:$D$1690,2,FALSE)),"NÃO","SIM")</f>
        <v>NÃO</v>
      </c>
    </row>
    <row r="84" spans="1:12" x14ac:dyDescent="0.25">
      <c r="A84" s="9" t="s">
        <v>71</v>
      </c>
      <c r="B84" s="9" t="s">
        <v>2127</v>
      </c>
      <c r="C84" s="10">
        <f>IF(ISERROR(VLOOKUP($A84,DRAA!$A$7:$J$1690,C$1,FALSE)),0,VLOOKUP($A84,DRAA!$A$7:$J$1690,C$1,FALSE))</f>
        <v>0</v>
      </c>
      <c r="D84" s="10">
        <f>IF(ISERROR(VLOOKUP($A84,DRAA!$A$7:$J$1690,D$1,FALSE)),0,VLOOKUP($A84,DRAA!$A$7:$J$1690,D$1,FALSE))</f>
        <v>0</v>
      </c>
      <c r="E84" s="10">
        <f>IF(ISERROR(VLOOKUP($A84,DRAA!$A$7:$J$1690,E$1,FALSE)),0,VLOOKUP($A84,DRAA!$A$7:$J$1690,E$1,FALSE))</f>
        <v>0</v>
      </c>
      <c r="F84" s="17">
        <f>IF(ISERROR(VLOOKUP($A84,DRAA!$A$7:$J$1690,F$1,FALSE)),0,VLOOKUP($A84,DRAA!$A$7:$J$1690,F$1,FALSE))</f>
        <v>0</v>
      </c>
      <c r="G84" s="19">
        <f t="shared" si="3"/>
        <v>0</v>
      </c>
      <c r="H84" s="22">
        <f>IF(ISERROR(VLOOKUP($A84,DRAA!$A$7:$J$1690,H$1,FALSE)),0,VLOOKUP($A84,DRAA!$A$7:$J$1690,H$1,FALSE))</f>
        <v>185694470.81999999</v>
      </c>
      <c r="I84" s="17">
        <f>IF(ISERROR(VLOOKUP($A84,DRAA!$A$7:$J$1690,I$1,FALSE)),0,VLOOKUP($A84,DRAA!$A$7:$J$1690,I$1,FALSE))</f>
        <v>629693766.44000006</v>
      </c>
      <c r="J84" s="19">
        <f t="shared" si="4"/>
        <v>815388237.25999999</v>
      </c>
      <c r="K84" s="26">
        <f t="shared" si="5"/>
        <v>0</v>
      </c>
      <c r="L84" s="24" t="str">
        <f>IF(ISERROR(VLOOKUP($A84,DRAA!$A$7:$D$1690,2,FALSE)),"NÃO","SIM")</f>
        <v>SIM</v>
      </c>
    </row>
    <row r="85" spans="1:12" x14ac:dyDescent="0.25">
      <c r="A85" s="9" t="s">
        <v>72</v>
      </c>
      <c r="B85" s="9" t="s">
        <v>2127</v>
      </c>
      <c r="C85" s="10">
        <f>IF(ISERROR(VLOOKUP($A85,DRAA!$A$7:$J$1690,C$1,FALSE)),0,VLOOKUP($A85,DRAA!$A$7:$J$1690,C$1,FALSE))</f>
        <v>22786192.359999999</v>
      </c>
      <c r="D85" s="10">
        <f>IF(ISERROR(VLOOKUP($A85,DRAA!$A$7:$J$1690,D$1,FALSE)),0,VLOOKUP($A85,DRAA!$A$7:$J$1690,D$1,FALSE))</f>
        <v>0</v>
      </c>
      <c r="E85" s="10">
        <f>IF(ISERROR(VLOOKUP($A85,DRAA!$A$7:$J$1690,E$1,FALSE)),0,VLOOKUP($A85,DRAA!$A$7:$J$1690,E$1,FALSE))</f>
        <v>0</v>
      </c>
      <c r="F85" s="17">
        <f>IF(ISERROR(VLOOKUP($A85,DRAA!$A$7:$J$1690,F$1,FALSE)),0,VLOOKUP($A85,DRAA!$A$7:$J$1690,F$1,FALSE))</f>
        <v>0</v>
      </c>
      <c r="G85" s="19">
        <f t="shared" si="3"/>
        <v>22786192.359999999</v>
      </c>
      <c r="H85" s="22">
        <f>IF(ISERROR(VLOOKUP($A85,DRAA!$A$7:$J$1690,H$1,FALSE)),0,VLOOKUP($A85,DRAA!$A$7:$J$1690,H$1,FALSE))</f>
        <v>68734319.280000001</v>
      </c>
      <c r="I85" s="17">
        <f>IF(ISERROR(VLOOKUP($A85,DRAA!$A$7:$J$1690,I$1,FALSE)),0,VLOOKUP($A85,DRAA!$A$7:$J$1690,I$1,FALSE))</f>
        <v>65838452.18</v>
      </c>
      <c r="J85" s="19">
        <f t="shared" si="4"/>
        <v>134572771.46000001</v>
      </c>
      <c r="K85" s="26">
        <f t="shared" si="5"/>
        <v>0.16932245737967058</v>
      </c>
      <c r="L85" s="24" t="str">
        <f>IF(ISERROR(VLOOKUP($A85,DRAA!$A$7:$D$1690,2,FALSE)),"NÃO","SIM")</f>
        <v>SIM</v>
      </c>
    </row>
    <row r="86" spans="1:12" x14ac:dyDescent="0.25">
      <c r="A86" s="9" t="s">
        <v>73</v>
      </c>
      <c r="B86" s="9" t="s">
        <v>2127</v>
      </c>
      <c r="C86" s="10">
        <f>IF(ISERROR(VLOOKUP($A86,DRAA!$A$7:$J$1690,C$1,FALSE)),0,VLOOKUP($A86,DRAA!$A$7:$J$1690,C$1,FALSE))</f>
        <v>0</v>
      </c>
      <c r="D86" s="10">
        <f>IF(ISERROR(VLOOKUP($A86,DRAA!$A$7:$J$1690,D$1,FALSE)),0,VLOOKUP($A86,DRAA!$A$7:$J$1690,D$1,FALSE))</f>
        <v>0</v>
      </c>
      <c r="E86" s="10">
        <f>IF(ISERROR(VLOOKUP($A86,DRAA!$A$7:$J$1690,E$1,FALSE)),0,VLOOKUP($A86,DRAA!$A$7:$J$1690,E$1,FALSE))</f>
        <v>0</v>
      </c>
      <c r="F86" s="17">
        <f>IF(ISERROR(VLOOKUP($A86,DRAA!$A$7:$J$1690,F$1,FALSE)),0,VLOOKUP($A86,DRAA!$A$7:$J$1690,F$1,FALSE))</f>
        <v>0</v>
      </c>
      <c r="G86" s="19">
        <f t="shared" si="3"/>
        <v>0</v>
      </c>
      <c r="H86" s="22">
        <f>IF(ISERROR(VLOOKUP($A86,DRAA!$A$7:$J$1690,H$1,FALSE)),0,VLOOKUP($A86,DRAA!$A$7:$J$1690,H$1,FALSE))</f>
        <v>135724714.81</v>
      </c>
      <c r="I86" s="17">
        <f>IF(ISERROR(VLOOKUP($A86,DRAA!$A$7:$J$1690,I$1,FALSE)),0,VLOOKUP($A86,DRAA!$A$7:$J$1690,I$1,FALSE))</f>
        <v>268637991.70999998</v>
      </c>
      <c r="J86" s="19">
        <f t="shared" si="4"/>
        <v>404362706.51999998</v>
      </c>
      <c r="K86" s="26">
        <f t="shared" si="5"/>
        <v>0</v>
      </c>
      <c r="L86" s="24" t="str">
        <f>IF(ISERROR(VLOOKUP($A86,DRAA!$A$7:$D$1690,2,FALSE)),"NÃO","SIM")</f>
        <v>SIM</v>
      </c>
    </row>
    <row r="87" spans="1:12" x14ac:dyDescent="0.25">
      <c r="A87" s="9" t="s">
        <v>74</v>
      </c>
      <c r="B87" s="9" t="s">
        <v>2127</v>
      </c>
      <c r="C87" s="10">
        <f>IF(ISERROR(VLOOKUP($A87,DRAA!$A$7:$J$1690,C$1,FALSE)),0,VLOOKUP($A87,DRAA!$A$7:$J$1690,C$1,FALSE))</f>
        <v>6351470.0599999996</v>
      </c>
      <c r="D87" s="10">
        <f>IF(ISERROR(VLOOKUP($A87,DRAA!$A$7:$J$1690,D$1,FALSE)),0,VLOOKUP($A87,DRAA!$A$7:$J$1690,D$1,FALSE))</f>
        <v>0</v>
      </c>
      <c r="E87" s="10">
        <f>IF(ISERROR(VLOOKUP($A87,DRAA!$A$7:$J$1690,E$1,FALSE)),0,VLOOKUP($A87,DRAA!$A$7:$J$1690,E$1,FALSE))</f>
        <v>0</v>
      </c>
      <c r="F87" s="17">
        <f>IF(ISERROR(VLOOKUP($A87,DRAA!$A$7:$J$1690,F$1,FALSE)),0,VLOOKUP($A87,DRAA!$A$7:$J$1690,F$1,FALSE))</f>
        <v>0</v>
      </c>
      <c r="G87" s="19">
        <f t="shared" si="3"/>
        <v>6351470.0599999996</v>
      </c>
      <c r="H87" s="22">
        <f>IF(ISERROR(VLOOKUP($A87,DRAA!$A$7:$J$1690,H$1,FALSE)),0,VLOOKUP($A87,DRAA!$A$7:$J$1690,H$1,FALSE))</f>
        <v>6656870.9000000004</v>
      </c>
      <c r="I87" s="17">
        <f>IF(ISERROR(VLOOKUP($A87,DRAA!$A$7:$J$1690,I$1,FALSE)),0,VLOOKUP($A87,DRAA!$A$7:$J$1690,I$1,FALSE))</f>
        <v>13251854.76</v>
      </c>
      <c r="J87" s="19">
        <f t="shared" si="4"/>
        <v>19908725.66</v>
      </c>
      <c r="K87" s="26">
        <f t="shared" si="5"/>
        <v>0.3190294631846366</v>
      </c>
      <c r="L87" s="24" t="str">
        <f>IF(ISERROR(VLOOKUP($A87,DRAA!$A$7:$D$1690,2,FALSE)),"NÃO","SIM")</f>
        <v>SIM</v>
      </c>
    </row>
    <row r="88" spans="1:12" x14ac:dyDescent="0.25">
      <c r="A88" s="9" t="s">
        <v>1793</v>
      </c>
      <c r="B88" s="9" t="s">
        <v>2127</v>
      </c>
      <c r="C88" s="10">
        <f>IF(ISERROR(VLOOKUP($A88,DRAA!$A$7:$J$1690,C$1,FALSE)),0,VLOOKUP($A88,DRAA!$A$7:$J$1690,C$1,FALSE))</f>
        <v>0</v>
      </c>
      <c r="D88" s="10">
        <f>IF(ISERROR(VLOOKUP($A88,DRAA!$A$7:$J$1690,D$1,FALSE)),0,VLOOKUP($A88,DRAA!$A$7:$J$1690,D$1,FALSE))</f>
        <v>0</v>
      </c>
      <c r="E88" s="10">
        <f>IF(ISERROR(VLOOKUP($A88,DRAA!$A$7:$J$1690,E$1,FALSE)),0,VLOOKUP($A88,DRAA!$A$7:$J$1690,E$1,FALSE))</f>
        <v>0</v>
      </c>
      <c r="F88" s="17">
        <f>IF(ISERROR(VLOOKUP($A88,DRAA!$A$7:$J$1690,F$1,FALSE)),0,VLOOKUP($A88,DRAA!$A$7:$J$1690,F$1,FALSE))</f>
        <v>0</v>
      </c>
      <c r="G88" s="19">
        <f t="shared" si="3"/>
        <v>0</v>
      </c>
      <c r="H88" s="22">
        <f>IF(ISERROR(VLOOKUP($A88,DRAA!$A$7:$J$1690,H$1,FALSE)),0,VLOOKUP($A88,DRAA!$A$7:$J$1690,H$1,FALSE))</f>
        <v>0</v>
      </c>
      <c r="I88" s="17">
        <f>IF(ISERROR(VLOOKUP($A88,DRAA!$A$7:$J$1690,I$1,FALSE)),0,VLOOKUP($A88,DRAA!$A$7:$J$1690,I$1,FALSE))</f>
        <v>0</v>
      </c>
      <c r="J88" s="19">
        <f t="shared" si="4"/>
        <v>0</v>
      </c>
      <c r="K88" s="26" t="str">
        <f t="shared" si="5"/>
        <v/>
      </c>
      <c r="L88" s="24" t="str">
        <f>IF(ISERROR(VLOOKUP($A88,DRAA!$A$7:$D$1690,2,FALSE)),"NÃO","SIM")</f>
        <v>NÃO</v>
      </c>
    </row>
    <row r="89" spans="1:12" x14ac:dyDescent="0.25">
      <c r="A89" s="9" t="s">
        <v>75</v>
      </c>
      <c r="B89" s="9" t="s">
        <v>2127</v>
      </c>
      <c r="C89" s="10">
        <f>IF(ISERROR(VLOOKUP($A89,DRAA!$A$7:$J$1690,C$1,FALSE)),0,VLOOKUP($A89,DRAA!$A$7:$J$1690,C$1,FALSE))</f>
        <v>13569112.800000001</v>
      </c>
      <c r="D89" s="10">
        <f>IF(ISERROR(VLOOKUP($A89,DRAA!$A$7:$J$1690,D$1,FALSE)),0,VLOOKUP($A89,DRAA!$A$7:$J$1690,D$1,FALSE))</f>
        <v>48338.5</v>
      </c>
      <c r="E89" s="10">
        <f>IF(ISERROR(VLOOKUP($A89,DRAA!$A$7:$J$1690,E$1,FALSE)),0,VLOOKUP($A89,DRAA!$A$7:$J$1690,E$1,FALSE))</f>
        <v>100000</v>
      </c>
      <c r="F89" s="17">
        <f>IF(ISERROR(VLOOKUP($A89,DRAA!$A$7:$J$1690,F$1,FALSE)),0,VLOOKUP($A89,DRAA!$A$7:$J$1690,F$1,FALSE))</f>
        <v>0</v>
      </c>
      <c r="G89" s="19">
        <f t="shared" si="3"/>
        <v>13717451.300000001</v>
      </c>
      <c r="H89" s="22">
        <f>IF(ISERROR(VLOOKUP($A89,DRAA!$A$7:$J$1690,H$1,FALSE)),0,VLOOKUP($A89,DRAA!$A$7:$J$1690,H$1,FALSE))</f>
        <v>10446660.370000001</v>
      </c>
      <c r="I89" s="17">
        <f>IF(ISERROR(VLOOKUP($A89,DRAA!$A$7:$J$1690,I$1,FALSE)),0,VLOOKUP($A89,DRAA!$A$7:$J$1690,I$1,FALSE))</f>
        <v>12011129.41</v>
      </c>
      <c r="J89" s="19">
        <f t="shared" si="4"/>
        <v>22457789.780000001</v>
      </c>
      <c r="K89" s="26">
        <f t="shared" si="5"/>
        <v>0.61081038848338531</v>
      </c>
      <c r="L89" s="24" t="str">
        <f>IF(ISERROR(VLOOKUP($A89,DRAA!$A$7:$D$1690,2,FALSE)),"NÃO","SIM")</f>
        <v>SIM</v>
      </c>
    </row>
    <row r="90" spans="1:12" x14ac:dyDescent="0.25">
      <c r="A90" s="9" t="s">
        <v>76</v>
      </c>
      <c r="B90" s="9" t="s">
        <v>2127</v>
      </c>
      <c r="C90" s="10">
        <f>IF(ISERROR(VLOOKUP($A90,DRAA!$A$7:$J$1690,C$1,FALSE)),0,VLOOKUP($A90,DRAA!$A$7:$J$1690,C$1,FALSE))</f>
        <v>1442504.31</v>
      </c>
      <c r="D90" s="10">
        <f>IF(ISERROR(VLOOKUP($A90,DRAA!$A$7:$J$1690,D$1,FALSE)),0,VLOOKUP($A90,DRAA!$A$7:$J$1690,D$1,FALSE))</f>
        <v>0</v>
      </c>
      <c r="E90" s="10">
        <f>IF(ISERROR(VLOOKUP($A90,DRAA!$A$7:$J$1690,E$1,FALSE)),0,VLOOKUP($A90,DRAA!$A$7:$J$1690,E$1,FALSE))</f>
        <v>0</v>
      </c>
      <c r="F90" s="17">
        <f>IF(ISERROR(VLOOKUP($A90,DRAA!$A$7:$J$1690,F$1,FALSE)),0,VLOOKUP($A90,DRAA!$A$7:$J$1690,F$1,FALSE))</f>
        <v>0</v>
      </c>
      <c r="G90" s="19">
        <f t="shared" si="3"/>
        <v>1442504.31</v>
      </c>
      <c r="H90" s="22">
        <f>IF(ISERROR(VLOOKUP($A90,DRAA!$A$7:$J$1690,H$1,FALSE)),0,VLOOKUP($A90,DRAA!$A$7:$J$1690,H$1,FALSE))</f>
        <v>17014363.379999999</v>
      </c>
      <c r="I90" s="17">
        <f>IF(ISERROR(VLOOKUP($A90,DRAA!$A$7:$J$1690,I$1,FALSE)),0,VLOOKUP($A90,DRAA!$A$7:$J$1690,I$1,FALSE))</f>
        <v>66258916.050000004</v>
      </c>
      <c r="J90" s="19">
        <f t="shared" si="4"/>
        <v>83273279.430000007</v>
      </c>
      <c r="K90" s="26">
        <f t="shared" si="5"/>
        <v>1.732253515021679E-2</v>
      </c>
      <c r="L90" s="24" t="str">
        <f>IF(ISERROR(VLOOKUP($A90,DRAA!$A$7:$D$1690,2,FALSE)),"NÃO","SIM")</f>
        <v>SIM</v>
      </c>
    </row>
    <row r="91" spans="1:12" x14ac:dyDescent="0.25">
      <c r="A91" s="9" t="s">
        <v>77</v>
      </c>
      <c r="B91" s="9" t="s">
        <v>2127</v>
      </c>
      <c r="C91" s="10">
        <f>IF(ISERROR(VLOOKUP($A91,DRAA!$A$7:$J$1690,C$1,FALSE)),0,VLOOKUP($A91,DRAA!$A$7:$J$1690,C$1,FALSE))</f>
        <v>403328497.17000002</v>
      </c>
      <c r="D91" s="10">
        <f>IF(ISERROR(VLOOKUP($A91,DRAA!$A$7:$J$1690,D$1,FALSE)),0,VLOOKUP($A91,DRAA!$A$7:$J$1690,D$1,FALSE))</f>
        <v>68235590.260000005</v>
      </c>
      <c r="E91" s="10">
        <f>IF(ISERROR(VLOOKUP($A91,DRAA!$A$7:$J$1690,E$1,FALSE)),0,VLOOKUP($A91,DRAA!$A$7:$J$1690,E$1,FALSE))</f>
        <v>0</v>
      </c>
      <c r="F91" s="17">
        <f>IF(ISERROR(VLOOKUP($A91,DRAA!$A$7:$J$1690,F$1,FALSE)),0,VLOOKUP($A91,DRAA!$A$7:$J$1690,F$1,FALSE))</f>
        <v>0</v>
      </c>
      <c r="G91" s="19">
        <f t="shared" si="3"/>
        <v>471564087.43000001</v>
      </c>
      <c r="H91" s="22">
        <f>IF(ISERROR(VLOOKUP($A91,DRAA!$A$7:$J$1690,H$1,FALSE)),0,VLOOKUP($A91,DRAA!$A$7:$J$1690,H$1,FALSE))</f>
        <v>1072919898.16</v>
      </c>
      <c r="I91" s="17">
        <f>IF(ISERROR(VLOOKUP($A91,DRAA!$A$7:$J$1690,I$1,FALSE)),0,VLOOKUP($A91,DRAA!$A$7:$J$1690,I$1,FALSE))</f>
        <v>2593154301.8699999</v>
      </c>
      <c r="J91" s="19">
        <f t="shared" si="4"/>
        <v>3666074200.0299997</v>
      </c>
      <c r="K91" s="26">
        <f t="shared" si="5"/>
        <v>0.12862917161527751</v>
      </c>
      <c r="L91" s="24" t="str">
        <f>IF(ISERROR(VLOOKUP($A91,DRAA!$A$7:$D$1690,2,FALSE)),"NÃO","SIM")</f>
        <v>SIM</v>
      </c>
    </row>
    <row r="92" spans="1:12" x14ac:dyDescent="0.25">
      <c r="A92" s="9" t="s">
        <v>78</v>
      </c>
      <c r="B92" s="9" t="s">
        <v>2127</v>
      </c>
      <c r="C92" s="10">
        <f>IF(ISERROR(VLOOKUP($A92,DRAA!$A$7:$J$1690,C$1,FALSE)),0,VLOOKUP($A92,DRAA!$A$7:$J$1690,C$1,FALSE))</f>
        <v>11843885.42</v>
      </c>
      <c r="D92" s="10">
        <f>IF(ISERROR(VLOOKUP($A92,DRAA!$A$7:$J$1690,D$1,FALSE)),0,VLOOKUP($A92,DRAA!$A$7:$J$1690,D$1,FALSE))</f>
        <v>0</v>
      </c>
      <c r="E92" s="10">
        <f>IF(ISERROR(VLOOKUP($A92,DRAA!$A$7:$J$1690,E$1,FALSE)),0,VLOOKUP($A92,DRAA!$A$7:$J$1690,E$1,FALSE))</f>
        <v>0</v>
      </c>
      <c r="F92" s="17">
        <f>IF(ISERROR(VLOOKUP($A92,DRAA!$A$7:$J$1690,F$1,FALSE)),0,VLOOKUP($A92,DRAA!$A$7:$J$1690,F$1,FALSE))</f>
        <v>0</v>
      </c>
      <c r="G92" s="19">
        <f t="shared" si="3"/>
        <v>11843885.42</v>
      </c>
      <c r="H92" s="22">
        <f>IF(ISERROR(VLOOKUP($A92,DRAA!$A$7:$J$1690,H$1,FALSE)),0,VLOOKUP($A92,DRAA!$A$7:$J$1690,H$1,FALSE))</f>
        <v>4921994.67</v>
      </c>
      <c r="I92" s="17">
        <f>IF(ISERROR(VLOOKUP($A92,DRAA!$A$7:$J$1690,I$1,FALSE)),0,VLOOKUP($A92,DRAA!$A$7:$J$1690,I$1,FALSE))</f>
        <v>13934630.91</v>
      </c>
      <c r="J92" s="19">
        <f t="shared" si="4"/>
        <v>18856625.579999998</v>
      </c>
      <c r="K92" s="26">
        <f t="shared" si="5"/>
        <v>0.62810206257486723</v>
      </c>
      <c r="L92" s="24" t="str">
        <f>IF(ISERROR(VLOOKUP($A92,DRAA!$A$7:$D$1690,2,FALSE)),"NÃO","SIM")</f>
        <v>SIM</v>
      </c>
    </row>
    <row r="93" spans="1:12" x14ac:dyDescent="0.25">
      <c r="A93" s="9" t="s">
        <v>79</v>
      </c>
      <c r="B93" s="9" t="s">
        <v>2127</v>
      </c>
      <c r="C93" s="10">
        <f>IF(ISERROR(VLOOKUP($A93,DRAA!$A$7:$J$1690,C$1,FALSE)),0,VLOOKUP($A93,DRAA!$A$7:$J$1690,C$1,FALSE))</f>
        <v>1575101.74</v>
      </c>
      <c r="D93" s="10">
        <f>IF(ISERROR(VLOOKUP($A93,DRAA!$A$7:$J$1690,D$1,FALSE)),0,VLOOKUP($A93,DRAA!$A$7:$J$1690,D$1,FALSE))</f>
        <v>0</v>
      </c>
      <c r="E93" s="10">
        <f>IF(ISERROR(VLOOKUP($A93,DRAA!$A$7:$J$1690,E$1,FALSE)),0,VLOOKUP($A93,DRAA!$A$7:$J$1690,E$1,FALSE))</f>
        <v>0</v>
      </c>
      <c r="F93" s="17">
        <f>IF(ISERROR(VLOOKUP($A93,DRAA!$A$7:$J$1690,F$1,FALSE)),0,VLOOKUP($A93,DRAA!$A$7:$J$1690,F$1,FALSE))</f>
        <v>0</v>
      </c>
      <c r="G93" s="19">
        <f t="shared" si="3"/>
        <v>1575101.74</v>
      </c>
      <c r="H93" s="22">
        <f>IF(ISERROR(VLOOKUP($A93,DRAA!$A$7:$J$1690,H$1,FALSE)),0,VLOOKUP($A93,DRAA!$A$7:$J$1690,H$1,FALSE))</f>
        <v>8108828.9900000002</v>
      </c>
      <c r="I93" s="17">
        <f>IF(ISERROR(VLOOKUP($A93,DRAA!$A$7:$J$1690,I$1,FALSE)),0,VLOOKUP($A93,DRAA!$A$7:$J$1690,I$1,FALSE))</f>
        <v>7542567.4500000002</v>
      </c>
      <c r="J93" s="19">
        <f t="shared" si="4"/>
        <v>15651396.440000001</v>
      </c>
      <c r="K93" s="26">
        <f t="shared" si="5"/>
        <v>0.10063649886054511</v>
      </c>
      <c r="L93" s="24" t="str">
        <f>IF(ISERROR(VLOOKUP($A93,DRAA!$A$7:$D$1690,2,FALSE)),"NÃO","SIM")</f>
        <v>SIM</v>
      </c>
    </row>
    <row r="94" spans="1:12" x14ac:dyDescent="0.25">
      <c r="A94" s="9" t="s">
        <v>80</v>
      </c>
      <c r="B94" s="9" t="s">
        <v>2127</v>
      </c>
      <c r="C94" s="10">
        <f>IF(ISERROR(VLOOKUP($A94,DRAA!$A$7:$J$1690,C$1,FALSE)),0,VLOOKUP($A94,DRAA!$A$7:$J$1690,C$1,FALSE))</f>
        <v>0</v>
      </c>
      <c r="D94" s="10">
        <f>IF(ISERROR(VLOOKUP($A94,DRAA!$A$7:$J$1690,D$1,FALSE)),0,VLOOKUP($A94,DRAA!$A$7:$J$1690,D$1,FALSE))</f>
        <v>0</v>
      </c>
      <c r="E94" s="10">
        <f>IF(ISERROR(VLOOKUP($A94,DRAA!$A$7:$J$1690,E$1,FALSE)),0,VLOOKUP($A94,DRAA!$A$7:$J$1690,E$1,FALSE))</f>
        <v>0</v>
      </c>
      <c r="F94" s="17">
        <f>IF(ISERROR(VLOOKUP($A94,DRAA!$A$7:$J$1690,F$1,FALSE)),0,VLOOKUP($A94,DRAA!$A$7:$J$1690,F$1,FALSE))</f>
        <v>0</v>
      </c>
      <c r="G94" s="19">
        <f t="shared" si="3"/>
        <v>0</v>
      </c>
      <c r="H94" s="22">
        <f>IF(ISERROR(VLOOKUP($A94,DRAA!$A$7:$J$1690,H$1,FALSE)),0,VLOOKUP($A94,DRAA!$A$7:$J$1690,H$1,FALSE))</f>
        <v>40715380.289999999</v>
      </c>
      <c r="I94" s="17">
        <f>IF(ISERROR(VLOOKUP($A94,DRAA!$A$7:$J$1690,I$1,FALSE)),0,VLOOKUP($A94,DRAA!$A$7:$J$1690,I$1,FALSE))</f>
        <v>25429775.530000001</v>
      </c>
      <c r="J94" s="19">
        <f t="shared" si="4"/>
        <v>66145155.82</v>
      </c>
      <c r="K94" s="26">
        <f t="shared" si="5"/>
        <v>0</v>
      </c>
      <c r="L94" s="24" t="str">
        <f>IF(ISERROR(VLOOKUP($A94,DRAA!$A$7:$D$1690,2,FALSE)),"NÃO","SIM")</f>
        <v>SIM</v>
      </c>
    </row>
    <row r="95" spans="1:12" x14ac:dyDescent="0.25">
      <c r="A95" s="9" t="s">
        <v>81</v>
      </c>
      <c r="B95" s="9" t="s">
        <v>2127</v>
      </c>
      <c r="C95" s="10">
        <f>IF(ISERROR(VLOOKUP($A95,DRAA!$A$7:$J$1690,C$1,FALSE)),0,VLOOKUP($A95,DRAA!$A$7:$J$1690,C$1,FALSE))</f>
        <v>8742236.5600000005</v>
      </c>
      <c r="D95" s="10">
        <f>IF(ISERROR(VLOOKUP($A95,DRAA!$A$7:$J$1690,D$1,FALSE)),0,VLOOKUP($A95,DRAA!$A$7:$J$1690,D$1,FALSE))</f>
        <v>175576.2</v>
      </c>
      <c r="E95" s="10">
        <f>IF(ISERROR(VLOOKUP($A95,DRAA!$A$7:$J$1690,E$1,FALSE)),0,VLOOKUP($A95,DRAA!$A$7:$J$1690,E$1,FALSE))</f>
        <v>0</v>
      </c>
      <c r="F95" s="17">
        <f>IF(ISERROR(VLOOKUP($A95,DRAA!$A$7:$J$1690,F$1,FALSE)),0,VLOOKUP($A95,DRAA!$A$7:$J$1690,F$1,FALSE))</f>
        <v>0</v>
      </c>
      <c r="G95" s="19">
        <f t="shared" si="3"/>
        <v>8917812.7599999998</v>
      </c>
      <c r="H95" s="22">
        <f>IF(ISERROR(VLOOKUP($A95,DRAA!$A$7:$J$1690,H$1,FALSE)),0,VLOOKUP($A95,DRAA!$A$7:$J$1690,H$1,FALSE))</f>
        <v>12882905.609999999</v>
      </c>
      <c r="I95" s="17">
        <f>IF(ISERROR(VLOOKUP($A95,DRAA!$A$7:$J$1690,I$1,FALSE)),0,VLOOKUP($A95,DRAA!$A$7:$J$1690,I$1,FALSE))</f>
        <v>5412825.3899999997</v>
      </c>
      <c r="J95" s="19">
        <f t="shared" si="4"/>
        <v>18295731</v>
      </c>
      <c r="K95" s="26">
        <f t="shared" si="5"/>
        <v>0.48742587874734272</v>
      </c>
      <c r="L95" s="24" t="str">
        <f>IF(ISERROR(VLOOKUP($A95,DRAA!$A$7:$D$1690,2,FALSE)),"NÃO","SIM")</f>
        <v>SIM</v>
      </c>
    </row>
    <row r="96" spans="1:12" x14ac:dyDescent="0.25">
      <c r="A96" s="9" t="s">
        <v>82</v>
      </c>
      <c r="B96" s="9" t="s">
        <v>2127</v>
      </c>
      <c r="C96" s="10">
        <f>IF(ISERROR(VLOOKUP($A96,DRAA!$A$7:$J$1690,C$1,FALSE)),0,VLOOKUP($A96,DRAA!$A$7:$J$1690,C$1,FALSE))</f>
        <v>0</v>
      </c>
      <c r="D96" s="10">
        <f>IF(ISERROR(VLOOKUP($A96,DRAA!$A$7:$J$1690,D$1,FALSE)),0,VLOOKUP($A96,DRAA!$A$7:$J$1690,D$1,FALSE))</f>
        <v>0</v>
      </c>
      <c r="E96" s="10">
        <f>IF(ISERROR(VLOOKUP($A96,DRAA!$A$7:$J$1690,E$1,FALSE)),0,VLOOKUP($A96,DRAA!$A$7:$J$1690,E$1,FALSE))</f>
        <v>0</v>
      </c>
      <c r="F96" s="17">
        <f>IF(ISERROR(VLOOKUP($A96,DRAA!$A$7:$J$1690,F$1,FALSE)),0,VLOOKUP($A96,DRAA!$A$7:$J$1690,F$1,FALSE))</f>
        <v>13603889.74</v>
      </c>
      <c r="G96" s="19">
        <f t="shared" si="3"/>
        <v>13603889.74</v>
      </c>
      <c r="H96" s="22">
        <f>IF(ISERROR(VLOOKUP($A96,DRAA!$A$7:$J$1690,H$1,FALSE)),0,VLOOKUP($A96,DRAA!$A$7:$J$1690,H$1,FALSE))</f>
        <v>11761738.060000001</v>
      </c>
      <c r="I96" s="17">
        <f>IF(ISERROR(VLOOKUP($A96,DRAA!$A$7:$J$1690,I$1,FALSE)),0,VLOOKUP($A96,DRAA!$A$7:$J$1690,I$1,FALSE))</f>
        <v>22949788.129999999</v>
      </c>
      <c r="J96" s="19">
        <f t="shared" si="4"/>
        <v>34711526.189999998</v>
      </c>
      <c r="K96" s="26">
        <f t="shared" si="5"/>
        <v>0.39191275156086708</v>
      </c>
      <c r="L96" s="24" t="str">
        <f>IF(ISERROR(VLOOKUP($A96,DRAA!$A$7:$D$1690,2,FALSE)),"NÃO","SIM")</f>
        <v>SIM</v>
      </c>
    </row>
    <row r="97" spans="1:12" x14ac:dyDescent="0.25">
      <c r="A97" s="9" t="s">
        <v>83</v>
      </c>
      <c r="B97" s="9" t="s">
        <v>2127</v>
      </c>
      <c r="C97" s="10">
        <f>IF(ISERROR(VLOOKUP($A97,DRAA!$A$7:$J$1690,C$1,FALSE)),0,VLOOKUP($A97,DRAA!$A$7:$J$1690,C$1,FALSE))</f>
        <v>755886.85</v>
      </c>
      <c r="D97" s="10">
        <f>IF(ISERROR(VLOOKUP($A97,DRAA!$A$7:$J$1690,D$1,FALSE)),0,VLOOKUP($A97,DRAA!$A$7:$J$1690,D$1,FALSE))</f>
        <v>0</v>
      </c>
      <c r="E97" s="10">
        <f>IF(ISERROR(VLOOKUP($A97,DRAA!$A$7:$J$1690,E$1,FALSE)),0,VLOOKUP($A97,DRAA!$A$7:$J$1690,E$1,FALSE))</f>
        <v>0</v>
      </c>
      <c r="F97" s="17">
        <f>IF(ISERROR(VLOOKUP($A97,DRAA!$A$7:$J$1690,F$1,FALSE)),0,VLOOKUP($A97,DRAA!$A$7:$J$1690,F$1,FALSE))</f>
        <v>0</v>
      </c>
      <c r="G97" s="19">
        <f t="shared" si="3"/>
        <v>755886.85</v>
      </c>
      <c r="H97" s="22">
        <f>IF(ISERROR(VLOOKUP($A97,DRAA!$A$7:$J$1690,H$1,FALSE)),0,VLOOKUP($A97,DRAA!$A$7:$J$1690,H$1,FALSE))</f>
        <v>8842287.5399999991</v>
      </c>
      <c r="I97" s="17">
        <f>IF(ISERROR(VLOOKUP($A97,DRAA!$A$7:$J$1690,I$1,FALSE)),0,VLOOKUP($A97,DRAA!$A$7:$J$1690,I$1,FALSE))</f>
        <v>7644489.2199999997</v>
      </c>
      <c r="J97" s="19">
        <f t="shared" si="4"/>
        <v>16486776.759999998</v>
      </c>
      <c r="K97" s="26">
        <f t="shared" si="5"/>
        <v>4.584806727255037E-2</v>
      </c>
      <c r="L97" s="24" t="str">
        <f>IF(ISERROR(VLOOKUP($A97,DRAA!$A$7:$D$1690,2,FALSE)),"NÃO","SIM")</f>
        <v>SIM</v>
      </c>
    </row>
    <row r="98" spans="1:12" x14ac:dyDescent="0.25">
      <c r="A98" s="9" t="s">
        <v>84</v>
      </c>
      <c r="B98" s="9" t="s">
        <v>2127</v>
      </c>
      <c r="C98" s="10">
        <f>IF(ISERROR(VLOOKUP($A98,DRAA!$A$7:$J$1690,C$1,FALSE)),0,VLOOKUP($A98,DRAA!$A$7:$J$1690,C$1,FALSE))</f>
        <v>17323092.850000001</v>
      </c>
      <c r="D98" s="10">
        <f>IF(ISERROR(VLOOKUP($A98,DRAA!$A$7:$J$1690,D$1,FALSE)),0,VLOOKUP($A98,DRAA!$A$7:$J$1690,D$1,FALSE))</f>
        <v>73080.259999999995</v>
      </c>
      <c r="E98" s="10">
        <f>IF(ISERROR(VLOOKUP($A98,DRAA!$A$7:$J$1690,E$1,FALSE)),0,VLOOKUP($A98,DRAA!$A$7:$J$1690,E$1,FALSE))</f>
        <v>0</v>
      </c>
      <c r="F98" s="17">
        <f>IF(ISERROR(VLOOKUP($A98,DRAA!$A$7:$J$1690,F$1,FALSE)),0,VLOOKUP($A98,DRAA!$A$7:$J$1690,F$1,FALSE))</f>
        <v>0</v>
      </c>
      <c r="G98" s="19">
        <f t="shared" si="3"/>
        <v>17396173.110000003</v>
      </c>
      <c r="H98" s="22">
        <f>IF(ISERROR(VLOOKUP($A98,DRAA!$A$7:$J$1690,H$1,FALSE)),0,VLOOKUP($A98,DRAA!$A$7:$J$1690,H$1,FALSE))</f>
        <v>17721645.48</v>
      </c>
      <c r="I98" s="17">
        <f>IF(ISERROR(VLOOKUP($A98,DRAA!$A$7:$J$1690,I$1,FALSE)),0,VLOOKUP($A98,DRAA!$A$7:$J$1690,I$1,FALSE))</f>
        <v>17375630.940000001</v>
      </c>
      <c r="J98" s="19">
        <f t="shared" si="4"/>
        <v>35097276.420000002</v>
      </c>
      <c r="K98" s="26">
        <f t="shared" si="5"/>
        <v>0.49565592787954577</v>
      </c>
      <c r="L98" s="24" t="str">
        <f>IF(ISERROR(VLOOKUP($A98,DRAA!$A$7:$D$1690,2,FALSE)),"NÃO","SIM")</f>
        <v>SIM</v>
      </c>
    </row>
    <row r="99" spans="1:12" x14ac:dyDescent="0.25">
      <c r="A99" s="9" t="s">
        <v>1794</v>
      </c>
      <c r="B99" s="9" t="s">
        <v>2127</v>
      </c>
      <c r="C99" s="10">
        <f>IF(ISERROR(VLOOKUP($A99,DRAA!$A$7:$J$1690,C$1,FALSE)),0,VLOOKUP($A99,DRAA!$A$7:$J$1690,C$1,FALSE))</f>
        <v>0</v>
      </c>
      <c r="D99" s="10">
        <f>IF(ISERROR(VLOOKUP($A99,DRAA!$A$7:$J$1690,D$1,FALSE)),0,VLOOKUP($A99,DRAA!$A$7:$J$1690,D$1,FALSE))</f>
        <v>0</v>
      </c>
      <c r="E99" s="10">
        <f>IF(ISERROR(VLOOKUP($A99,DRAA!$A$7:$J$1690,E$1,FALSE)),0,VLOOKUP($A99,DRAA!$A$7:$J$1690,E$1,FALSE))</f>
        <v>0</v>
      </c>
      <c r="F99" s="17">
        <f>IF(ISERROR(VLOOKUP($A99,DRAA!$A$7:$J$1690,F$1,FALSE)),0,VLOOKUP($A99,DRAA!$A$7:$J$1690,F$1,FALSE))</f>
        <v>0</v>
      </c>
      <c r="G99" s="19">
        <f t="shared" si="3"/>
        <v>0</v>
      </c>
      <c r="H99" s="22">
        <f>IF(ISERROR(VLOOKUP($A99,DRAA!$A$7:$J$1690,H$1,FALSE)),0,VLOOKUP($A99,DRAA!$A$7:$J$1690,H$1,FALSE))</f>
        <v>0</v>
      </c>
      <c r="I99" s="17">
        <f>IF(ISERROR(VLOOKUP($A99,DRAA!$A$7:$J$1690,I$1,FALSE)),0,VLOOKUP($A99,DRAA!$A$7:$J$1690,I$1,FALSE))</f>
        <v>0</v>
      </c>
      <c r="J99" s="19">
        <f t="shared" si="4"/>
        <v>0</v>
      </c>
      <c r="K99" s="26" t="str">
        <f t="shared" si="5"/>
        <v/>
      </c>
      <c r="L99" s="24" t="str">
        <f>IF(ISERROR(VLOOKUP($A99,DRAA!$A$7:$D$1690,2,FALSE)),"NÃO","SIM")</f>
        <v>NÃO</v>
      </c>
    </row>
    <row r="100" spans="1:12" x14ac:dyDescent="0.25">
      <c r="A100" s="9" t="s">
        <v>85</v>
      </c>
      <c r="B100" s="9" t="s">
        <v>2127</v>
      </c>
      <c r="C100" s="10">
        <f>IF(ISERROR(VLOOKUP($A100,DRAA!$A$7:$J$1690,C$1,FALSE)),0,VLOOKUP($A100,DRAA!$A$7:$J$1690,C$1,FALSE))</f>
        <v>12182939.300000001</v>
      </c>
      <c r="D100" s="10">
        <f>IF(ISERROR(VLOOKUP($A100,DRAA!$A$7:$J$1690,D$1,FALSE)),0,VLOOKUP($A100,DRAA!$A$7:$J$1690,D$1,FALSE))</f>
        <v>0</v>
      </c>
      <c r="E100" s="10">
        <f>IF(ISERROR(VLOOKUP($A100,DRAA!$A$7:$J$1690,E$1,FALSE)),0,VLOOKUP($A100,DRAA!$A$7:$J$1690,E$1,FALSE))</f>
        <v>0</v>
      </c>
      <c r="F100" s="17">
        <f>IF(ISERROR(VLOOKUP($A100,DRAA!$A$7:$J$1690,F$1,FALSE)),0,VLOOKUP($A100,DRAA!$A$7:$J$1690,F$1,FALSE))</f>
        <v>0</v>
      </c>
      <c r="G100" s="19">
        <f t="shared" si="3"/>
        <v>12182939.300000001</v>
      </c>
      <c r="H100" s="22">
        <f>IF(ISERROR(VLOOKUP($A100,DRAA!$A$7:$J$1690,H$1,FALSE)),0,VLOOKUP($A100,DRAA!$A$7:$J$1690,H$1,FALSE))</f>
        <v>8687496.9399999995</v>
      </c>
      <c r="I100" s="17">
        <f>IF(ISERROR(VLOOKUP($A100,DRAA!$A$7:$J$1690,I$1,FALSE)),0,VLOOKUP($A100,DRAA!$A$7:$J$1690,I$1,FALSE))</f>
        <v>24164677.739999998</v>
      </c>
      <c r="J100" s="19">
        <f t="shared" si="4"/>
        <v>32852174.68</v>
      </c>
      <c r="K100" s="26">
        <f t="shared" si="5"/>
        <v>0.37084118231651875</v>
      </c>
      <c r="L100" s="24" t="str">
        <f>IF(ISERROR(VLOOKUP($A100,DRAA!$A$7:$D$1690,2,FALSE)),"NÃO","SIM")</f>
        <v>SIM</v>
      </c>
    </row>
    <row r="101" spans="1:12" x14ac:dyDescent="0.25">
      <c r="A101" s="9" t="s">
        <v>86</v>
      </c>
      <c r="B101" s="9" t="s">
        <v>2127</v>
      </c>
      <c r="C101" s="10">
        <f>IF(ISERROR(VLOOKUP($A101,DRAA!$A$7:$J$1690,C$1,FALSE)),0,VLOOKUP($A101,DRAA!$A$7:$J$1690,C$1,FALSE))</f>
        <v>0</v>
      </c>
      <c r="D101" s="10">
        <f>IF(ISERROR(VLOOKUP($A101,DRAA!$A$7:$J$1690,D$1,FALSE)),0,VLOOKUP($A101,DRAA!$A$7:$J$1690,D$1,FALSE))</f>
        <v>0</v>
      </c>
      <c r="E101" s="10">
        <f>IF(ISERROR(VLOOKUP($A101,DRAA!$A$7:$J$1690,E$1,FALSE)),0,VLOOKUP($A101,DRAA!$A$7:$J$1690,E$1,FALSE))</f>
        <v>0</v>
      </c>
      <c r="F101" s="17">
        <f>IF(ISERROR(VLOOKUP($A101,DRAA!$A$7:$J$1690,F$1,FALSE)),0,VLOOKUP($A101,DRAA!$A$7:$J$1690,F$1,FALSE))</f>
        <v>27831857.399999999</v>
      </c>
      <c r="G101" s="19">
        <f t="shared" si="3"/>
        <v>27831857.399999999</v>
      </c>
      <c r="H101" s="22">
        <f>IF(ISERROR(VLOOKUP($A101,DRAA!$A$7:$J$1690,H$1,FALSE)),0,VLOOKUP($A101,DRAA!$A$7:$J$1690,H$1,FALSE))</f>
        <v>16307556.91</v>
      </c>
      <c r="I101" s="17">
        <f>IF(ISERROR(VLOOKUP($A101,DRAA!$A$7:$J$1690,I$1,FALSE)),0,VLOOKUP($A101,DRAA!$A$7:$J$1690,I$1,FALSE))</f>
        <v>31423464.43</v>
      </c>
      <c r="J101" s="19">
        <f t="shared" si="4"/>
        <v>47731021.340000004</v>
      </c>
      <c r="K101" s="26">
        <f t="shared" si="5"/>
        <v>0.5830978809723496</v>
      </c>
      <c r="L101" s="24" t="str">
        <f>IF(ISERROR(VLOOKUP($A101,DRAA!$A$7:$D$1690,2,FALSE)),"NÃO","SIM")</f>
        <v>SIM</v>
      </c>
    </row>
    <row r="102" spans="1:12" x14ac:dyDescent="0.25">
      <c r="A102" s="9" t="s">
        <v>87</v>
      </c>
      <c r="B102" s="9" t="s">
        <v>2127</v>
      </c>
      <c r="C102" s="10">
        <f>IF(ISERROR(VLOOKUP($A102,DRAA!$A$7:$J$1690,C$1,FALSE)),0,VLOOKUP($A102,DRAA!$A$7:$J$1690,C$1,FALSE))</f>
        <v>161060478.74000001</v>
      </c>
      <c r="D102" s="10">
        <f>IF(ISERROR(VLOOKUP($A102,DRAA!$A$7:$J$1690,D$1,FALSE)),0,VLOOKUP($A102,DRAA!$A$7:$J$1690,D$1,FALSE))</f>
        <v>0</v>
      </c>
      <c r="E102" s="10">
        <f>IF(ISERROR(VLOOKUP($A102,DRAA!$A$7:$J$1690,E$1,FALSE)),0,VLOOKUP($A102,DRAA!$A$7:$J$1690,E$1,FALSE))</f>
        <v>0</v>
      </c>
      <c r="F102" s="17">
        <f>IF(ISERROR(VLOOKUP($A102,DRAA!$A$7:$J$1690,F$1,FALSE)),0,VLOOKUP($A102,DRAA!$A$7:$J$1690,F$1,FALSE))</f>
        <v>0</v>
      </c>
      <c r="G102" s="19">
        <f t="shared" si="3"/>
        <v>161060478.74000001</v>
      </c>
      <c r="H102" s="22">
        <f>IF(ISERROR(VLOOKUP($A102,DRAA!$A$7:$J$1690,H$1,FALSE)),0,VLOOKUP($A102,DRAA!$A$7:$J$1690,H$1,FALSE))</f>
        <v>80195869.340000004</v>
      </c>
      <c r="I102" s="17">
        <f>IF(ISERROR(VLOOKUP($A102,DRAA!$A$7:$J$1690,I$1,FALSE)),0,VLOOKUP($A102,DRAA!$A$7:$J$1690,I$1,FALSE))</f>
        <v>699749649.75</v>
      </c>
      <c r="J102" s="19">
        <f t="shared" si="4"/>
        <v>779945519.09000003</v>
      </c>
      <c r="K102" s="26">
        <f t="shared" si="5"/>
        <v>0.20650221688293949</v>
      </c>
      <c r="L102" s="24" t="str">
        <f>IF(ISERROR(VLOOKUP($A102,DRAA!$A$7:$D$1690,2,FALSE)),"NÃO","SIM")</f>
        <v>SIM</v>
      </c>
    </row>
    <row r="103" spans="1:12" x14ac:dyDescent="0.25">
      <c r="A103" s="9" t="s">
        <v>88</v>
      </c>
      <c r="B103" s="9" t="s">
        <v>2127</v>
      </c>
      <c r="C103" s="10">
        <f>IF(ISERROR(VLOOKUP($A103,DRAA!$A$7:$J$1690,C$1,FALSE)),0,VLOOKUP($A103,DRAA!$A$7:$J$1690,C$1,FALSE))</f>
        <v>4983948.8</v>
      </c>
      <c r="D103" s="10">
        <f>IF(ISERROR(VLOOKUP($A103,DRAA!$A$7:$J$1690,D$1,FALSE)),0,VLOOKUP($A103,DRAA!$A$7:$J$1690,D$1,FALSE))</f>
        <v>0</v>
      </c>
      <c r="E103" s="10">
        <f>IF(ISERROR(VLOOKUP($A103,DRAA!$A$7:$J$1690,E$1,FALSE)),0,VLOOKUP($A103,DRAA!$A$7:$J$1690,E$1,FALSE))</f>
        <v>10256</v>
      </c>
      <c r="F103" s="17">
        <f>IF(ISERROR(VLOOKUP($A103,DRAA!$A$7:$J$1690,F$1,FALSE)),0,VLOOKUP($A103,DRAA!$A$7:$J$1690,F$1,FALSE))</f>
        <v>0</v>
      </c>
      <c r="G103" s="19">
        <f t="shared" si="3"/>
        <v>4994204.8</v>
      </c>
      <c r="H103" s="22">
        <f>IF(ISERROR(VLOOKUP($A103,DRAA!$A$7:$J$1690,H$1,FALSE)),0,VLOOKUP($A103,DRAA!$A$7:$J$1690,H$1,FALSE))</f>
        <v>11985204.609999999</v>
      </c>
      <c r="I103" s="17">
        <f>IF(ISERROR(VLOOKUP($A103,DRAA!$A$7:$J$1690,I$1,FALSE)),0,VLOOKUP($A103,DRAA!$A$7:$J$1690,I$1,FALSE))</f>
        <v>8690912.5</v>
      </c>
      <c r="J103" s="19">
        <f t="shared" si="4"/>
        <v>20676117.109999999</v>
      </c>
      <c r="K103" s="26">
        <f t="shared" si="5"/>
        <v>0.24154461756189965</v>
      </c>
      <c r="L103" s="24" t="str">
        <f>IF(ISERROR(VLOOKUP($A103,DRAA!$A$7:$D$1690,2,FALSE)),"NÃO","SIM")</f>
        <v>SIM</v>
      </c>
    </row>
    <row r="104" spans="1:12" x14ac:dyDescent="0.25">
      <c r="A104" s="9" t="s">
        <v>89</v>
      </c>
      <c r="B104" s="9" t="s">
        <v>2127</v>
      </c>
      <c r="C104" s="10">
        <f>IF(ISERROR(VLOOKUP($A104,DRAA!$A$7:$J$1690,C$1,FALSE)),0,VLOOKUP($A104,DRAA!$A$7:$J$1690,C$1,FALSE))</f>
        <v>0</v>
      </c>
      <c r="D104" s="10">
        <f>IF(ISERROR(VLOOKUP($A104,DRAA!$A$7:$J$1690,D$1,FALSE)),0,VLOOKUP($A104,DRAA!$A$7:$J$1690,D$1,FALSE))</f>
        <v>0</v>
      </c>
      <c r="E104" s="10">
        <f>IF(ISERROR(VLOOKUP($A104,DRAA!$A$7:$J$1690,E$1,FALSE)),0,VLOOKUP($A104,DRAA!$A$7:$J$1690,E$1,FALSE))</f>
        <v>0</v>
      </c>
      <c r="F104" s="17">
        <f>IF(ISERROR(VLOOKUP($A104,DRAA!$A$7:$J$1690,F$1,FALSE)),0,VLOOKUP($A104,DRAA!$A$7:$J$1690,F$1,FALSE))</f>
        <v>0</v>
      </c>
      <c r="G104" s="19">
        <f t="shared" si="3"/>
        <v>0</v>
      </c>
      <c r="H104" s="22">
        <f>IF(ISERROR(VLOOKUP($A104,DRAA!$A$7:$J$1690,H$1,FALSE)),0,VLOOKUP($A104,DRAA!$A$7:$J$1690,H$1,FALSE))</f>
        <v>0</v>
      </c>
      <c r="I104" s="17">
        <f>IF(ISERROR(VLOOKUP($A104,DRAA!$A$7:$J$1690,I$1,FALSE)),0,VLOOKUP($A104,DRAA!$A$7:$J$1690,I$1,FALSE))</f>
        <v>0</v>
      </c>
      <c r="J104" s="19">
        <f t="shared" si="4"/>
        <v>0</v>
      </c>
      <c r="K104" s="26" t="str">
        <f t="shared" si="5"/>
        <v/>
      </c>
      <c r="L104" s="24" t="str">
        <f>IF(ISERROR(VLOOKUP($A104,DRAA!$A$7:$D$1690,2,FALSE)),"NÃO","SIM")</f>
        <v>NÃO</v>
      </c>
    </row>
    <row r="105" spans="1:12" x14ac:dyDescent="0.25">
      <c r="A105" s="9" t="s">
        <v>1795</v>
      </c>
      <c r="B105" s="9" t="s">
        <v>2127</v>
      </c>
      <c r="C105" s="10">
        <f>IF(ISERROR(VLOOKUP($A105,DRAA!$A$7:$J$1690,C$1,FALSE)),0,VLOOKUP($A105,DRAA!$A$7:$J$1690,C$1,FALSE))</f>
        <v>3300197.73</v>
      </c>
      <c r="D105" s="10">
        <f>IF(ISERROR(VLOOKUP($A105,DRAA!$A$7:$J$1690,D$1,FALSE)),0,VLOOKUP($A105,DRAA!$A$7:$J$1690,D$1,FALSE))</f>
        <v>0</v>
      </c>
      <c r="E105" s="10">
        <f>IF(ISERROR(VLOOKUP($A105,DRAA!$A$7:$J$1690,E$1,FALSE)),0,VLOOKUP($A105,DRAA!$A$7:$J$1690,E$1,FALSE))</f>
        <v>0</v>
      </c>
      <c r="F105" s="17">
        <f>IF(ISERROR(VLOOKUP($A105,DRAA!$A$7:$J$1690,F$1,FALSE)),0,VLOOKUP($A105,DRAA!$A$7:$J$1690,F$1,FALSE))</f>
        <v>0</v>
      </c>
      <c r="G105" s="19">
        <f t="shared" si="3"/>
        <v>3300197.73</v>
      </c>
      <c r="H105" s="22">
        <f>IF(ISERROR(VLOOKUP($A105,DRAA!$A$7:$J$1690,H$1,FALSE)),0,VLOOKUP($A105,DRAA!$A$7:$J$1690,H$1,FALSE))</f>
        <v>11174405.800000001</v>
      </c>
      <c r="I105" s="17">
        <f>IF(ISERROR(VLOOKUP($A105,DRAA!$A$7:$J$1690,I$1,FALSE)),0,VLOOKUP($A105,DRAA!$A$7:$J$1690,I$1,FALSE))</f>
        <v>10289021.449999999</v>
      </c>
      <c r="J105" s="19">
        <f t="shared" si="4"/>
        <v>21463427.25</v>
      </c>
      <c r="K105" s="26">
        <f t="shared" si="5"/>
        <v>0.15375912204328879</v>
      </c>
      <c r="L105" s="24" t="str">
        <f>IF(ISERROR(VLOOKUP($A105,DRAA!$A$7:$D$1690,2,FALSE)),"NÃO","SIM")</f>
        <v>SIM</v>
      </c>
    </row>
    <row r="106" spans="1:12" x14ac:dyDescent="0.25">
      <c r="A106" s="9" t="s">
        <v>90</v>
      </c>
      <c r="B106" s="9" t="s">
        <v>2127</v>
      </c>
      <c r="C106" s="10">
        <f>IF(ISERROR(VLOOKUP($A106,DRAA!$A$7:$J$1690,C$1,FALSE)),0,VLOOKUP($A106,DRAA!$A$7:$J$1690,C$1,FALSE))</f>
        <v>0</v>
      </c>
      <c r="D106" s="10">
        <f>IF(ISERROR(VLOOKUP($A106,DRAA!$A$7:$J$1690,D$1,FALSE)),0,VLOOKUP($A106,DRAA!$A$7:$J$1690,D$1,FALSE))</f>
        <v>0</v>
      </c>
      <c r="E106" s="10">
        <f>IF(ISERROR(VLOOKUP($A106,DRAA!$A$7:$J$1690,E$1,FALSE)),0,VLOOKUP($A106,DRAA!$A$7:$J$1690,E$1,FALSE))</f>
        <v>0</v>
      </c>
      <c r="F106" s="17">
        <f>IF(ISERROR(VLOOKUP($A106,DRAA!$A$7:$J$1690,F$1,FALSE)),0,VLOOKUP($A106,DRAA!$A$7:$J$1690,F$1,FALSE))</f>
        <v>0</v>
      </c>
      <c r="G106" s="19">
        <f t="shared" si="3"/>
        <v>0</v>
      </c>
      <c r="H106" s="22">
        <f>IF(ISERROR(VLOOKUP($A106,DRAA!$A$7:$J$1690,H$1,FALSE)),0,VLOOKUP($A106,DRAA!$A$7:$J$1690,H$1,FALSE))</f>
        <v>0</v>
      </c>
      <c r="I106" s="17">
        <f>IF(ISERROR(VLOOKUP($A106,DRAA!$A$7:$J$1690,I$1,FALSE)),0,VLOOKUP($A106,DRAA!$A$7:$J$1690,I$1,FALSE))</f>
        <v>0</v>
      </c>
      <c r="J106" s="19">
        <f t="shared" si="4"/>
        <v>0</v>
      </c>
      <c r="K106" s="26" t="str">
        <f t="shared" si="5"/>
        <v/>
      </c>
      <c r="L106" s="24" t="str">
        <f>IF(ISERROR(VLOOKUP($A106,DRAA!$A$7:$D$1690,2,FALSE)),"NÃO","SIM")</f>
        <v>NÃO</v>
      </c>
    </row>
    <row r="107" spans="1:12" x14ac:dyDescent="0.25">
      <c r="A107" s="9" t="s">
        <v>91</v>
      </c>
      <c r="B107" s="9" t="s">
        <v>2127</v>
      </c>
      <c r="C107" s="10">
        <f>IF(ISERROR(VLOOKUP($A107,DRAA!$A$7:$J$1690,C$1,FALSE)),0,VLOOKUP($A107,DRAA!$A$7:$J$1690,C$1,FALSE))</f>
        <v>12367514.289999999</v>
      </c>
      <c r="D107" s="10">
        <f>IF(ISERROR(VLOOKUP($A107,DRAA!$A$7:$J$1690,D$1,FALSE)),0,VLOOKUP($A107,DRAA!$A$7:$J$1690,D$1,FALSE))</f>
        <v>42863.69</v>
      </c>
      <c r="E107" s="10">
        <f>IF(ISERROR(VLOOKUP($A107,DRAA!$A$7:$J$1690,E$1,FALSE)),0,VLOOKUP($A107,DRAA!$A$7:$J$1690,E$1,FALSE))</f>
        <v>0</v>
      </c>
      <c r="F107" s="17">
        <f>IF(ISERROR(VLOOKUP($A107,DRAA!$A$7:$J$1690,F$1,FALSE)),0,VLOOKUP($A107,DRAA!$A$7:$J$1690,F$1,FALSE))</f>
        <v>0</v>
      </c>
      <c r="G107" s="19">
        <f t="shared" si="3"/>
        <v>12410377.979999999</v>
      </c>
      <c r="H107" s="22">
        <f>IF(ISERROR(VLOOKUP($A107,DRAA!$A$7:$J$1690,H$1,FALSE)),0,VLOOKUP($A107,DRAA!$A$7:$J$1690,H$1,FALSE))</f>
        <v>2447450.7599999998</v>
      </c>
      <c r="I107" s="17">
        <f>IF(ISERROR(VLOOKUP($A107,DRAA!$A$7:$J$1690,I$1,FALSE)),0,VLOOKUP($A107,DRAA!$A$7:$J$1690,I$1,FALSE))</f>
        <v>16300661.15</v>
      </c>
      <c r="J107" s="19">
        <f t="shared" si="4"/>
        <v>18748111.91</v>
      </c>
      <c r="K107" s="26">
        <f t="shared" si="5"/>
        <v>0.6619534830800996</v>
      </c>
      <c r="L107" s="24" t="str">
        <f>IF(ISERROR(VLOOKUP($A107,DRAA!$A$7:$D$1690,2,FALSE)),"NÃO","SIM")</f>
        <v>SIM</v>
      </c>
    </row>
    <row r="108" spans="1:12" x14ac:dyDescent="0.25">
      <c r="A108" s="9" t="s">
        <v>92</v>
      </c>
      <c r="B108" s="9" t="s">
        <v>2127</v>
      </c>
      <c r="C108" s="10">
        <f>IF(ISERROR(VLOOKUP($A108,DRAA!$A$7:$J$1690,C$1,FALSE)),0,VLOOKUP($A108,DRAA!$A$7:$J$1690,C$1,FALSE))</f>
        <v>0</v>
      </c>
      <c r="D108" s="10">
        <f>IF(ISERROR(VLOOKUP($A108,DRAA!$A$7:$J$1690,D$1,FALSE)),0,VLOOKUP($A108,DRAA!$A$7:$J$1690,D$1,FALSE))</f>
        <v>0</v>
      </c>
      <c r="E108" s="10">
        <f>IF(ISERROR(VLOOKUP($A108,DRAA!$A$7:$J$1690,E$1,FALSE)),0,VLOOKUP($A108,DRAA!$A$7:$J$1690,E$1,FALSE))</f>
        <v>0</v>
      </c>
      <c r="F108" s="17">
        <f>IF(ISERROR(VLOOKUP($A108,DRAA!$A$7:$J$1690,F$1,FALSE)),0,VLOOKUP($A108,DRAA!$A$7:$J$1690,F$1,FALSE))</f>
        <v>0</v>
      </c>
      <c r="G108" s="19">
        <f t="shared" si="3"/>
        <v>0</v>
      </c>
      <c r="H108" s="22">
        <f>IF(ISERROR(VLOOKUP($A108,DRAA!$A$7:$J$1690,H$1,FALSE)),0,VLOOKUP($A108,DRAA!$A$7:$J$1690,H$1,FALSE))</f>
        <v>0</v>
      </c>
      <c r="I108" s="17">
        <f>IF(ISERROR(VLOOKUP($A108,DRAA!$A$7:$J$1690,I$1,FALSE)),0,VLOOKUP($A108,DRAA!$A$7:$J$1690,I$1,FALSE))</f>
        <v>0</v>
      </c>
      <c r="J108" s="19">
        <f t="shared" si="4"/>
        <v>0</v>
      </c>
      <c r="K108" s="26" t="str">
        <f t="shared" si="5"/>
        <v/>
      </c>
      <c r="L108" s="24" t="str">
        <f>IF(ISERROR(VLOOKUP($A108,DRAA!$A$7:$D$1690,2,FALSE)),"NÃO","SIM")</f>
        <v>NÃO</v>
      </c>
    </row>
    <row r="109" spans="1:12" x14ac:dyDescent="0.25">
      <c r="A109" s="9" t="s">
        <v>93</v>
      </c>
      <c r="B109" s="9" t="s">
        <v>2128</v>
      </c>
      <c r="C109" s="10">
        <f>IF(ISERROR(VLOOKUP($A109,DRAA!$A$7:$J$1690,C$1,FALSE)),0,VLOOKUP($A109,DRAA!$A$7:$J$1690,C$1,FALSE))</f>
        <v>393071095.76999998</v>
      </c>
      <c r="D109" s="10">
        <f>IF(ISERROR(VLOOKUP($A109,DRAA!$A$7:$J$1690,D$1,FALSE)),0,VLOOKUP($A109,DRAA!$A$7:$J$1690,D$1,FALSE))</f>
        <v>0</v>
      </c>
      <c r="E109" s="10">
        <f>IF(ISERROR(VLOOKUP($A109,DRAA!$A$7:$J$1690,E$1,FALSE)),0,VLOOKUP($A109,DRAA!$A$7:$J$1690,E$1,FALSE))</f>
        <v>0</v>
      </c>
      <c r="F109" s="17">
        <f>IF(ISERROR(VLOOKUP($A109,DRAA!$A$7:$J$1690,F$1,FALSE)),0,VLOOKUP($A109,DRAA!$A$7:$J$1690,F$1,FALSE))</f>
        <v>0</v>
      </c>
      <c r="G109" s="19">
        <f t="shared" si="3"/>
        <v>393071095.76999998</v>
      </c>
      <c r="H109" s="22">
        <f>IF(ISERROR(VLOOKUP($A109,DRAA!$A$7:$J$1690,H$1,FALSE)),0,VLOOKUP($A109,DRAA!$A$7:$J$1690,H$1,FALSE))</f>
        <v>3475768608.23</v>
      </c>
      <c r="I109" s="17">
        <f>IF(ISERROR(VLOOKUP($A109,DRAA!$A$7:$J$1690,I$1,FALSE)),0,VLOOKUP($A109,DRAA!$A$7:$J$1690,I$1,FALSE))</f>
        <v>2489323701.1900001</v>
      </c>
      <c r="J109" s="19">
        <f t="shared" si="4"/>
        <v>5965092309.4200001</v>
      </c>
      <c r="K109" s="26">
        <f t="shared" si="5"/>
        <v>6.5895224311829509E-2</v>
      </c>
      <c r="L109" s="24" t="str">
        <f>IF(ISERROR(VLOOKUP($A109,DRAA!$A$7:$D$1690,2,FALSE)),"NÃO","SIM")</f>
        <v>SIM</v>
      </c>
    </row>
    <row r="110" spans="1:12" x14ac:dyDescent="0.25">
      <c r="A110" s="9" t="s">
        <v>94</v>
      </c>
      <c r="B110" s="9" t="s">
        <v>2127</v>
      </c>
      <c r="C110" s="10">
        <f>IF(ISERROR(VLOOKUP($A110,DRAA!$A$7:$J$1690,C$1,FALSE)),0,VLOOKUP($A110,DRAA!$A$7:$J$1690,C$1,FALSE))</f>
        <v>26295739.809999999</v>
      </c>
      <c r="D110" s="10">
        <f>IF(ISERROR(VLOOKUP($A110,DRAA!$A$7:$J$1690,D$1,FALSE)),0,VLOOKUP($A110,DRAA!$A$7:$J$1690,D$1,FALSE))</f>
        <v>3283001.39</v>
      </c>
      <c r="E110" s="10">
        <f>IF(ISERROR(VLOOKUP($A110,DRAA!$A$7:$J$1690,E$1,FALSE)),0,VLOOKUP($A110,DRAA!$A$7:$J$1690,E$1,FALSE))</f>
        <v>0</v>
      </c>
      <c r="F110" s="17">
        <f>IF(ISERROR(VLOOKUP($A110,DRAA!$A$7:$J$1690,F$1,FALSE)),0,VLOOKUP($A110,DRAA!$A$7:$J$1690,F$1,FALSE))</f>
        <v>0</v>
      </c>
      <c r="G110" s="19">
        <f t="shared" si="3"/>
        <v>29578741.199999999</v>
      </c>
      <c r="H110" s="22">
        <f>IF(ISERROR(VLOOKUP($A110,DRAA!$A$7:$J$1690,H$1,FALSE)),0,VLOOKUP($A110,DRAA!$A$7:$J$1690,H$1,FALSE))</f>
        <v>12332341.24</v>
      </c>
      <c r="I110" s="17">
        <f>IF(ISERROR(VLOOKUP($A110,DRAA!$A$7:$J$1690,I$1,FALSE)),0,VLOOKUP($A110,DRAA!$A$7:$J$1690,I$1,FALSE))</f>
        <v>42677380.549999997</v>
      </c>
      <c r="J110" s="19">
        <f t="shared" si="4"/>
        <v>55009721.789999999</v>
      </c>
      <c r="K110" s="26">
        <f t="shared" si="5"/>
        <v>0.5377002507468962</v>
      </c>
      <c r="L110" s="24" t="str">
        <f>IF(ISERROR(VLOOKUP($A110,DRAA!$A$7:$D$1690,2,FALSE)),"NÃO","SIM")</f>
        <v>SIM</v>
      </c>
    </row>
    <row r="111" spans="1:12" x14ac:dyDescent="0.25">
      <c r="A111" s="9" t="s">
        <v>95</v>
      </c>
      <c r="B111" s="9" t="s">
        <v>2127</v>
      </c>
      <c r="C111" s="10">
        <f>IF(ISERROR(VLOOKUP($A111,DRAA!$A$7:$J$1690,C$1,FALSE)),0,VLOOKUP($A111,DRAA!$A$7:$J$1690,C$1,FALSE))</f>
        <v>13681389.09</v>
      </c>
      <c r="D111" s="10">
        <f>IF(ISERROR(VLOOKUP($A111,DRAA!$A$7:$J$1690,D$1,FALSE)),0,VLOOKUP($A111,DRAA!$A$7:$J$1690,D$1,FALSE))</f>
        <v>0</v>
      </c>
      <c r="E111" s="10">
        <f>IF(ISERROR(VLOOKUP($A111,DRAA!$A$7:$J$1690,E$1,FALSE)),0,VLOOKUP($A111,DRAA!$A$7:$J$1690,E$1,FALSE))</f>
        <v>0</v>
      </c>
      <c r="F111" s="17">
        <f>IF(ISERROR(VLOOKUP($A111,DRAA!$A$7:$J$1690,F$1,FALSE)),0,VLOOKUP($A111,DRAA!$A$7:$J$1690,F$1,FALSE))</f>
        <v>0</v>
      </c>
      <c r="G111" s="19">
        <f t="shared" si="3"/>
        <v>13681389.09</v>
      </c>
      <c r="H111" s="22">
        <f>IF(ISERROR(VLOOKUP($A111,DRAA!$A$7:$J$1690,H$1,FALSE)),0,VLOOKUP($A111,DRAA!$A$7:$J$1690,H$1,FALSE))</f>
        <v>214475233.65000001</v>
      </c>
      <c r="I111" s="17">
        <f>IF(ISERROR(VLOOKUP($A111,DRAA!$A$7:$J$1690,I$1,FALSE)),0,VLOOKUP($A111,DRAA!$A$7:$J$1690,I$1,FALSE))</f>
        <v>514120162.63999999</v>
      </c>
      <c r="J111" s="19">
        <f t="shared" si="4"/>
        <v>728595396.28999996</v>
      </c>
      <c r="K111" s="26">
        <f t="shared" si="5"/>
        <v>1.8777759452867103E-2</v>
      </c>
      <c r="L111" s="24" t="str">
        <f>IF(ISERROR(VLOOKUP($A111,DRAA!$A$7:$D$1690,2,FALSE)),"NÃO","SIM")</f>
        <v>SIM</v>
      </c>
    </row>
    <row r="112" spans="1:12" x14ac:dyDescent="0.25">
      <c r="A112" s="9" t="s">
        <v>1796</v>
      </c>
      <c r="B112" s="9" t="s">
        <v>2127</v>
      </c>
      <c r="C112" s="10">
        <f>IF(ISERROR(VLOOKUP($A112,DRAA!$A$7:$J$1690,C$1,FALSE)),0,VLOOKUP($A112,DRAA!$A$7:$J$1690,C$1,FALSE))</f>
        <v>0</v>
      </c>
      <c r="D112" s="10">
        <f>IF(ISERROR(VLOOKUP($A112,DRAA!$A$7:$J$1690,D$1,FALSE)),0,VLOOKUP($A112,DRAA!$A$7:$J$1690,D$1,FALSE))</f>
        <v>0</v>
      </c>
      <c r="E112" s="10">
        <f>IF(ISERROR(VLOOKUP($A112,DRAA!$A$7:$J$1690,E$1,FALSE)),0,VLOOKUP($A112,DRAA!$A$7:$J$1690,E$1,FALSE))</f>
        <v>0</v>
      </c>
      <c r="F112" s="17">
        <f>IF(ISERROR(VLOOKUP($A112,DRAA!$A$7:$J$1690,F$1,FALSE)),0,VLOOKUP($A112,DRAA!$A$7:$J$1690,F$1,FALSE))</f>
        <v>0</v>
      </c>
      <c r="G112" s="19">
        <f t="shared" si="3"/>
        <v>0</v>
      </c>
      <c r="H112" s="22">
        <f>IF(ISERROR(VLOOKUP($A112,DRAA!$A$7:$J$1690,H$1,FALSE)),0,VLOOKUP($A112,DRAA!$A$7:$J$1690,H$1,FALSE))</f>
        <v>0</v>
      </c>
      <c r="I112" s="17">
        <f>IF(ISERROR(VLOOKUP($A112,DRAA!$A$7:$J$1690,I$1,FALSE)),0,VLOOKUP($A112,DRAA!$A$7:$J$1690,I$1,FALSE))</f>
        <v>0</v>
      </c>
      <c r="J112" s="19">
        <f t="shared" si="4"/>
        <v>0</v>
      </c>
      <c r="K112" s="26" t="str">
        <f t="shared" si="5"/>
        <v/>
      </c>
      <c r="L112" s="24" t="str">
        <f>IF(ISERROR(VLOOKUP($A112,DRAA!$A$7:$D$1690,2,FALSE)),"NÃO","SIM")</f>
        <v>NÃO</v>
      </c>
    </row>
    <row r="113" spans="1:12" x14ac:dyDescent="0.25">
      <c r="A113" s="9" t="s">
        <v>96</v>
      </c>
      <c r="B113" s="9" t="s">
        <v>2127</v>
      </c>
      <c r="C113" s="10">
        <f>IF(ISERROR(VLOOKUP($A113,DRAA!$A$7:$J$1690,C$1,FALSE)),0,VLOOKUP($A113,DRAA!$A$7:$J$1690,C$1,FALSE))</f>
        <v>5136622.5599999996</v>
      </c>
      <c r="D113" s="10">
        <f>IF(ISERROR(VLOOKUP($A113,DRAA!$A$7:$J$1690,D$1,FALSE)),0,VLOOKUP($A113,DRAA!$A$7:$J$1690,D$1,FALSE))</f>
        <v>0</v>
      </c>
      <c r="E113" s="10">
        <f>IF(ISERROR(VLOOKUP($A113,DRAA!$A$7:$J$1690,E$1,FALSE)),0,VLOOKUP($A113,DRAA!$A$7:$J$1690,E$1,FALSE))</f>
        <v>0</v>
      </c>
      <c r="F113" s="17">
        <f>IF(ISERROR(VLOOKUP($A113,DRAA!$A$7:$J$1690,F$1,FALSE)),0,VLOOKUP($A113,DRAA!$A$7:$J$1690,F$1,FALSE))</f>
        <v>0</v>
      </c>
      <c r="G113" s="19">
        <f t="shared" si="3"/>
        <v>5136622.5599999996</v>
      </c>
      <c r="H113" s="22">
        <f>IF(ISERROR(VLOOKUP($A113,DRAA!$A$7:$J$1690,H$1,FALSE)),0,VLOOKUP($A113,DRAA!$A$7:$J$1690,H$1,FALSE))</f>
        <v>4635142.0999999996</v>
      </c>
      <c r="I113" s="17">
        <f>IF(ISERROR(VLOOKUP($A113,DRAA!$A$7:$J$1690,I$1,FALSE)),0,VLOOKUP($A113,DRAA!$A$7:$J$1690,I$1,FALSE))</f>
        <v>21366496.899999999</v>
      </c>
      <c r="J113" s="19">
        <f t="shared" si="4"/>
        <v>26001639</v>
      </c>
      <c r="K113" s="26">
        <f t="shared" si="5"/>
        <v>0.19754995290873778</v>
      </c>
      <c r="L113" s="24" t="str">
        <f>IF(ISERROR(VLOOKUP($A113,DRAA!$A$7:$D$1690,2,FALSE)),"NÃO","SIM")</f>
        <v>SIM</v>
      </c>
    </row>
    <row r="114" spans="1:12" x14ac:dyDescent="0.25">
      <c r="A114" s="9" t="s">
        <v>97</v>
      </c>
      <c r="B114" s="9" t="s">
        <v>2127</v>
      </c>
      <c r="C114" s="10">
        <f>IF(ISERROR(VLOOKUP($A114,DRAA!$A$7:$J$1690,C$1,FALSE)),0,VLOOKUP($A114,DRAA!$A$7:$J$1690,C$1,FALSE))</f>
        <v>121983388.44</v>
      </c>
      <c r="D114" s="10">
        <f>IF(ISERROR(VLOOKUP($A114,DRAA!$A$7:$J$1690,D$1,FALSE)),0,VLOOKUP($A114,DRAA!$A$7:$J$1690,D$1,FALSE))</f>
        <v>6053533.0700000003</v>
      </c>
      <c r="E114" s="10">
        <f>IF(ISERROR(VLOOKUP($A114,DRAA!$A$7:$J$1690,E$1,FALSE)),0,VLOOKUP($A114,DRAA!$A$7:$J$1690,E$1,FALSE))</f>
        <v>0</v>
      </c>
      <c r="F114" s="17">
        <f>IF(ISERROR(VLOOKUP($A114,DRAA!$A$7:$J$1690,F$1,FALSE)),0,VLOOKUP($A114,DRAA!$A$7:$J$1690,F$1,FALSE))</f>
        <v>0</v>
      </c>
      <c r="G114" s="19">
        <f t="shared" si="3"/>
        <v>128036921.50999999</v>
      </c>
      <c r="H114" s="22">
        <f>IF(ISERROR(VLOOKUP($A114,DRAA!$A$7:$J$1690,H$1,FALSE)),0,VLOOKUP($A114,DRAA!$A$7:$J$1690,H$1,FALSE))</f>
        <v>246857620.36000001</v>
      </c>
      <c r="I114" s="17">
        <f>IF(ISERROR(VLOOKUP($A114,DRAA!$A$7:$J$1690,I$1,FALSE)),0,VLOOKUP($A114,DRAA!$A$7:$J$1690,I$1,FALSE))</f>
        <v>350607339.07999998</v>
      </c>
      <c r="J114" s="19">
        <f t="shared" si="4"/>
        <v>597464959.44000006</v>
      </c>
      <c r="K114" s="26">
        <f t="shared" si="5"/>
        <v>0.21430030244787601</v>
      </c>
      <c r="L114" s="24" t="str">
        <f>IF(ISERROR(VLOOKUP($A114,DRAA!$A$7:$D$1690,2,FALSE)),"NÃO","SIM")</f>
        <v>SIM</v>
      </c>
    </row>
    <row r="115" spans="1:12" x14ac:dyDescent="0.25">
      <c r="A115" s="9" t="s">
        <v>98</v>
      </c>
      <c r="B115" s="9" t="s">
        <v>2127</v>
      </c>
      <c r="C115" s="10">
        <f>IF(ISERROR(VLOOKUP($A115,DRAA!$A$7:$J$1690,C$1,FALSE)),0,VLOOKUP($A115,DRAA!$A$7:$J$1690,C$1,FALSE))</f>
        <v>0</v>
      </c>
      <c r="D115" s="10">
        <f>IF(ISERROR(VLOOKUP($A115,DRAA!$A$7:$J$1690,D$1,FALSE)),0,VLOOKUP($A115,DRAA!$A$7:$J$1690,D$1,FALSE))</f>
        <v>0</v>
      </c>
      <c r="E115" s="10">
        <f>IF(ISERROR(VLOOKUP($A115,DRAA!$A$7:$J$1690,E$1,FALSE)),0,VLOOKUP($A115,DRAA!$A$7:$J$1690,E$1,FALSE))</f>
        <v>0</v>
      </c>
      <c r="F115" s="17">
        <f>IF(ISERROR(VLOOKUP($A115,DRAA!$A$7:$J$1690,F$1,FALSE)),0,VLOOKUP($A115,DRAA!$A$7:$J$1690,F$1,FALSE))</f>
        <v>0</v>
      </c>
      <c r="G115" s="19">
        <f t="shared" si="3"/>
        <v>0</v>
      </c>
      <c r="H115" s="22">
        <f>IF(ISERROR(VLOOKUP($A115,DRAA!$A$7:$J$1690,H$1,FALSE)),0,VLOOKUP($A115,DRAA!$A$7:$J$1690,H$1,FALSE))</f>
        <v>7331652.6200000001</v>
      </c>
      <c r="I115" s="17">
        <f>IF(ISERROR(VLOOKUP($A115,DRAA!$A$7:$J$1690,I$1,FALSE)),0,VLOOKUP($A115,DRAA!$A$7:$J$1690,I$1,FALSE))</f>
        <v>-2567104.48</v>
      </c>
      <c r="J115" s="19">
        <f t="shared" si="4"/>
        <v>4764548.1400000006</v>
      </c>
      <c r="K115" s="26">
        <f t="shared" si="5"/>
        <v>0</v>
      </c>
      <c r="L115" s="24" t="str">
        <f>IF(ISERROR(VLOOKUP($A115,DRAA!$A$7:$D$1690,2,FALSE)),"NÃO","SIM")</f>
        <v>SIM</v>
      </c>
    </row>
    <row r="116" spans="1:12" x14ac:dyDescent="0.25">
      <c r="A116" s="9" t="s">
        <v>99</v>
      </c>
      <c r="B116" s="9" t="s">
        <v>2127</v>
      </c>
      <c r="C116" s="10">
        <f>IF(ISERROR(VLOOKUP($A116,DRAA!$A$7:$J$1690,C$1,FALSE)),0,VLOOKUP($A116,DRAA!$A$7:$J$1690,C$1,FALSE))</f>
        <v>0</v>
      </c>
      <c r="D116" s="10">
        <f>IF(ISERROR(VLOOKUP($A116,DRAA!$A$7:$J$1690,D$1,FALSE)),0,VLOOKUP($A116,DRAA!$A$7:$J$1690,D$1,FALSE))</f>
        <v>0</v>
      </c>
      <c r="E116" s="10">
        <f>IF(ISERROR(VLOOKUP($A116,DRAA!$A$7:$J$1690,E$1,FALSE)),0,VLOOKUP($A116,DRAA!$A$7:$J$1690,E$1,FALSE))</f>
        <v>0</v>
      </c>
      <c r="F116" s="17">
        <f>IF(ISERROR(VLOOKUP($A116,DRAA!$A$7:$J$1690,F$1,FALSE)),0,VLOOKUP($A116,DRAA!$A$7:$J$1690,F$1,FALSE))</f>
        <v>0</v>
      </c>
      <c r="G116" s="19">
        <f t="shared" si="3"/>
        <v>0</v>
      </c>
      <c r="H116" s="22">
        <f>IF(ISERROR(VLOOKUP($A116,DRAA!$A$7:$J$1690,H$1,FALSE)),0,VLOOKUP($A116,DRAA!$A$7:$J$1690,H$1,FALSE))</f>
        <v>9323716.1500000004</v>
      </c>
      <c r="I116" s="17">
        <f>IF(ISERROR(VLOOKUP($A116,DRAA!$A$7:$J$1690,I$1,FALSE)),0,VLOOKUP($A116,DRAA!$A$7:$J$1690,I$1,FALSE))</f>
        <v>18543938.050000001</v>
      </c>
      <c r="J116" s="19">
        <f t="shared" si="4"/>
        <v>27867654.200000003</v>
      </c>
      <c r="K116" s="26">
        <f t="shared" si="5"/>
        <v>0</v>
      </c>
      <c r="L116" s="24" t="str">
        <f>IF(ISERROR(VLOOKUP($A116,DRAA!$A$7:$D$1690,2,FALSE)),"NÃO","SIM")</f>
        <v>SIM</v>
      </c>
    </row>
    <row r="117" spans="1:12" x14ac:dyDescent="0.25">
      <c r="A117" s="9" t="s">
        <v>100</v>
      </c>
      <c r="B117" s="9" t="s">
        <v>2127</v>
      </c>
      <c r="C117" s="10">
        <f>IF(ISERROR(VLOOKUP($A117,DRAA!$A$7:$J$1690,C$1,FALSE)),0,VLOOKUP($A117,DRAA!$A$7:$J$1690,C$1,FALSE))</f>
        <v>640188.68000000005</v>
      </c>
      <c r="D117" s="10">
        <f>IF(ISERROR(VLOOKUP($A117,DRAA!$A$7:$J$1690,D$1,FALSE)),0,VLOOKUP($A117,DRAA!$A$7:$J$1690,D$1,FALSE))</f>
        <v>0</v>
      </c>
      <c r="E117" s="10">
        <f>IF(ISERROR(VLOOKUP($A117,DRAA!$A$7:$J$1690,E$1,FALSE)),0,VLOOKUP($A117,DRAA!$A$7:$J$1690,E$1,FALSE))</f>
        <v>0</v>
      </c>
      <c r="F117" s="17">
        <f>IF(ISERROR(VLOOKUP($A117,DRAA!$A$7:$J$1690,F$1,FALSE)),0,VLOOKUP($A117,DRAA!$A$7:$J$1690,F$1,FALSE))</f>
        <v>0</v>
      </c>
      <c r="G117" s="19">
        <f t="shared" si="3"/>
        <v>640188.68000000005</v>
      </c>
      <c r="H117" s="22">
        <f>IF(ISERROR(VLOOKUP($A117,DRAA!$A$7:$J$1690,H$1,FALSE)),0,VLOOKUP($A117,DRAA!$A$7:$J$1690,H$1,FALSE))</f>
        <v>1074750.19</v>
      </c>
      <c r="I117" s="17">
        <f>IF(ISERROR(VLOOKUP($A117,DRAA!$A$7:$J$1690,I$1,FALSE)),0,VLOOKUP($A117,DRAA!$A$7:$J$1690,I$1,FALSE))</f>
        <v>4765332.49</v>
      </c>
      <c r="J117" s="19">
        <f t="shared" si="4"/>
        <v>5840082.6799999997</v>
      </c>
      <c r="K117" s="26">
        <f t="shared" si="5"/>
        <v>0.10961979736903316</v>
      </c>
      <c r="L117" s="24" t="str">
        <f>IF(ISERROR(VLOOKUP($A117,DRAA!$A$7:$D$1690,2,FALSE)),"NÃO","SIM")</f>
        <v>SIM</v>
      </c>
    </row>
    <row r="118" spans="1:12" x14ac:dyDescent="0.25">
      <c r="A118" s="9" t="s">
        <v>101</v>
      </c>
      <c r="B118" s="9" t="s">
        <v>2127</v>
      </c>
      <c r="C118" s="10">
        <f>IF(ISERROR(VLOOKUP($A118,DRAA!$A$7:$J$1690,C$1,FALSE)),0,VLOOKUP($A118,DRAA!$A$7:$J$1690,C$1,FALSE))</f>
        <v>456405.29</v>
      </c>
      <c r="D118" s="10">
        <f>IF(ISERROR(VLOOKUP($A118,DRAA!$A$7:$J$1690,D$1,FALSE)),0,VLOOKUP($A118,DRAA!$A$7:$J$1690,D$1,FALSE))</f>
        <v>0</v>
      </c>
      <c r="E118" s="10">
        <f>IF(ISERROR(VLOOKUP($A118,DRAA!$A$7:$J$1690,E$1,FALSE)),0,VLOOKUP($A118,DRAA!$A$7:$J$1690,E$1,FALSE))</f>
        <v>0</v>
      </c>
      <c r="F118" s="17">
        <f>IF(ISERROR(VLOOKUP($A118,DRAA!$A$7:$J$1690,F$1,FALSE)),0,VLOOKUP($A118,DRAA!$A$7:$J$1690,F$1,FALSE))</f>
        <v>0</v>
      </c>
      <c r="G118" s="19">
        <f t="shared" si="3"/>
        <v>456405.29</v>
      </c>
      <c r="H118" s="22">
        <f>IF(ISERROR(VLOOKUP($A118,DRAA!$A$7:$J$1690,H$1,FALSE)),0,VLOOKUP($A118,DRAA!$A$7:$J$1690,H$1,FALSE))</f>
        <v>0</v>
      </c>
      <c r="I118" s="17">
        <f>IF(ISERROR(VLOOKUP($A118,DRAA!$A$7:$J$1690,I$1,FALSE)),0,VLOOKUP($A118,DRAA!$A$7:$J$1690,I$1,FALSE))</f>
        <v>8802298.3699999992</v>
      </c>
      <c r="J118" s="19">
        <f t="shared" si="4"/>
        <v>8802298.3699999992</v>
      </c>
      <c r="K118" s="26">
        <f t="shared" si="5"/>
        <v>5.1850695217912732E-2</v>
      </c>
      <c r="L118" s="24" t="str">
        <f>IF(ISERROR(VLOOKUP($A118,DRAA!$A$7:$D$1690,2,FALSE)),"NÃO","SIM")</f>
        <v>SIM</v>
      </c>
    </row>
    <row r="119" spans="1:12" x14ac:dyDescent="0.25">
      <c r="A119" s="9" t="s">
        <v>102</v>
      </c>
      <c r="B119" s="9" t="s">
        <v>2127</v>
      </c>
      <c r="C119" s="10">
        <f>IF(ISERROR(VLOOKUP($A119,DRAA!$A$7:$J$1690,C$1,FALSE)),0,VLOOKUP($A119,DRAA!$A$7:$J$1690,C$1,FALSE))</f>
        <v>105649993.93000001</v>
      </c>
      <c r="D119" s="10">
        <f>IF(ISERROR(VLOOKUP($A119,DRAA!$A$7:$J$1690,D$1,FALSE)),0,VLOOKUP($A119,DRAA!$A$7:$J$1690,D$1,FALSE))</f>
        <v>0</v>
      </c>
      <c r="E119" s="10">
        <f>IF(ISERROR(VLOOKUP($A119,DRAA!$A$7:$J$1690,E$1,FALSE)),0,VLOOKUP($A119,DRAA!$A$7:$J$1690,E$1,FALSE))</f>
        <v>0</v>
      </c>
      <c r="F119" s="17">
        <f>IF(ISERROR(VLOOKUP($A119,DRAA!$A$7:$J$1690,F$1,FALSE)),0,VLOOKUP($A119,DRAA!$A$7:$J$1690,F$1,FALSE))</f>
        <v>0</v>
      </c>
      <c r="G119" s="19">
        <f t="shared" si="3"/>
        <v>105649993.93000001</v>
      </c>
      <c r="H119" s="22">
        <f>IF(ISERROR(VLOOKUP($A119,DRAA!$A$7:$J$1690,H$1,FALSE)),0,VLOOKUP($A119,DRAA!$A$7:$J$1690,H$1,FALSE))</f>
        <v>77539044.640000001</v>
      </c>
      <c r="I119" s="17">
        <f>IF(ISERROR(VLOOKUP($A119,DRAA!$A$7:$J$1690,I$1,FALSE)),0,VLOOKUP($A119,DRAA!$A$7:$J$1690,I$1,FALSE))</f>
        <v>431371972.83999997</v>
      </c>
      <c r="J119" s="19">
        <f t="shared" si="4"/>
        <v>508911017.47999996</v>
      </c>
      <c r="K119" s="26">
        <f t="shared" si="5"/>
        <v>0.20760013106643346</v>
      </c>
      <c r="L119" s="24" t="str">
        <f>IF(ISERROR(VLOOKUP($A119,DRAA!$A$7:$D$1690,2,FALSE)),"NÃO","SIM")</f>
        <v>SIM</v>
      </c>
    </row>
    <row r="120" spans="1:12" x14ac:dyDescent="0.25">
      <c r="A120" s="9" t="s">
        <v>103</v>
      </c>
      <c r="B120" s="9" t="s">
        <v>2127</v>
      </c>
      <c r="C120" s="10">
        <f>IF(ISERROR(VLOOKUP($A120,DRAA!$A$7:$J$1690,C$1,FALSE)),0,VLOOKUP($A120,DRAA!$A$7:$J$1690,C$1,FALSE))</f>
        <v>226182.88</v>
      </c>
      <c r="D120" s="10">
        <f>IF(ISERROR(VLOOKUP($A120,DRAA!$A$7:$J$1690,D$1,FALSE)),0,VLOOKUP($A120,DRAA!$A$7:$J$1690,D$1,FALSE))</f>
        <v>0</v>
      </c>
      <c r="E120" s="10">
        <f>IF(ISERROR(VLOOKUP($A120,DRAA!$A$7:$J$1690,E$1,FALSE)),0,VLOOKUP($A120,DRAA!$A$7:$J$1690,E$1,FALSE))</f>
        <v>0</v>
      </c>
      <c r="F120" s="17">
        <f>IF(ISERROR(VLOOKUP($A120,DRAA!$A$7:$J$1690,F$1,FALSE)),0,VLOOKUP($A120,DRAA!$A$7:$J$1690,F$1,FALSE))</f>
        <v>0</v>
      </c>
      <c r="G120" s="19">
        <f t="shared" si="3"/>
        <v>226182.88</v>
      </c>
      <c r="H120" s="22">
        <f>IF(ISERROR(VLOOKUP($A120,DRAA!$A$7:$J$1690,H$1,FALSE)),0,VLOOKUP($A120,DRAA!$A$7:$J$1690,H$1,FALSE))</f>
        <v>4135072.34</v>
      </c>
      <c r="I120" s="17">
        <f>IF(ISERROR(VLOOKUP($A120,DRAA!$A$7:$J$1690,I$1,FALSE)),0,VLOOKUP($A120,DRAA!$A$7:$J$1690,I$1,FALSE))</f>
        <v>10492473.380000001</v>
      </c>
      <c r="J120" s="19">
        <f t="shared" si="4"/>
        <v>14627545.720000001</v>
      </c>
      <c r="K120" s="26">
        <f t="shared" si="5"/>
        <v>1.5462804514823283E-2</v>
      </c>
      <c r="L120" s="24" t="str">
        <f>IF(ISERROR(VLOOKUP($A120,DRAA!$A$7:$D$1690,2,FALSE)),"NÃO","SIM")</f>
        <v>SIM</v>
      </c>
    </row>
    <row r="121" spans="1:12" x14ac:dyDescent="0.25">
      <c r="A121" s="9" t="s">
        <v>104</v>
      </c>
      <c r="B121" s="9" t="s">
        <v>2127</v>
      </c>
      <c r="C121" s="10">
        <f>IF(ISERROR(VLOOKUP($A121,DRAA!$A$7:$J$1690,C$1,FALSE)),0,VLOOKUP($A121,DRAA!$A$7:$J$1690,C$1,FALSE))</f>
        <v>14543026.880000001</v>
      </c>
      <c r="D121" s="10">
        <f>IF(ISERROR(VLOOKUP($A121,DRAA!$A$7:$J$1690,D$1,FALSE)),0,VLOOKUP($A121,DRAA!$A$7:$J$1690,D$1,FALSE))</f>
        <v>0</v>
      </c>
      <c r="E121" s="10">
        <f>IF(ISERROR(VLOOKUP($A121,DRAA!$A$7:$J$1690,E$1,FALSE)),0,VLOOKUP($A121,DRAA!$A$7:$J$1690,E$1,FALSE))</f>
        <v>0</v>
      </c>
      <c r="F121" s="17">
        <f>IF(ISERROR(VLOOKUP($A121,DRAA!$A$7:$J$1690,F$1,FALSE)),0,VLOOKUP($A121,DRAA!$A$7:$J$1690,F$1,FALSE))</f>
        <v>0</v>
      </c>
      <c r="G121" s="19">
        <f t="shared" si="3"/>
        <v>14543026.880000001</v>
      </c>
      <c r="H121" s="22">
        <f>IF(ISERROR(VLOOKUP($A121,DRAA!$A$7:$J$1690,H$1,FALSE)),0,VLOOKUP($A121,DRAA!$A$7:$J$1690,H$1,FALSE))</f>
        <v>7440526.9400000004</v>
      </c>
      <c r="I121" s="17">
        <f>IF(ISERROR(VLOOKUP($A121,DRAA!$A$7:$J$1690,I$1,FALSE)),0,VLOOKUP($A121,DRAA!$A$7:$J$1690,I$1,FALSE))</f>
        <v>46192697.380000003</v>
      </c>
      <c r="J121" s="19">
        <f t="shared" si="4"/>
        <v>53633224.32</v>
      </c>
      <c r="K121" s="26">
        <f t="shared" si="5"/>
        <v>0.27115704983966177</v>
      </c>
      <c r="L121" s="24" t="str">
        <f>IF(ISERROR(VLOOKUP($A121,DRAA!$A$7:$D$1690,2,FALSE)),"NÃO","SIM")</f>
        <v>SIM</v>
      </c>
    </row>
    <row r="122" spans="1:12" x14ac:dyDescent="0.25">
      <c r="A122" s="9" t="s">
        <v>105</v>
      </c>
      <c r="B122" s="9" t="s">
        <v>2127</v>
      </c>
      <c r="C122" s="10">
        <f>IF(ISERROR(VLOOKUP($A122,DRAA!$A$7:$J$1690,C$1,FALSE)),0,VLOOKUP($A122,DRAA!$A$7:$J$1690,C$1,FALSE))</f>
        <v>5087273.66</v>
      </c>
      <c r="D122" s="10">
        <f>IF(ISERROR(VLOOKUP($A122,DRAA!$A$7:$J$1690,D$1,FALSE)),0,VLOOKUP($A122,DRAA!$A$7:$J$1690,D$1,FALSE))</f>
        <v>82642.37</v>
      </c>
      <c r="E122" s="10">
        <f>IF(ISERROR(VLOOKUP($A122,DRAA!$A$7:$J$1690,E$1,FALSE)),0,VLOOKUP($A122,DRAA!$A$7:$J$1690,E$1,FALSE))</f>
        <v>0</v>
      </c>
      <c r="F122" s="17">
        <f>IF(ISERROR(VLOOKUP($A122,DRAA!$A$7:$J$1690,F$1,FALSE)),0,VLOOKUP($A122,DRAA!$A$7:$J$1690,F$1,FALSE))</f>
        <v>0</v>
      </c>
      <c r="G122" s="19">
        <f t="shared" si="3"/>
        <v>5169916.03</v>
      </c>
      <c r="H122" s="22">
        <f>IF(ISERROR(VLOOKUP($A122,DRAA!$A$7:$J$1690,H$1,FALSE)),0,VLOOKUP($A122,DRAA!$A$7:$J$1690,H$1,FALSE))</f>
        <v>8602720.5099999998</v>
      </c>
      <c r="I122" s="17">
        <f>IF(ISERROR(VLOOKUP($A122,DRAA!$A$7:$J$1690,I$1,FALSE)),0,VLOOKUP($A122,DRAA!$A$7:$J$1690,I$1,FALSE))</f>
        <v>21567640.059999999</v>
      </c>
      <c r="J122" s="19">
        <f t="shared" si="4"/>
        <v>30170360.57</v>
      </c>
      <c r="K122" s="26">
        <f t="shared" si="5"/>
        <v>0.17135744924244373</v>
      </c>
      <c r="L122" s="24" t="str">
        <f>IF(ISERROR(VLOOKUP($A122,DRAA!$A$7:$D$1690,2,FALSE)),"NÃO","SIM")</f>
        <v>SIM</v>
      </c>
    </row>
    <row r="123" spans="1:12" x14ac:dyDescent="0.25">
      <c r="A123" s="9" t="s">
        <v>106</v>
      </c>
      <c r="B123" s="9" t="s">
        <v>2127</v>
      </c>
      <c r="C123" s="10">
        <f>IF(ISERROR(VLOOKUP($A123,DRAA!$A$7:$J$1690,C$1,FALSE)),0,VLOOKUP($A123,DRAA!$A$7:$J$1690,C$1,FALSE))</f>
        <v>0</v>
      </c>
      <c r="D123" s="10">
        <f>IF(ISERROR(VLOOKUP($A123,DRAA!$A$7:$J$1690,D$1,FALSE)),0,VLOOKUP($A123,DRAA!$A$7:$J$1690,D$1,FALSE))</f>
        <v>0</v>
      </c>
      <c r="E123" s="10">
        <f>IF(ISERROR(VLOOKUP($A123,DRAA!$A$7:$J$1690,E$1,FALSE)),0,VLOOKUP($A123,DRAA!$A$7:$J$1690,E$1,FALSE))</f>
        <v>0</v>
      </c>
      <c r="F123" s="17">
        <f>IF(ISERROR(VLOOKUP($A123,DRAA!$A$7:$J$1690,F$1,FALSE)),0,VLOOKUP($A123,DRAA!$A$7:$J$1690,F$1,FALSE))</f>
        <v>0</v>
      </c>
      <c r="G123" s="19">
        <f t="shared" si="3"/>
        <v>0</v>
      </c>
      <c r="H123" s="22">
        <f>IF(ISERROR(VLOOKUP($A123,DRAA!$A$7:$J$1690,H$1,FALSE)),0,VLOOKUP($A123,DRAA!$A$7:$J$1690,H$1,FALSE))</f>
        <v>12485314.24</v>
      </c>
      <c r="I123" s="17">
        <f>IF(ISERROR(VLOOKUP($A123,DRAA!$A$7:$J$1690,I$1,FALSE)),0,VLOOKUP($A123,DRAA!$A$7:$J$1690,I$1,FALSE))</f>
        <v>26880034.449999999</v>
      </c>
      <c r="J123" s="19">
        <f t="shared" si="4"/>
        <v>39365348.689999998</v>
      </c>
      <c r="K123" s="26">
        <f t="shared" si="5"/>
        <v>0</v>
      </c>
      <c r="L123" s="24" t="str">
        <f>IF(ISERROR(VLOOKUP($A123,DRAA!$A$7:$D$1690,2,FALSE)),"NÃO","SIM")</f>
        <v>SIM</v>
      </c>
    </row>
    <row r="124" spans="1:12" x14ac:dyDescent="0.25">
      <c r="A124" s="9" t="s">
        <v>107</v>
      </c>
      <c r="B124" s="9" t="s">
        <v>2127</v>
      </c>
      <c r="C124" s="10">
        <f>IF(ISERROR(VLOOKUP($A124,DRAA!$A$7:$J$1690,C$1,FALSE)),0,VLOOKUP($A124,DRAA!$A$7:$J$1690,C$1,FALSE))</f>
        <v>15766312.34</v>
      </c>
      <c r="D124" s="10">
        <f>IF(ISERROR(VLOOKUP($A124,DRAA!$A$7:$J$1690,D$1,FALSE)),0,VLOOKUP($A124,DRAA!$A$7:$J$1690,D$1,FALSE))</f>
        <v>0</v>
      </c>
      <c r="E124" s="10">
        <f>IF(ISERROR(VLOOKUP($A124,DRAA!$A$7:$J$1690,E$1,FALSE)),0,VLOOKUP($A124,DRAA!$A$7:$J$1690,E$1,FALSE))</f>
        <v>0</v>
      </c>
      <c r="F124" s="17">
        <f>IF(ISERROR(VLOOKUP($A124,DRAA!$A$7:$J$1690,F$1,FALSE)),0,VLOOKUP($A124,DRAA!$A$7:$J$1690,F$1,FALSE))</f>
        <v>0</v>
      </c>
      <c r="G124" s="19">
        <f t="shared" si="3"/>
        <v>15766312.34</v>
      </c>
      <c r="H124" s="22">
        <f>IF(ISERROR(VLOOKUP($A124,DRAA!$A$7:$J$1690,H$1,FALSE)),0,VLOOKUP($A124,DRAA!$A$7:$J$1690,H$1,FALSE))</f>
        <v>1077580443.1300001</v>
      </c>
      <c r="I124" s="17">
        <f>IF(ISERROR(VLOOKUP($A124,DRAA!$A$7:$J$1690,I$1,FALSE)),0,VLOOKUP($A124,DRAA!$A$7:$J$1690,I$1,FALSE))</f>
        <v>2190014567.21</v>
      </c>
      <c r="J124" s="19">
        <f t="shared" si="4"/>
        <v>3267595010.3400002</v>
      </c>
      <c r="K124" s="26">
        <f t="shared" si="5"/>
        <v>4.8250509289275365E-3</v>
      </c>
      <c r="L124" s="24" t="str">
        <f>IF(ISERROR(VLOOKUP($A124,DRAA!$A$7:$D$1690,2,FALSE)),"NÃO","SIM")</f>
        <v>SIM</v>
      </c>
    </row>
    <row r="125" spans="1:12" x14ac:dyDescent="0.25">
      <c r="A125" s="9" t="s">
        <v>108</v>
      </c>
      <c r="B125" s="9" t="s">
        <v>2127</v>
      </c>
      <c r="C125" s="10">
        <f>IF(ISERROR(VLOOKUP($A125,DRAA!$A$7:$J$1690,C$1,FALSE)),0,VLOOKUP($A125,DRAA!$A$7:$J$1690,C$1,FALSE))</f>
        <v>0</v>
      </c>
      <c r="D125" s="10">
        <f>IF(ISERROR(VLOOKUP($A125,DRAA!$A$7:$J$1690,D$1,FALSE)),0,VLOOKUP($A125,DRAA!$A$7:$J$1690,D$1,FALSE))</f>
        <v>0</v>
      </c>
      <c r="E125" s="10">
        <f>IF(ISERROR(VLOOKUP($A125,DRAA!$A$7:$J$1690,E$1,FALSE)),0,VLOOKUP($A125,DRAA!$A$7:$J$1690,E$1,FALSE))</f>
        <v>0</v>
      </c>
      <c r="F125" s="17">
        <f>IF(ISERROR(VLOOKUP($A125,DRAA!$A$7:$J$1690,F$1,FALSE)),0,VLOOKUP($A125,DRAA!$A$7:$J$1690,F$1,FALSE))</f>
        <v>0</v>
      </c>
      <c r="G125" s="19">
        <f t="shared" si="3"/>
        <v>0</v>
      </c>
      <c r="H125" s="22">
        <f>IF(ISERROR(VLOOKUP($A125,DRAA!$A$7:$J$1690,H$1,FALSE)),0,VLOOKUP($A125,DRAA!$A$7:$J$1690,H$1,FALSE))</f>
        <v>7291733.9699999997</v>
      </c>
      <c r="I125" s="17">
        <f>IF(ISERROR(VLOOKUP($A125,DRAA!$A$7:$J$1690,I$1,FALSE)),0,VLOOKUP($A125,DRAA!$A$7:$J$1690,I$1,FALSE))</f>
        <v>11664157.300000001</v>
      </c>
      <c r="J125" s="19">
        <f t="shared" si="4"/>
        <v>18955891.27</v>
      </c>
      <c r="K125" s="26">
        <f t="shared" si="5"/>
        <v>0</v>
      </c>
      <c r="L125" s="24" t="str">
        <f>IF(ISERROR(VLOOKUP($A125,DRAA!$A$7:$D$1690,2,FALSE)),"NÃO","SIM")</f>
        <v>SIM</v>
      </c>
    </row>
    <row r="126" spans="1:12" x14ac:dyDescent="0.25">
      <c r="A126" s="9" t="s">
        <v>109</v>
      </c>
      <c r="B126" s="9" t="s">
        <v>2127</v>
      </c>
      <c r="C126" s="10">
        <f>IF(ISERROR(VLOOKUP($A126,DRAA!$A$7:$J$1690,C$1,FALSE)),0,VLOOKUP($A126,DRAA!$A$7:$J$1690,C$1,FALSE))</f>
        <v>53948691.180000007</v>
      </c>
      <c r="D126" s="10">
        <f>IF(ISERROR(VLOOKUP($A126,DRAA!$A$7:$J$1690,D$1,FALSE)),0,VLOOKUP($A126,DRAA!$A$7:$J$1690,D$1,FALSE))</f>
        <v>0</v>
      </c>
      <c r="E126" s="10">
        <f>IF(ISERROR(VLOOKUP($A126,DRAA!$A$7:$J$1690,E$1,FALSE)),0,VLOOKUP($A126,DRAA!$A$7:$J$1690,E$1,FALSE))</f>
        <v>0</v>
      </c>
      <c r="F126" s="17">
        <f>IF(ISERROR(VLOOKUP($A126,DRAA!$A$7:$J$1690,F$1,FALSE)),0,VLOOKUP($A126,DRAA!$A$7:$J$1690,F$1,FALSE))</f>
        <v>0</v>
      </c>
      <c r="G126" s="19">
        <f t="shared" si="3"/>
        <v>53948691.180000007</v>
      </c>
      <c r="H126" s="22">
        <f>IF(ISERROR(VLOOKUP($A126,DRAA!$A$7:$J$1690,H$1,FALSE)),0,VLOOKUP($A126,DRAA!$A$7:$J$1690,H$1,FALSE))</f>
        <v>369592010.72000003</v>
      </c>
      <c r="I126" s="17">
        <f>IF(ISERROR(VLOOKUP($A126,DRAA!$A$7:$J$1690,I$1,FALSE)),0,VLOOKUP($A126,DRAA!$A$7:$J$1690,I$1,FALSE))</f>
        <v>784081711.84000003</v>
      </c>
      <c r="J126" s="19">
        <f t="shared" si="4"/>
        <v>1153673722.5599999</v>
      </c>
      <c r="K126" s="26">
        <f t="shared" si="5"/>
        <v>4.6762520568023304E-2</v>
      </c>
      <c r="L126" s="24" t="str">
        <f>IF(ISERROR(VLOOKUP($A126,DRAA!$A$7:$D$1690,2,FALSE)),"NÃO","SIM")</f>
        <v>SIM</v>
      </c>
    </row>
    <row r="127" spans="1:12" x14ac:dyDescent="0.25">
      <c r="A127" s="9" t="s">
        <v>110</v>
      </c>
      <c r="B127" s="9" t="s">
        <v>2127</v>
      </c>
      <c r="C127" s="10">
        <f>IF(ISERROR(VLOOKUP($A127,DRAA!$A$7:$J$1690,C$1,FALSE)),0,VLOOKUP($A127,DRAA!$A$7:$J$1690,C$1,FALSE))</f>
        <v>0</v>
      </c>
      <c r="D127" s="10">
        <f>IF(ISERROR(VLOOKUP($A127,DRAA!$A$7:$J$1690,D$1,FALSE)),0,VLOOKUP($A127,DRAA!$A$7:$J$1690,D$1,FALSE))</f>
        <v>0</v>
      </c>
      <c r="E127" s="10">
        <f>IF(ISERROR(VLOOKUP($A127,DRAA!$A$7:$J$1690,E$1,FALSE)),0,VLOOKUP($A127,DRAA!$A$7:$J$1690,E$1,FALSE))</f>
        <v>0</v>
      </c>
      <c r="F127" s="17">
        <f>IF(ISERROR(VLOOKUP($A127,DRAA!$A$7:$J$1690,F$1,FALSE)),0,VLOOKUP($A127,DRAA!$A$7:$J$1690,F$1,FALSE))</f>
        <v>0</v>
      </c>
      <c r="G127" s="19">
        <f t="shared" si="3"/>
        <v>0</v>
      </c>
      <c r="H127" s="22">
        <f>IF(ISERROR(VLOOKUP($A127,DRAA!$A$7:$J$1690,H$1,FALSE)),0,VLOOKUP($A127,DRAA!$A$7:$J$1690,H$1,FALSE))</f>
        <v>9155796.1600000001</v>
      </c>
      <c r="I127" s="17">
        <f>IF(ISERROR(VLOOKUP($A127,DRAA!$A$7:$J$1690,I$1,FALSE)),0,VLOOKUP($A127,DRAA!$A$7:$J$1690,I$1,FALSE))</f>
        <v>26376441.59</v>
      </c>
      <c r="J127" s="19">
        <f t="shared" si="4"/>
        <v>35532237.75</v>
      </c>
      <c r="K127" s="26">
        <f t="shared" si="5"/>
        <v>0</v>
      </c>
      <c r="L127" s="24" t="str">
        <f>IF(ISERROR(VLOOKUP($A127,DRAA!$A$7:$D$1690,2,FALSE)),"NÃO","SIM")</f>
        <v>SIM</v>
      </c>
    </row>
    <row r="128" spans="1:12" x14ac:dyDescent="0.25">
      <c r="A128" s="9" t="s">
        <v>111</v>
      </c>
      <c r="B128" s="9" t="s">
        <v>2127</v>
      </c>
      <c r="C128" s="10">
        <f>IF(ISERROR(VLOOKUP($A128,DRAA!$A$7:$J$1690,C$1,FALSE)),0,VLOOKUP($A128,DRAA!$A$7:$J$1690,C$1,FALSE))</f>
        <v>32836960.899999999</v>
      </c>
      <c r="D128" s="10">
        <f>IF(ISERROR(VLOOKUP($A128,DRAA!$A$7:$J$1690,D$1,FALSE)),0,VLOOKUP($A128,DRAA!$A$7:$J$1690,D$1,FALSE))</f>
        <v>0</v>
      </c>
      <c r="E128" s="10">
        <f>IF(ISERROR(VLOOKUP($A128,DRAA!$A$7:$J$1690,E$1,FALSE)),0,VLOOKUP($A128,DRAA!$A$7:$J$1690,E$1,FALSE))</f>
        <v>0</v>
      </c>
      <c r="F128" s="17">
        <f>IF(ISERROR(VLOOKUP($A128,DRAA!$A$7:$J$1690,F$1,FALSE)),0,VLOOKUP($A128,DRAA!$A$7:$J$1690,F$1,FALSE))</f>
        <v>0</v>
      </c>
      <c r="G128" s="19">
        <f t="shared" si="3"/>
        <v>32836960.899999999</v>
      </c>
      <c r="H128" s="22">
        <f>IF(ISERROR(VLOOKUP($A128,DRAA!$A$7:$J$1690,H$1,FALSE)),0,VLOOKUP($A128,DRAA!$A$7:$J$1690,H$1,FALSE))</f>
        <v>80810678.530000001</v>
      </c>
      <c r="I128" s="17">
        <f>IF(ISERROR(VLOOKUP($A128,DRAA!$A$7:$J$1690,I$1,FALSE)),0,VLOOKUP($A128,DRAA!$A$7:$J$1690,I$1,FALSE))</f>
        <v>31385882.649999999</v>
      </c>
      <c r="J128" s="19">
        <f t="shared" si="4"/>
        <v>112196561.18000001</v>
      </c>
      <c r="K128" s="26">
        <f t="shared" si="5"/>
        <v>0.29267350580664203</v>
      </c>
      <c r="L128" s="24" t="str">
        <f>IF(ISERROR(VLOOKUP($A128,DRAA!$A$7:$D$1690,2,FALSE)),"NÃO","SIM")</f>
        <v>SIM</v>
      </c>
    </row>
    <row r="129" spans="1:12" x14ac:dyDescent="0.25">
      <c r="A129" s="9" t="s">
        <v>112</v>
      </c>
      <c r="B129" s="9" t="s">
        <v>2127</v>
      </c>
      <c r="C129" s="10">
        <f>IF(ISERROR(VLOOKUP($A129,DRAA!$A$7:$J$1690,C$1,FALSE)),0,VLOOKUP($A129,DRAA!$A$7:$J$1690,C$1,FALSE))</f>
        <v>19786623.530000001</v>
      </c>
      <c r="D129" s="10">
        <f>IF(ISERROR(VLOOKUP($A129,DRAA!$A$7:$J$1690,D$1,FALSE)),0,VLOOKUP($A129,DRAA!$A$7:$J$1690,D$1,FALSE))</f>
        <v>274510.83</v>
      </c>
      <c r="E129" s="10">
        <f>IF(ISERROR(VLOOKUP($A129,DRAA!$A$7:$J$1690,E$1,FALSE)),0,VLOOKUP($A129,DRAA!$A$7:$J$1690,E$1,FALSE))</f>
        <v>0</v>
      </c>
      <c r="F129" s="17">
        <f>IF(ISERROR(VLOOKUP($A129,DRAA!$A$7:$J$1690,F$1,FALSE)),0,VLOOKUP($A129,DRAA!$A$7:$J$1690,F$1,FALSE))</f>
        <v>0</v>
      </c>
      <c r="G129" s="19">
        <f t="shared" si="3"/>
        <v>20061134.359999999</v>
      </c>
      <c r="H129" s="22">
        <f>IF(ISERROR(VLOOKUP($A129,DRAA!$A$7:$J$1690,H$1,FALSE)),0,VLOOKUP($A129,DRAA!$A$7:$J$1690,H$1,FALSE))</f>
        <v>10366369.34</v>
      </c>
      <c r="I129" s="17">
        <f>IF(ISERROR(VLOOKUP($A129,DRAA!$A$7:$J$1690,I$1,FALSE)),0,VLOOKUP($A129,DRAA!$A$7:$J$1690,I$1,FALSE))</f>
        <v>23436209.23</v>
      </c>
      <c r="J129" s="19">
        <f t="shared" si="4"/>
        <v>33802578.57</v>
      </c>
      <c r="K129" s="26">
        <f t="shared" si="5"/>
        <v>0.59347940922484477</v>
      </c>
      <c r="L129" s="24" t="str">
        <f>IF(ISERROR(VLOOKUP($A129,DRAA!$A$7:$D$1690,2,FALSE)),"NÃO","SIM")</f>
        <v>SIM</v>
      </c>
    </row>
    <row r="130" spans="1:12" x14ac:dyDescent="0.25">
      <c r="A130" s="9" t="s">
        <v>113</v>
      </c>
      <c r="B130" s="9" t="s">
        <v>2127</v>
      </c>
      <c r="C130" s="10">
        <f>IF(ISERROR(VLOOKUP($A130,DRAA!$A$7:$J$1690,C$1,FALSE)),0,VLOOKUP($A130,DRAA!$A$7:$J$1690,C$1,FALSE))</f>
        <v>0</v>
      </c>
      <c r="D130" s="10">
        <f>IF(ISERROR(VLOOKUP($A130,DRAA!$A$7:$J$1690,D$1,FALSE)),0,VLOOKUP($A130,DRAA!$A$7:$J$1690,D$1,FALSE))</f>
        <v>0</v>
      </c>
      <c r="E130" s="10">
        <f>IF(ISERROR(VLOOKUP($A130,DRAA!$A$7:$J$1690,E$1,FALSE)),0,VLOOKUP($A130,DRAA!$A$7:$J$1690,E$1,FALSE))</f>
        <v>0</v>
      </c>
      <c r="F130" s="17">
        <f>IF(ISERROR(VLOOKUP($A130,DRAA!$A$7:$J$1690,F$1,FALSE)),0,VLOOKUP($A130,DRAA!$A$7:$J$1690,F$1,FALSE))</f>
        <v>27455458</v>
      </c>
      <c r="G130" s="19">
        <f t="shared" si="3"/>
        <v>27455458</v>
      </c>
      <c r="H130" s="22">
        <f>IF(ISERROR(VLOOKUP($A130,DRAA!$A$7:$J$1690,H$1,FALSE)),0,VLOOKUP($A130,DRAA!$A$7:$J$1690,H$1,FALSE))</f>
        <v>17829672.440000001</v>
      </c>
      <c r="I130" s="17">
        <f>IF(ISERROR(VLOOKUP($A130,DRAA!$A$7:$J$1690,I$1,FALSE)),0,VLOOKUP($A130,DRAA!$A$7:$J$1690,I$1,FALSE))</f>
        <v>50872484.57</v>
      </c>
      <c r="J130" s="19">
        <f t="shared" si="4"/>
        <v>68702157.010000005</v>
      </c>
      <c r="K130" s="26">
        <f t="shared" si="5"/>
        <v>0.39963021824778655</v>
      </c>
      <c r="L130" s="24" t="str">
        <f>IF(ISERROR(VLOOKUP($A130,DRAA!$A$7:$D$1690,2,FALSE)),"NÃO","SIM")</f>
        <v>SIM</v>
      </c>
    </row>
    <row r="131" spans="1:12" x14ac:dyDescent="0.25">
      <c r="A131" s="9" t="s">
        <v>1797</v>
      </c>
      <c r="B131" s="9" t="s">
        <v>2127</v>
      </c>
      <c r="C131" s="10">
        <f>IF(ISERROR(VLOOKUP($A131,DRAA!$A$7:$J$1690,C$1,FALSE)),0,VLOOKUP($A131,DRAA!$A$7:$J$1690,C$1,FALSE))</f>
        <v>0</v>
      </c>
      <c r="D131" s="10">
        <f>IF(ISERROR(VLOOKUP($A131,DRAA!$A$7:$J$1690,D$1,FALSE)),0,VLOOKUP($A131,DRAA!$A$7:$J$1690,D$1,FALSE))</f>
        <v>0</v>
      </c>
      <c r="E131" s="10">
        <f>IF(ISERROR(VLOOKUP($A131,DRAA!$A$7:$J$1690,E$1,FALSE)),0,VLOOKUP($A131,DRAA!$A$7:$J$1690,E$1,FALSE))</f>
        <v>0</v>
      </c>
      <c r="F131" s="17">
        <f>IF(ISERROR(VLOOKUP($A131,DRAA!$A$7:$J$1690,F$1,FALSE)),0,VLOOKUP($A131,DRAA!$A$7:$J$1690,F$1,FALSE))</f>
        <v>0</v>
      </c>
      <c r="G131" s="19">
        <f t="shared" ref="G131:G194" si="6">SUM(C131:F131)</f>
        <v>0</v>
      </c>
      <c r="H131" s="22">
        <f>IF(ISERROR(VLOOKUP($A131,DRAA!$A$7:$J$1690,H$1,FALSE)),0,VLOOKUP($A131,DRAA!$A$7:$J$1690,H$1,FALSE))</f>
        <v>0</v>
      </c>
      <c r="I131" s="17">
        <f>IF(ISERROR(VLOOKUP($A131,DRAA!$A$7:$J$1690,I$1,FALSE)),0,VLOOKUP($A131,DRAA!$A$7:$J$1690,I$1,FALSE))</f>
        <v>0</v>
      </c>
      <c r="J131" s="19">
        <f t="shared" ref="J131:J194" si="7">I131+H131</f>
        <v>0</v>
      </c>
      <c r="K131" s="26" t="str">
        <f t="shared" si="5"/>
        <v/>
      </c>
      <c r="L131" s="24" t="str">
        <f>IF(ISERROR(VLOOKUP($A131,DRAA!$A$7:$D$1690,2,FALSE)),"NÃO","SIM")</f>
        <v>NÃO</v>
      </c>
    </row>
    <row r="132" spans="1:12" x14ac:dyDescent="0.25">
      <c r="A132" s="9" t="s">
        <v>114</v>
      </c>
      <c r="B132" s="9" t="s">
        <v>2127</v>
      </c>
      <c r="C132" s="10">
        <f>IF(ISERROR(VLOOKUP($A132,DRAA!$A$7:$J$1690,C$1,FALSE)),0,VLOOKUP($A132,DRAA!$A$7:$J$1690,C$1,FALSE))</f>
        <v>113500302.50999999</v>
      </c>
      <c r="D132" s="10">
        <f>IF(ISERROR(VLOOKUP($A132,DRAA!$A$7:$J$1690,D$1,FALSE)),0,VLOOKUP($A132,DRAA!$A$7:$J$1690,D$1,FALSE))</f>
        <v>1541981.78</v>
      </c>
      <c r="E132" s="10">
        <f>IF(ISERROR(VLOOKUP($A132,DRAA!$A$7:$J$1690,E$1,FALSE)),0,VLOOKUP($A132,DRAA!$A$7:$J$1690,E$1,FALSE))</f>
        <v>0</v>
      </c>
      <c r="F132" s="17">
        <f>IF(ISERROR(VLOOKUP($A132,DRAA!$A$7:$J$1690,F$1,FALSE)),0,VLOOKUP($A132,DRAA!$A$7:$J$1690,F$1,FALSE))</f>
        <v>0</v>
      </c>
      <c r="G132" s="19">
        <f t="shared" si="6"/>
        <v>115042284.28999999</v>
      </c>
      <c r="H132" s="22">
        <f>IF(ISERROR(VLOOKUP($A132,DRAA!$A$7:$J$1690,H$1,FALSE)),0,VLOOKUP($A132,DRAA!$A$7:$J$1690,H$1,FALSE))</f>
        <v>701107867.14999998</v>
      </c>
      <c r="I132" s="17">
        <f>IF(ISERROR(VLOOKUP($A132,DRAA!$A$7:$J$1690,I$1,FALSE)),0,VLOOKUP($A132,DRAA!$A$7:$J$1690,I$1,FALSE))</f>
        <v>839678612.11000001</v>
      </c>
      <c r="J132" s="19">
        <f t="shared" si="7"/>
        <v>1540786479.26</v>
      </c>
      <c r="K132" s="26">
        <f t="shared" ref="K132:K195" si="8">IF(AND(L132="NÃO"),"",IF(AND(G132=0,J132=0),0,IF(G132=0,0,IF(J132&lt;1,1,G132/J132))))</f>
        <v>7.4664650708287525E-2</v>
      </c>
      <c r="L132" s="24" t="str">
        <f>IF(ISERROR(VLOOKUP($A132,DRAA!$A$7:$D$1690,2,FALSE)),"NÃO","SIM")</f>
        <v>SIM</v>
      </c>
    </row>
    <row r="133" spans="1:12" x14ac:dyDescent="0.25">
      <c r="A133" s="9" t="s">
        <v>115</v>
      </c>
      <c r="B133" s="9" t="s">
        <v>2127</v>
      </c>
      <c r="C133" s="10">
        <f>IF(ISERROR(VLOOKUP($A133,DRAA!$A$7:$J$1690,C$1,FALSE)),0,VLOOKUP($A133,DRAA!$A$7:$J$1690,C$1,FALSE))</f>
        <v>15953100.57</v>
      </c>
      <c r="D133" s="10">
        <f>IF(ISERROR(VLOOKUP($A133,DRAA!$A$7:$J$1690,D$1,FALSE)),0,VLOOKUP($A133,DRAA!$A$7:$J$1690,D$1,FALSE))</f>
        <v>0</v>
      </c>
      <c r="E133" s="10">
        <f>IF(ISERROR(VLOOKUP($A133,DRAA!$A$7:$J$1690,E$1,FALSE)),0,VLOOKUP($A133,DRAA!$A$7:$J$1690,E$1,FALSE))</f>
        <v>0</v>
      </c>
      <c r="F133" s="17">
        <f>IF(ISERROR(VLOOKUP($A133,DRAA!$A$7:$J$1690,F$1,FALSE)),0,VLOOKUP($A133,DRAA!$A$7:$J$1690,F$1,FALSE))</f>
        <v>0</v>
      </c>
      <c r="G133" s="19">
        <f t="shared" si="6"/>
        <v>15953100.57</v>
      </c>
      <c r="H133" s="22">
        <f>IF(ISERROR(VLOOKUP($A133,DRAA!$A$7:$J$1690,H$1,FALSE)),0,VLOOKUP($A133,DRAA!$A$7:$J$1690,H$1,FALSE))</f>
        <v>7380403.8499999996</v>
      </c>
      <c r="I133" s="17">
        <f>IF(ISERROR(VLOOKUP($A133,DRAA!$A$7:$J$1690,I$1,FALSE)),0,VLOOKUP($A133,DRAA!$A$7:$J$1690,I$1,FALSE))</f>
        <v>39770033.899999999</v>
      </c>
      <c r="J133" s="19">
        <f t="shared" si="7"/>
        <v>47150437.75</v>
      </c>
      <c r="K133" s="26">
        <f t="shared" si="8"/>
        <v>0.33834469691641411</v>
      </c>
      <c r="L133" s="24" t="str">
        <f>IF(ISERROR(VLOOKUP($A133,DRAA!$A$7:$D$1690,2,FALSE)),"NÃO","SIM")</f>
        <v>SIM</v>
      </c>
    </row>
    <row r="134" spans="1:12" x14ac:dyDescent="0.25">
      <c r="A134" s="9" t="s">
        <v>116</v>
      </c>
      <c r="B134" s="9" t="s">
        <v>2127</v>
      </c>
      <c r="C134" s="10">
        <f>IF(ISERROR(VLOOKUP($A134,DRAA!$A$7:$J$1690,C$1,FALSE)),0,VLOOKUP($A134,DRAA!$A$7:$J$1690,C$1,FALSE))</f>
        <v>0</v>
      </c>
      <c r="D134" s="10">
        <f>IF(ISERROR(VLOOKUP($A134,DRAA!$A$7:$J$1690,D$1,FALSE)),0,VLOOKUP($A134,DRAA!$A$7:$J$1690,D$1,FALSE))</f>
        <v>0</v>
      </c>
      <c r="E134" s="10">
        <f>IF(ISERROR(VLOOKUP($A134,DRAA!$A$7:$J$1690,E$1,FALSE)),0,VLOOKUP($A134,DRAA!$A$7:$J$1690,E$1,FALSE))</f>
        <v>0</v>
      </c>
      <c r="F134" s="17">
        <f>IF(ISERROR(VLOOKUP($A134,DRAA!$A$7:$J$1690,F$1,FALSE)),0,VLOOKUP($A134,DRAA!$A$7:$J$1690,F$1,FALSE))</f>
        <v>0</v>
      </c>
      <c r="G134" s="19">
        <f t="shared" si="6"/>
        <v>0</v>
      </c>
      <c r="H134" s="22">
        <f>IF(ISERROR(VLOOKUP($A134,DRAA!$A$7:$J$1690,H$1,FALSE)),0,VLOOKUP($A134,DRAA!$A$7:$J$1690,H$1,FALSE))</f>
        <v>116818953.93000001</v>
      </c>
      <c r="I134" s="17">
        <f>IF(ISERROR(VLOOKUP($A134,DRAA!$A$7:$J$1690,I$1,FALSE)),0,VLOOKUP($A134,DRAA!$A$7:$J$1690,I$1,FALSE))</f>
        <v>199275157.46000001</v>
      </c>
      <c r="J134" s="19">
        <f t="shared" si="7"/>
        <v>316094111.38999999</v>
      </c>
      <c r="K134" s="26">
        <f t="shared" si="8"/>
        <v>0</v>
      </c>
      <c r="L134" s="24" t="str">
        <f>IF(ISERROR(VLOOKUP($A134,DRAA!$A$7:$D$1690,2,FALSE)),"NÃO","SIM")</f>
        <v>SIM</v>
      </c>
    </row>
    <row r="135" spans="1:12" x14ac:dyDescent="0.25">
      <c r="A135" s="9" t="s">
        <v>1798</v>
      </c>
      <c r="B135" s="9" t="s">
        <v>2127</v>
      </c>
      <c r="C135" s="10">
        <f>IF(ISERROR(VLOOKUP($A135,DRAA!$A$7:$J$1690,C$1,FALSE)),0,VLOOKUP($A135,DRAA!$A$7:$J$1690,C$1,FALSE))</f>
        <v>0</v>
      </c>
      <c r="D135" s="10">
        <f>IF(ISERROR(VLOOKUP($A135,DRAA!$A$7:$J$1690,D$1,FALSE)),0,VLOOKUP($A135,DRAA!$A$7:$J$1690,D$1,FALSE))</f>
        <v>0</v>
      </c>
      <c r="E135" s="10">
        <f>IF(ISERROR(VLOOKUP($A135,DRAA!$A$7:$J$1690,E$1,FALSE)),0,VLOOKUP($A135,DRAA!$A$7:$J$1690,E$1,FALSE))</f>
        <v>0</v>
      </c>
      <c r="F135" s="17">
        <f>IF(ISERROR(VLOOKUP($A135,DRAA!$A$7:$J$1690,F$1,FALSE)),0,VLOOKUP($A135,DRAA!$A$7:$J$1690,F$1,FALSE))</f>
        <v>0</v>
      </c>
      <c r="G135" s="19">
        <f t="shared" si="6"/>
        <v>0</v>
      </c>
      <c r="H135" s="22">
        <f>IF(ISERROR(VLOOKUP($A135,DRAA!$A$7:$J$1690,H$1,FALSE)),0,VLOOKUP($A135,DRAA!$A$7:$J$1690,H$1,FALSE))</f>
        <v>0</v>
      </c>
      <c r="I135" s="17">
        <f>IF(ISERROR(VLOOKUP($A135,DRAA!$A$7:$J$1690,I$1,FALSE)),0,VLOOKUP($A135,DRAA!$A$7:$J$1690,I$1,FALSE))</f>
        <v>0</v>
      </c>
      <c r="J135" s="19">
        <f t="shared" si="7"/>
        <v>0</v>
      </c>
      <c r="K135" s="26" t="str">
        <f t="shared" si="8"/>
        <v/>
      </c>
      <c r="L135" s="24" t="str">
        <f>IF(ISERROR(VLOOKUP($A135,DRAA!$A$7:$D$1690,2,FALSE)),"NÃO","SIM")</f>
        <v>NÃO</v>
      </c>
    </row>
    <row r="136" spans="1:12" x14ac:dyDescent="0.25">
      <c r="A136" s="9" t="s">
        <v>117</v>
      </c>
      <c r="B136" s="9" t="s">
        <v>2127</v>
      </c>
      <c r="C136" s="10">
        <f>IF(ISERROR(VLOOKUP($A136,DRAA!$A$7:$J$1690,C$1,FALSE)),0,VLOOKUP($A136,DRAA!$A$7:$J$1690,C$1,FALSE))</f>
        <v>31394366.25</v>
      </c>
      <c r="D136" s="10">
        <f>IF(ISERROR(VLOOKUP($A136,DRAA!$A$7:$J$1690,D$1,FALSE)),0,VLOOKUP($A136,DRAA!$A$7:$J$1690,D$1,FALSE))</f>
        <v>681116.4</v>
      </c>
      <c r="E136" s="10">
        <f>IF(ISERROR(VLOOKUP($A136,DRAA!$A$7:$J$1690,E$1,FALSE)),0,VLOOKUP($A136,DRAA!$A$7:$J$1690,E$1,FALSE))</f>
        <v>0</v>
      </c>
      <c r="F136" s="17">
        <f>IF(ISERROR(VLOOKUP($A136,DRAA!$A$7:$J$1690,F$1,FALSE)),0,VLOOKUP($A136,DRAA!$A$7:$J$1690,F$1,FALSE))</f>
        <v>0</v>
      </c>
      <c r="G136" s="19">
        <f t="shared" si="6"/>
        <v>32075482.649999999</v>
      </c>
      <c r="H136" s="22">
        <f>IF(ISERROR(VLOOKUP($A136,DRAA!$A$7:$J$1690,H$1,FALSE)),0,VLOOKUP($A136,DRAA!$A$7:$J$1690,H$1,FALSE))</f>
        <v>6991025.5199999996</v>
      </c>
      <c r="I136" s="17">
        <f>IF(ISERROR(VLOOKUP($A136,DRAA!$A$7:$J$1690,I$1,FALSE)),0,VLOOKUP($A136,DRAA!$A$7:$J$1690,I$1,FALSE))</f>
        <v>37855646.450000003</v>
      </c>
      <c r="J136" s="19">
        <f t="shared" si="7"/>
        <v>44846671.969999999</v>
      </c>
      <c r="K136" s="26">
        <f t="shared" si="8"/>
        <v>0.71522548365365357</v>
      </c>
      <c r="L136" s="24" t="str">
        <f>IF(ISERROR(VLOOKUP($A136,DRAA!$A$7:$D$1690,2,FALSE)),"NÃO","SIM")</f>
        <v>SIM</v>
      </c>
    </row>
    <row r="137" spans="1:12" x14ac:dyDescent="0.25">
      <c r="A137" s="9" t="s">
        <v>1799</v>
      </c>
      <c r="B137" s="9" t="s">
        <v>2127</v>
      </c>
      <c r="C137" s="10">
        <f>IF(ISERROR(VLOOKUP($A137,DRAA!$A$7:$J$1690,C$1,FALSE)),0,VLOOKUP($A137,DRAA!$A$7:$J$1690,C$1,FALSE))</f>
        <v>675969940.21000004</v>
      </c>
      <c r="D137" s="10">
        <f>IF(ISERROR(VLOOKUP($A137,DRAA!$A$7:$J$1690,D$1,FALSE)),0,VLOOKUP($A137,DRAA!$A$7:$J$1690,D$1,FALSE))</f>
        <v>0</v>
      </c>
      <c r="E137" s="10">
        <f>IF(ISERROR(VLOOKUP($A137,DRAA!$A$7:$J$1690,E$1,FALSE)),0,VLOOKUP($A137,DRAA!$A$7:$J$1690,E$1,FALSE))</f>
        <v>0</v>
      </c>
      <c r="F137" s="17">
        <f>IF(ISERROR(VLOOKUP($A137,DRAA!$A$7:$J$1690,F$1,FALSE)),0,VLOOKUP($A137,DRAA!$A$7:$J$1690,F$1,FALSE))</f>
        <v>0</v>
      </c>
      <c r="G137" s="19">
        <f t="shared" si="6"/>
        <v>675969940.21000004</v>
      </c>
      <c r="H137" s="22">
        <f>IF(ISERROR(VLOOKUP($A137,DRAA!$A$7:$J$1690,H$1,FALSE)),0,VLOOKUP($A137,DRAA!$A$7:$J$1690,H$1,FALSE))</f>
        <v>529958021.37</v>
      </c>
      <c r="I137" s="17">
        <f>IF(ISERROR(VLOOKUP($A137,DRAA!$A$7:$J$1690,I$1,FALSE)),0,VLOOKUP($A137,DRAA!$A$7:$J$1690,I$1,FALSE))</f>
        <v>795055701.94000006</v>
      </c>
      <c r="J137" s="19">
        <f t="shared" si="7"/>
        <v>1325013723.3099999</v>
      </c>
      <c r="K137" s="26">
        <f t="shared" si="8"/>
        <v>0.51016070876712738</v>
      </c>
      <c r="L137" s="24" t="str">
        <f>IF(ISERROR(VLOOKUP($A137,DRAA!$A$7:$D$1690,2,FALSE)),"NÃO","SIM")</f>
        <v>SIM</v>
      </c>
    </row>
    <row r="138" spans="1:12" x14ac:dyDescent="0.25">
      <c r="A138" s="9" t="s">
        <v>1800</v>
      </c>
      <c r="B138" s="9" t="s">
        <v>2127</v>
      </c>
      <c r="C138" s="10">
        <f>IF(ISERROR(VLOOKUP($A138,DRAA!$A$7:$J$1690,C$1,FALSE)),0,VLOOKUP($A138,DRAA!$A$7:$J$1690,C$1,FALSE))</f>
        <v>0</v>
      </c>
      <c r="D138" s="10">
        <f>IF(ISERROR(VLOOKUP($A138,DRAA!$A$7:$J$1690,D$1,FALSE)),0,VLOOKUP($A138,DRAA!$A$7:$J$1690,D$1,FALSE))</f>
        <v>0</v>
      </c>
      <c r="E138" s="10">
        <f>IF(ISERROR(VLOOKUP($A138,DRAA!$A$7:$J$1690,E$1,FALSE)),0,VLOOKUP($A138,DRAA!$A$7:$J$1690,E$1,FALSE))</f>
        <v>0</v>
      </c>
      <c r="F138" s="17">
        <f>IF(ISERROR(VLOOKUP($A138,DRAA!$A$7:$J$1690,F$1,FALSE)),0,VLOOKUP($A138,DRAA!$A$7:$J$1690,F$1,FALSE))</f>
        <v>0</v>
      </c>
      <c r="G138" s="19">
        <f t="shared" si="6"/>
        <v>0</v>
      </c>
      <c r="H138" s="22">
        <f>IF(ISERROR(VLOOKUP($A138,DRAA!$A$7:$J$1690,H$1,FALSE)),0,VLOOKUP($A138,DRAA!$A$7:$J$1690,H$1,FALSE))</f>
        <v>104448529.16</v>
      </c>
      <c r="I138" s="17">
        <f>IF(ISERROR(VLOOKUP($A138,DRAA!$A$7:$J$1690,I$1,FALSE)),0,VLOOKUP($A138,DRAA!$A$7:$J$1690,I$1,FALSE))</f>
        <v>132427469.09</v>
      </c>
      <c r="J138" s="19">
        <f t="shared" si="7"/>
        <v>236875998.25</v>
      </c>
      <c r="K138" s="26">
        <f t="shared" si="8"/>
        <v>0</v>
      </c>
      <c r="L138" s="24" t="str">
        <f>IF(ISERROR(VLOOKUP($A138,DRAA!$A$7:$D$1690,2,FALSE)),"NÃO","SIM")</f>
        <v>SIM</v>
      </c>
    </row>
    <row r="139" spans="1:12" x14ac:dyDescent="0.25">
      <c r="A139" s="9" t="s">
        <v>118</v>
      </c>
      <c r="B139" s="9" t="s">
        <v>2127</v>
      </c>
      <c r="C139" s="10">
        <f>IF(ISERROR(VLOOKUP($A139,DRAA!$A$7:$J$1690,C$1,FALSE)),0,VLOOKUP($A139,DRAA!$A$7:$J$1690,C$1,FALSE))</f>
        <v>10120776.01</v>
      </c>
      <c r="D139" s="10">
        <f>IF(ISERROR(VLOOKUP($A139,DRAA!$A$7:$J$1690,D$1,FALSE)),0,VLOOKUP($A139,DRAA!$A$7:$J$1690,D$1,FALSE))</f>
        <v>835489.08</v>
      </c>
      <c r="E139" s="10">
        <f>IF(ISERROR(VLOOKUP($A139,DRAA!$A$7:$J$1690,E$1,FALSE)),0,VLOOKUP($A139,DRAA!$A$7:$J$1690,E$1,FALSE))</f>
        <v>0</v>
      </c>
      <c r="F139" s="17">
        <f>IF(ISERROR(VLOOKUP($A139,DRAA!$A$7:$J$1690,F$1,FALSE)),0,VLOOKUP($A139,DRAA!$A$7:$J$1690,F$1,FALSE))</f>
        <v>0</v>
      </c>
      <c r="G139" s="19">
        <f t="shared" si="6"/>
        <v>10956265.09</v>
      </c>
      <c r="H139" s="22">
        <f>IF(ISERROR(VLOOKUP($A139,DRAA!$A$7:$J$1690,H$1,FALSE)),0,VLOOKUP($A139,DRAA!$A$7:$J$1690,H$1,FALSE))</f>
        <v>10573093.82</v>
      </c>
      <c r="I139" s="17">
        <f>IF(ISERROR(VLOOKUP($A139,DRAA!$A$7:$J$1690,I$1,FALSE)),0,VLOOKUP($A139,DRAA!$A$7:$J$1690,I$1,FALSE))</f>
        <v>20031758.98</v>
      </c>
      <c r="J139" s="19">
        <f t="shared" si="7"/>
        <v>30604852.800000001</v>
      </c>
      <c r="K139" s="26">
        <f t="shared" si="8"/>
        <v>0.35799110558048491</v>
      </c>
      <c r="L139" s="24" t="str">
        <f>IF(ISERROR(VLOOKUP($A139,DRAA!$A$7:$D$1690,2,FALSE)),"NÃO","SIM")</f>
        <v>SIM</v>
      </c>
    </row>
    <row r="140" spans="1:12" x14ac:dyDescent="0.25">
      <c r="A140" s="9" t="s">
        <v>119</v>
      </c>
      <c r="B140" s="9" t="s">
        <v>2127</v>
      </c>
      <c r="C140" s="10">
        <f>IF(ISERROR(VLOOKUP($A140,DRAA!$A$7:$J$1690,C$1,FALSE)),0,VLOOKUP($A140,DRAA!$A$7:$J$1690,C$1,FALSE))</f>
        <v>1403960.99</v>
      </c>
      <c r="D140" s="10">
        <f>IF(ISERROR(VLOOKUP($A140,DRAA!$A$7:$J$1690,D$1,FALSE)),0,VLOOKUP($A140,DRAA!$A$7:$J$1690,D$1,FALSE))</f>
        <v>0</v>
      </c>
      <c r="E140" s="10">
        <f>IF(ISERROR(VLOOKUP($A140,DRAA!$A$7:$J$1690,E$1,FALSE)),0,VLOOKUP($A140,DRAA!$A$7:$J$1690,E$1,FALSE))</f>
        <v>0</v>
      </c>
      <c r="F140" s="17">
        <f>IF(ISERROR(VLOOKUP($A140,DRAA!$A$7:$J$1690,F$1,FALSE)),0,VLOOKUP($A140,DRAA!$A$7:$J$1690,F$1,FALSE))</f>
        <v>0</v>
      </c>
      <c r="G140" s="19">
        <f t="shared" si="6"/>
        <v>1403960.99</v>
      </c>
      <c r="H140" s="22">
        <f>IF(ISERROR(VLOOKUP($A140,DRAA!$A$7:$J$1690,H$1,FALSE)),0,VLOOKUP($A140,DRAA!$A$7:$J$1690,H$1,FALSE))</f>
        <v>169726142.38999999</v>
      </c>
      <c r="I140" s="17">
        <f>IF(ISERROR(VLOOKUP($A140,DRAA!$A$7:$J$1690,I$1,FALSE)),0,VLOOKUP($A140,DRAA!$A$7:$J$1690,I$1,FALSE))</f>
        <v>503131911.87</v>
      </c>
      <c r="J140" s="19">
        <f t="shared" si="7"/>
        <v>672858054.25999999</v>
      </c>
      <c r="K140" s="26">
        <f t="shared" si="8"/>
        <v>2.0865634008707186E-3</v>
      </c>
      <c r="L140" s="24" t="str">
        <f>IF(ISERROR(VLOOKUP($A140,DRAA!$A$7:$D$1690,2,FALSE)),"NÃO","SIM")</f>
        <v>SIM</v>
      </c>
    </row>
    <row r="141" spans="1:12" x14ac:dyDescent="0.25">
      <c r="A141" s="9" t="s">
        <v>120</v>
      </c>
      <c r="B141" s="9" t="s">
        <v>2127</v>
      </c>
      <c r="C141" s="10">
        <f>IF(ISERROR(VLOOKUP($A141,DRAA!$A$7:$J$1690,C$1,FALSE)),0,VLOOKUP($A141,DRAA!$A$7:$J$1690,C$1,FALSE))</f>
        <v>0</v>
      </c>
      <c r="D141" s="10">
        <f>IF(ISERROR(VLOOKUP($A141,DRAA!$A$7:$J$1690,D$1,FALSE)),0,VLOOKUP($A141,DRAA!$A$7:$J$1690,D$1,FALSE))</f>
        <v>0</v>
      </c>
      <c r="E141" s="10">
        <f>IF(ISERROR(VLOOKUP($A141,DRAA!$A$7:$J$1690,E$1,FALSE)),0,VLOOKUP($A141,DRAA!$A$7:$J$1690,E$1,FALSE))</f>
        <v>0</v>
      </c>
      <c r="F141" s="17">
        <f>IF(ISERROR(VLOOKUP($A141,DRAA!$A$7:$J$1690,F$1,FALSE)),0,VLOOKUP($A141,DRAA!$A$7:$J$1690,F$1,FALSE))</f>
        <v>0</v>
      </c>
      <c r="G141" s="19">
        <f t="shared" si="6"/>
        <v>0</v>
      </c>
      <c r="H141" s="22">
        <f>IF(ISERROR(VLOOKUP($A141,DRAA!$A$7:$J$1690,H$1,FALSE)),0,VLOOKUP($A141,DRAA!$A$7:$J$1690,H$1,FALSE))</f>
        <v>20729725.309999999</v>
      </c>
      <c r="I141" s="17">
        <f>IF(ISERROR(VLOOKUP($A141,DRAA!$A$7:$J$1690,I$1,FALSE)),0,VLOOKUP($A141,DRAA!$A$7:$J$1690,I$1,FALSE))</f>
        <v>31346723.690000001</v>
      </c>
      <c r="J141" s="19">
        <f t="shared" si="7"/>
        <v>52076449</v>
      </c>
      <c r="K141" s="26">
        <f t="shared" si="8"/>
        <v>0</v>
      </c>
      <c r="L141" s="24" t="str">
        <f>IF(ISERROR(VLOOKUP($A141,DRAA!$A$7:$D$1690,2,FALSE)),"NÃO","SIM")</f>
        <v>SIM</v>
      </c>
    </row>
    <row r="142" spans="1:12" x14ac:dyDescent="0.25">
      <c r="A142" s="9" t="s">
        <v>121</v>
      </c>
      <c r="B142" s="9" t="s">
        <v>2127</v>
      </c>
      <c r="C142" s="10">
        <f>IF(ISERROR(VLOOKUP($A142,DRAA!$A$7:$J$1690,C$1,FALSE)),0,VLOOKUP($A142,DRAA!$A$7:$J$1690,C$1,FALSE))</f>
        <v>19878971.219999999</v>
      </c>
      <c r="D142" s="10">
        <f>IF(ISERROR(VLOOKUP($A142,DRAA!$A$7:$J$1690,D$1,FALSE)),0,VLOOKUP($A142,DRAA!$A$7:$J$1690,D$1,FALSE))</f>
        <v>0</v>
      </c>
      <c r="E142" s="10">
        <f>IF(ISERROR(VLOOKUP($A142,DRAA!$A$7:$J$1690,E$1,FALSE)),0,VLOOKUP($A142,DRAA!$A$7:$J$1690,E$1,FALSE))</f>
        <v>0</v>
      </c>
      <c r="F142" s="17">
        <f>IF(ISERROR(VLOOKUP($A142,DRAA!$A$7:$J$1690,F$1,FALSE)),0,VLOOKUP($A142,DRAA!$A$7:$J$1690,F$1,FALSE))</f>
        <v>0</v>
      </c>
      <c r="G142" s="19">
        <f t="shared" si="6"/>
        <v>19878971.219999999</v>
      </c>
      <c r="H142" s="22">
        <f>IF(ISERROR(VLOOKUP($A142,DRAA!$A$7:$J$1690,H$1,FALSE)),0,VLOOKUP($A142,DRAA!$A$7:$J$1690,H$1,FALSE))</f>
        <v>6342530.5300000003</v>
      </c>
      <c r="I142" s="17">
        <f>IF(ISERROR(VLOOKUP($A142,DRAA!$A$7:$J$1690,I$1,FALSE)),0,VLOOKUP($A142,DRAA!$A$7:$J$1690,I$1,FALSE))</f>
        <v>17008400.370000001</v>
      </c>
      <c r="J142" s="19">
        <f t="shared" si="7"/>
        <v>23350930.900000002</v>
      </c>
      <c r="K142" s="26">
        <f t="shared" si="8"/>
        <v>0.85131386432221412</v>
      </c>
      <c r="L142" s="24" t="str">
        <f>IF(ISERROR(VLOOKUP($A142,DRAA!$A$7:$D$1690,2,FALSE)),"NÃO","SIM")</f>
        <v>SIM</v>
      </c>
    </row>
    <row r="143" spans="1:12" x14ac:dyDescent="0.25">
      <c r="A143" s="9" t="s">
        <v>122</v>
      </c>
      <c r="B143" s="9" t="s">
        <v>2127</v>
      </c>
      <c r="C143" s="10">
        <f>IF(ISERROR(VLOOKUP($A143,DRAA!$A$7:$J$1690,C$1,FALSE)),0,VLOOKUP($A143,DRAA!$A$7:$J$1690,C$1,FALSE))</f>
        <v>0</v>
      </c>
      <c r="D143" s="10">
        <f>IF(ISERROR(VLOOKUP($A143,DRAA!$A$7:$J$1690,D$1,FALSE)),0,VLOOKUP($A143,DRAA!$A$7:$J$1690,D$1,FALSE))</f>
        <v>0</v>
      </c>
      <c r="E143" s="10">
        <f>IF(ISERROR(VLOOKUP($A143,DRAA!$A$7:$J$1690,E$1,FALSE)),0,VLOOKUP($A143,DRAA!$A$7:$J$1690,E$1,FALSE))</f>
        <v>0</v>
      </c>
      <c r="F143" s="17">
        <f>IF(ISERROR(VLOOKUP($A143,DRAA!$A$7:$J$1690,F$1,FALSE)),0,VLOOKUP($A143,DRAA!$A$7:$J$1690,F$1,FALSE))</f>
        <v>0</v>
      </c>
      <c r="G143" s="19">
        <f t="shared" si="6"/>
        <v>0</v>
      </c>
      <c r="H143" s="22">
        <f>IF(ISERROR(VLOOKUP($A143,DRAA!$A$7:$J$1690,H$1,FALSE)),0,VLOOKUP($A143,DRAA!$A$7:$J$1690,H$1,FALSE))</f>
        <v>41003612.270000003</v>
      </c>
      <c r="I143" s="17">
        <f>IF(ISERROR(VLOOKUP($A143,DRAA!$A$7:$J$1690,I$1,FALSE)),0,VLOOKUP($A143,DRAA!$A$7:$J$1690,I$1,FALSE))</f>
        <v>166269590.46000001</v>
      </c>
      <c r="J143" s="19">
        <f t="shared" si="7"/>
        <v>207273202.73000002</v>
      </c>
      <c r="K143" s="26">
        <f t="shared" si="8"/>
        <v>0</v>
      </c>
      <c r="L143" s="24" t="str">
        <f>IF(ISERROR(VLOOKUP($A143,DRAA!$A$7:$D$1690,2,FALSE)),"NÃO","SIM")</f>
        <v>SIM</v>
      </c>
    </row>
    <row r="144" spans="1:12" x14ac:dyDescent="0.25">
      <c r="A144" s="9" t="s">
        <v>123</v>
      </c>
      <c r="B144" s="9" t="s">
        <v>2127</v>
      </c>
      <c r="C144" s="10">
        <f>IF(ISERROR(VLOOKUP($A144,DRAA!$A$7:$J$1690,C$1,FALSE)),0,VLOOKUP($A144,DRAA!$A$7:$J$1690,C$1,FALSE))</f>
        <v>34806443.229999997</v>
      </c>
      <c r="D144" s="10">
        <f>IF(ISERROR(VLOOKUP($A144,DRAA!$A$7:$J$1690,D$1,FALSE)),0,VLOOKUP($A144,DRAA!$A$7:$J$1690,D$1,FALSE))</f>
        <v>0</v>
      </c>
      <c r="E144" s="10">
        <f>IF(ISERROR(VLOOKUP($A144,DRAA!$A$7:$J$1690,E$1,FALSE)),0,VLOOKUP($A144,DRAA!$A$7:$J$1690,E$1,FALSE))</f>
        <v>0</v>
      </c>
      <c r="F144" s="17">
        <f>IF(ISERROR(VLOOKUP($A144,DRAA!$A$7:$J$1690,F$1,FALSE)),0,VLOOKUP($A144,DRAA!$A$7:$J$1690,F$1,FALSE))</f>
        <v>0</v>
      </c>
      <c r="G144" s="19">
        <f t="shared" si="6"/>
        <v>34806443.229999997</v>
      </c>
      <c r="H144" s="22">
        <f>IF(ISERROR(VLOOKUP($A144,DRAA!$A$7:$J$1690,H$1,FALSE)),0,VLOOKUP($A144,DRAA!$A$7:$J$1690,H$1,FALSE))</f>
        <v>18982365.18</v>
      </c>
      <c r="I144" s="17">
        <f>IF(ISERROR(VLOOKUP($A144,DRAA!$A$7:$J$1690,I$1,FALSE)),0,VLOOKUP($A144,DRAA!$A$7:$J$1690,I$1,FALSE))</f>
        <v>82399555.260000005</v>
      </c>
      <c r="J144" s="19">
        <f t="shared" si="7"/>
        <v>101381920.44</v>
      </c>
      <c r="K144" s="26">
        <f t="shared" si="8"/>
        <v>0.343320022731264</v>
      </c>
      <c r="L144" s="24" t="str">
        <f>IF(ISERROR(VLOOKUP($A144,DRAA!$A$7:$D$1690,2,FALSE)),"NÃO","SIM")</f>
        <v>SIM</v>
      </c>
    </row>
    <row r="145" spans="1:12" x14ac:dyDescent="0.25">
      <c r="A145" s="9" t="s">
        <v>124</v>
      </c>
      <c r="B145" s="9" t="s">
        <v>2127</v>
      </c>
      <c r="C145" s="10">
        <f>IF(ISERROR(VLOOKUP($A145,DRAA!$A$7:$J$1690,C$1,FALSE)),0,VLOOKUP($A145,DRAA!$A$7:$J$1690,C$1,FALSE))</f>
        <v>0</v>
      </c>
      <c r="D145" s="10">
        <f>IF(ISERROR(VLOOKUP($A145,DRAA!$A$7:$J$1690,D$1,FALSE)),0,VLOOKUP($A145,DRAA!$A$7:$J$1690,D$1,FALSE))</f>
        <v>0</v>
      </c>
      <c r="E145" s="10">
        <f>IF(ISERROR(VLOOKUP($A145,DRAA!$A$7:$J$1690,E$1,FALSE)),0,VLOOKUP($A145,DRAA!$A$7:$J$1690,E$1,FALSE))</f>
        <v>0</v>
      </c>
      <c r="F145" s="17">
        <f>IF(ISERROR(VLOOKUP($A145,DRAA!$A$7:$J$1690,F$1,FALSE)),0,VLOOKUP($A145,DRAA!$A$7:$J$1690,F$1,FALSE))</f>
        <v>0</v>
      </c>
      <c r="G145" s="19">
        <f t="shared" si="6"/>
        <v>0</v>
      </c>
      <c r="H145" s="22">
        <f>IF(ISERROR(VLOOKUP($A145,DRAA!$A$7:$J$1690,H$1,FALSE)),0,VLOOKUP($A145,DRAA!$A$7:$J$1690,H$1,FALSE))</f>
        <v>0</v>
      </c>
      <c r="I145" s="17">
        <f>IF(ISERROR(VLOOKUP($A145,DRAA!$A$7:$J$1690,I$1,FALSE)),0,VLOOKUP($A145,DRAA!$A$7:$J$1690,I$1,FALSE))</f>
        <v>0</v>
      </c>
      <c r="J145" s="19">
        <f t="shared" si="7"/>
        <v>0</v>
      </c>
      <c r="K145" s="26" t="str">
        <f t="shared" si="8"/>
        <v/>
      </c>
      <c r="L145" s="24" t="str">
        <f>IF(ISERROR(VLOOKUP($A145,DRAA!$A$7:$D$1690,2,FALSE)),"NÃO","SIM")</f>
        <v>NÃO</v>
      </c>
    </row>
    <row r="146" spans="1:12" x14ac:dyDescent="0.25">
      <c r="A146" s="9" t="s">
        <v>125</v>
      </c>
      <c r="B146" s="9" t="s">
        <v>2127</v>
      </c>
      <c r="C146" s="10">
        <f>IF(ISERROR(VLOOKUP($A146,DRAA!$A$7:$J$1690,C$1,FALSE)),0,VLOOKUP($A146,DRAA!$A$7:$J$1690,C$1,FALSE))</f>
        <v>207951.57</v>
      </c>
      <c r="D146" s="10">
        <f>IF(ISERROR(VLOOKUP($A146,DRAA!$A$7:$J$1690,D$1,FALSE)),0,VLOOKUP($A146,DRAA!$A$7:$J$1690,D$1,FALSE))</f>
        <v>0</v>
      </c>
      <c r="E146" s="10">
        <f>IF(ISERROR(VLOOKUP($A146,DRAA!$A$7:$J$1690,E$1,FALSE)),0,VLOOKUP($A146,DRAA!$A$7:$J$1690,E$1,FALSE))</f>
        <v>0</v>
      </c>
      <c r="F146" s="17">
        <f>IF(ISERROR(VLOOKUP($A146,DRAA!$A$7:$J$1690,F$1,FALSE)),0,VLOOKUP($A146,DRAA!$A$7:$J$1690,F$1,FALSE))</f>
        <v>0</v>
      </c>
      <c r="G146" s="19">
        <f t="shared" si="6"/>
        <v>207951.57</v>
      </c>
      <c r="H146" s="22">
        <f>IF(ISERROR(VLOOKUP($A146,DRAA!$A$7:$J$1690,H$1,FALSE)),0,VLOOKUP($A146,DRAA!$A$7:$J$1690,H$1,FALSE))</f>
        <v>69537355.230000004</v>
      </c>
      <c r="I146" s="17">
        <f>IF(ISERROR(VLOOKUP($A146,DRAA!$A$7:$J$1690,I$1,FALSE)),0,VLOOKUP($A146,DRAA!$A$7:$J$1690,I$1,FALSE))</f>
        <v>93558813.090000004</v>
      </c>
      <c r="J146" s="19">
        <f t="shared" si="7"/>
        <v>163096168.31999999</v>
      </c>
      <c r="K146" s="26">
        <f t="shared" si="8"/>
        <v>1.275024251900218E-3</v>
      </c>
      <c r="L146" s="24" t="str">
        <f>IF(ISERROR(VLOOKUP($A146,DRAA!$A$7:$D$1690,2,FALSE)),"NÃO","SIM")</f>
        <v>SIM</v>
      </c>
    </row>
    <row r="147" spans="1:12" x14ac:dyDescent="0.25">
      <c r="A147" s="9" t="s">
        <v>126</v>
      </c>
      <c r="B147" s="9" t="s">
        <v>2127</v>
      </c>
      <c r="C147" s="10">
        <f>IF(ISERROR(VLOOKUP($A147,DRAA!$A$7:$J$1690,C$1,FALSE)),0,VLOOKUP($A147,DRAA!$A$7:$J$1690,C$1,FALSE))</f>
        <v>11920572.5</v>
      </c>
      <c r="D147" s="10">
        <f>IF(ISERROR(VLOOKUP($A147,DRAA!$A$7:$J$1690,D$1,FALSE)),0,VLOOKUP($A147,DRAA!$A$7:$J$1690,D$1,FALSE))</f>
        <v>0</v>
      </c>
      <c r="E147" s="10">
        <f>IF(ISERROR(VLOOKUP($A147,DRAA!$A$7:$J$1690,E$1,FALSE)),0,VLOOKUP($A147,DRAA!$A$7:$J$1690,E$1,FALSE))</f>
        <v>0</v>
      </c>
      <c r="F147" s="17">
        <f>IF(ISERROR(VLOOKUP($A147,DRAA!$A$7:$J$1690,F$1,FALSE)),0,VLOOKUP($A147,DRAA!$A$7:$J$1690,F$1,FALSE))</f>
        <v>0</v>
      </c>
      <c r="G147" s="19">
        <f t="shared" si="6"/>
        <v>11920572.5</v>
      </c>
      <c r="H147" s="22">
        <f>IF(ISERROR(VLOOKUP($A147,DRAA!$A$7:$J$1690,H$1,FALSE)),0,VLOOKUP($A147,DRAA!$A$7:$J$1690,H$1,FALSE))</f>
        <v>19867279.780000001</v>
      </c>
      <c r="I147" s="17">
        <f>IF(ISERROR(VLOOKUP($A147,DRAA!$A$7:$J$1690,I$1,FALSE)),0,VLOOKUP($A147,DRAA!$A$7:$J$1690,I$1,FALSE))</f>
        <v>23176196.609999999</v>
      </c>
      <c r="J147" s="19">
        <f t="shared" si="7"/>
        <v>43043476.390000001</v>
      </c>
      <c r="K147" s="26">
        <f t="shared" si="8"/>
        <v>0.27694260547155586</v>
      </c>
      <c r="L147" s="24" t="str">
        <f>IF(ISERROR(VLOOKUP($A147,DRAA!$A$7:$D$1690,2,FALSE)),"NÃO","SIM")</f>
        <v>SIM</v>
      </c>
    </row>
    <row r="148" spans="1:12" x14ac:dyDescent="0.25">
      <c r="A148" s="9" t="s">
        <v>127</v>
      </c>
      <c r="B148" s="9" t="s">
        <v>2127</v>
      </c>
      <c r="C148" s="10">
        <f>IF(ISERROR(VLOOKUP($A148,DRAA!$A$7:$J$1690,C$1,FALSE)),0,VLOOKUP($A148,DRAA!$A$7:$J$1690,C$1,FALSE))</f>
        <v>0</v>
      </c>
      <c r="D148" s="10">
        <f>IF(ISERROR(VLOOKUP($A148,DRAA!$A$7:$J$1690,D$1,FALSE)),0,VLOOKUP($A148,DRAA!$A$7:$J$1690,D$1,FALSE))</f>
        <v>0</v>
      </c>
      <c r="E148" s="10">
        <f>IF(ISERROR(VLOOKUP($A148,DRAA!$A$7:$J$1690,E$1,FALSE)),0,VLOOKUP($A148,DRAA!$A$7:$J$1690,E$1,FALSE))</f>
        <v>0</v>
      </c>
      <c r="F148" s="17">
        <f>IF(ISERROR(VLOOKUP($A148,DRAA!$A$7:$J$1690,F$1,FALSE)),0,VLOOKUP($A148,DRAA!$A$7:$J$1690,F$1,FALSE))</f>
        <v>21828006.850000001</v>
      </c>
      <c r="G148" s="19">
        <f t="shared" si="6"/>
        <v>21828006.850000001</v>
      </c>
      <c r="H148" s="22">
        <f>IF(ISERROR(VLOOKUP($A148,DRAA!$A$7:$J$1690,H$1,FALSE)),0,VLOOKUP($A148,DRAA!$A$7:$J$1690,H$1,FALSE))</f>
        <v>12227152.470000001</v>
      </c>
      <c r="I148" s="17">
        <f>IF(ISERROR(VLOOKUP($A148,DRAA!$A$7:$J$1690,I$1,FALSE)),0,VLOOKUP($A148,DRAA!$A$7:$J$1690,I$1,FALSE))</f>
        <v>30210066.199999999</v>
      </c>
      <c r="J148" s="19">
        <f t="shared" si="7"/>
        <v>42437218.670000002</v>
      </c>
      <c r="K148" s="26">
        <f t="shared" si="8"/>
        <v>0.51435997772942643</v>
      </c>
      <c r="L148" s="24" t="str">
        <f>IF(ISERROR(VLOOKUP($A148,DRAA!$A$7:$D$1690,2,FALSE)),"NÃO","SIM")</f>
        <v>SIM</v>
      </c>
    </row>
    <row r="149" spans="1:12" x14ac:dyDescent="0.25">
      <c r="A149" s="9" t="s">
        <v>128</v>
      </c>
      <c r="B149" s="9" t="s">
        <v>2127</v>
      </c>
      <c r="C149" s="10">
        <f>IF(ISERROR(VLOOKUP($A149,DRAA!$A$7:$J$1690,C$1,FALSE)),0,VLOOKUP($A149,DRAA!$A$7:$J$1690,C$1,FALSE))</f>
        <v>0</v>
      </c>
      <c r="D149" s="10">
        <f>IF(ISERROR(VLOOKUP($A149,DRAA!$A$7:$J$1690,D$1,FALSE)),0,VLOOKUP($A149,DRAA!$A$7:$J$1690,D$1,FALSE))</f>
        <v>0</v>
      </c>
      <c r="E149" s="10">
        <f>IF(ISERROR(VLOOKUP($A149,DRAA!$A$7:$J$1690,E$1,FALSE)),0,VLOOKUP($A149,DRAA!$A$7:$J$1690,E$1,FALSE))</f>
        <v>0</v>
      </c>
      <c r="F149" s="17">
        <f>IF(ISERROR(VLOOKUP($A149,DRAA!$A$7:$J$1690,F$1,FALSE)),0,VLOOKUP($A149,DRAA!$A$7:$J$1690,F$1,FALSE))</f>
        <v>0</v>
      </c>
      <c r="G149" s="19">
        <f t="shared" si="6"/>
        <v>0</v>
      </c>
      <c r="H149" s="22">
        <f>IF(ISERROR(VLOOKUP($A149,DRAA!$A$7:$J$1690,H$1,FALSE)),0,VLOOKUP($A149,DRAA!$A$7:$J$1690,H$1,FALSE))</f>
        <v>0</v>
      </c>
      <c r="I149" s="17">
        <f>IF(ISERROR(VLOOKUP($A149,DRAA!$A$7:$J$1690,I$1,FALSE)),0,VLOOKUP($A149,DRAA!$A$7:$J$1690,I$1,FALSE))</f>
        <v>0</v>
      </c>
      <c r="J149" s="19">
        <f t="shared" si="7"/>
        <v>0</v>
      </c>
      <c r="K149" s="26" t="str">
        <f t="shared" si="8"/>
        <v/>
      </c>
      <c r="L149" s="24" t="str">
        <f>IF(ISERROR(VLOOKUP($A149,DRAA!$A$7:$D$1690,2,FALSE)),"NÃO","SIM")</f>
        <v>NÃO</v>
      </c>
    </row>
    <row r="150" spans="1:12" x14ac:dyDescent="0.25">
      <c r="A150" s="9" t="s">
        <v>129</v>
      </c>
      <c r="B150" s="9" t="s">
        <v>2127</v>
      </c>
      <c r="C150" s="10">
        <f>IF(ISERROR(VLOOKUP($A150,DRAA!$A$7:$J$1690,C$1,FALSE)),0,VLOOKUP($A150,DRAA!$A$7:$J$1690,C$1,FALSE))</f>
        <v>0</v>
      </c>
      <c r="D150" s="10">
        <f>IF(ISERROR(VLOOKUP($A150,DRAA!$A$7:$J$1690,D$1,FALSE)),0,VLOOKUP($A150,DRAA!$A$7:$J$1690,D$1,FALSE))</f>
        <v>0</v>
      </c>
      <c r="E150" s="10">
        <f>IF(ISERROR(VLOOKUP($A150,DRAA!$A$7:$J$1690,E$1,FALSE)),0,VLOOKUP($A150,DRAA!$A$7:$J$1690,E$1,FALSE))</f>
        <v>0</v>
      </c>
      <c r="F150" s="17">
        <f>IF(ISERROR(VLOOKUP($A150,DRAA!$A$7:$J$1690,F$1,FALSE)),0,VLOOKUP($A150,DRAA!$A$7:$J$1690,F$1,FALSE))</f>
        <v>5930967.29</v>
      </c>
      <c r="G150" s="19">
        <f t="shared" si="6"/>
        <v>5930967.29</v>
      </c>
      <c r="H150" s="22">
        <f>IF(ISERROR(VLOOKUP($A150,DRAA!$A$7:$J$1690,H$1,FALSE)),0,VLOOKUP($A150,DRAA!$A$7:$J$1690,H$1,FALSE))</f>
        <v>14431069.58</v>
      </c>
      <c r="I150" s="17">
        <f>IF(ISERROR(VLOOKUP($A150,DRAA!$A$7:$J$1690,I$1,FALSE)),0,VLOOKUP($A150,DRAA!$A$7:$J$1690,I$1,FALSE))</f>
        <v>39493630.119999997</v>
      </c>
      <c r="J150" s="19">
        <f t="shared" si="7"/>
        <v>53924699.699999996</v>
      </c>
      <c r="K150" s="26">
        <f t="shared" si="8"/>
        <v>0.10998609770653948</v>
      </c>
      <c r="L150" s="24" t="str">
        <f>IF(ISERROR(VLOOKUP($A150,DRAA!$A$7:$D$1690,2,FALSE)),"NÃO","SIM")</f>
        <v>SIM</v>
      </c>
    </row>
    <row r="151" spans="1:12" x14ac:dyDescent="0.25">
      <c r="A151" s="9" t="s">
        <v>130</v>
      </c>
      <c r="B151" s="9" t="s">
        <v>2127</v>
      </c>
      <c r="C151" s="10">
        <f>IF(ISERROR(VLOOKUP($A151,DRAA!$A$7:$J$1690,C$1,FALSE)),0,VLOOKUP($A151,DRAA!$A$7:$J$1690,C$1,FALSE))</f>
        <v>13089455.300000001</v>
      </c>
      <c r="D151" s="10">
        <f>IF(ISERROR(VLOOKUP($A151,DRAA!$A$7:$J$1690,D$1,FALSE)),0,VLOOKUP($A151,DRAA!$A$7:$J$1690,D$1,FALSE))</f>
        <v>334118.07</v>
      </c>
      <c r="E151" s="10">
        <f>IF(ISERROR(VLOOKUP($A151,DRAA!$A$7:$J$1690,E$1,FALSE)),0,VLOOKUP($A151,DRAA!$A$7:$J$1690,E$1,FALSE))</f>
        <v>0</v>
      </c>
      <c r="F151" s="17">
        <f>IF(ISERROR(VLOOKUP($A151,DRAA!$A$7:$J$1690,F$1,FALSE)),0,VLOOKUP($A151,DRAA!$A$7:$J$1690,F$1,FALSE))</f>
        <v>0</v>
      </c>
      <c r="G151" s="19">
        <f t="shared" si="6"/>
        <v>13423573.370000001</v>
      </c>
      <c r="H151" s="22">
        <f>IF(ISERROR(VLOOKUP($A151,DRAA!$A$7:$J$1690,H$1,FALSE)),0,VLOOKUP($A151,DRAA!$A$7:$J$1690,H$1,FALSE))</f>
        <v>12728905.18</v>
      </c>
      <c r="I151" s="17">
        <f>IF(ISERROR(VLOOKUP($A151,DRAA!$A$7:$J$1690,I$1,FALSE)),0,VLOOKUP($A151,DRAA!$A$7:$J$1690,I$1,FALSE))</f>
        <v>8429425.0500000007</v>
      </c>
      <c r="J151" s="19">
        <f t="shared" si="7"/>
        <v>21158330.23</v>
      </c>
      <c r="K151" s="26">
        <f t="shared" si="8"/>
        <v>0.63443443901669361</v>
      </c>
      <c r="L151" s="24" t="str">
        <f>IF(ISERROR(VLOOKUP($A151,DRAA!$A$7:$D$1690,2,FALSE)),"NÃO","SIM")</f>
        <v>SIM</v>
      </c>
    </row>
    <row r="152" spans="1:12" x14ac:dyDescent="0.25">
      <c r="A152" s="9" t="s">
        <v>131</v>
      </c>
      <c r="B152" s="9" t="s">
        <v>2127</v>
      </c>
      <c r="C152" s="10">
        <f>IF(ISERROR(VLOOKUP($A152,DRAA!$A$7:$J$1690,C$1,FALSE)),0,VLOOKUP($A152,DRAA!$A$7:$J$1690,C$1,FALSE))</f>
        <v>0</v>
      </c>
      <c r="D152" s="10">
        <f>IF(ISERROR(VLOOKUP($A152,DRAA!$A$7:$J$1690,D$1,FALSE)),0,VLOOKUP($A152,DRAA!$A$7:$J$1690,D$1,FALSE))</f>
        <v>0</v>
      </c>
      <c r="E152" s="10">
        <f>IF(ISERROR(VLOOKUP($A152,DRAA!$A$7:$J$1690,E$1,FALSE)),0,VLOOKUP($A152,DRAA!$A$7:$J$1690,E$1,FALSE))</f>
        <v>0</v>
      </c>
      <c r="F152" s="17">
        <f>IF(ISERROR(VLOOKUP($A152,DRAA!$A$7:$J$1690,F$1,FALSE)),0,VLOOKUP($A152,DRAA!$A$7:$J$1690,F$1,FALSE))</f>
        <v>0</v>
      </c>
      <c r="G152" s="19">
        <f t="shared" si="6"/>
        <v>0</v>
      </c>
      <c r="H152" s="22">
        <f>IF(ISERROR(VLOOKUP($A152,DRAA!$A$7:$J$1690,H$1,FALSE)),0,VLOOKUP($A152,DRAA!$A$7:$J$1690,H$1,FALSE))</f>
        <v>0</v>
      </c>
      <c r="I152" s="17">
        <f>IF(ISERROR(VLOOKUP($A152,DRAA!$A$7:$J$1690,I$1,FALSE)),0,VLOOKUP($A152,DRAA!$A$7:$J$1690,I$1,FALSE))</f>
        <v>0</v>
      </c>
      <c r="J152" s="19">
        <f t="shared" si="7"/>
        <v>0</v>
      </c>
      <c r="K152" s="26" t="str">
        <f t="shared" si="8"/>
        <v/>
      </c>
      <c r="L152" s="24" t="str">
        <f>IF(ISERROR(VLOOKUP($A152,DRAA!$A$7:$D$1690,2,FALSE)),"NÃO","SIM")</f>
        <v>NÃO</v>
      </c>
    </row>
    <row r="153" spans="1:12" x14ac:dyDescent="0.25">
      <c r="A153" s="9" t="s">
        <v>132</v>
      </c>
      <c r="B153" s="9" t="s">
        <v>2127</v>
      </c>
      <c r="C153" s="10">
        <f>IF(ISERROR(VLOOKUP($A153,DRAA!$A$7:$J$1690,C$1,FALSE)),0,VLOOKUP($A153,DRAA!$A$7:$J$1690,C$1,FALSE))</f>
        <v>6521322.4299999997</v>
      </c>
      <c r="D153" s="10">
        <f>IF(ISERROR(VLOOKUP($A153,DRAA!$A$7:$J$1690,D$1,FALSE)),0,VLOOKUP($A153,DRAA!$A$7:$J$1690,D$1,FALSE))</f>
        <v>0.01</v>
      </c>
      <c r="E153" s="10">
        <f>IF(ISERROR(VLOOKUP($A153,DRAA!$A$7:$J$1690,E$1,FALSE)),0,VLOOKUP($A153,DRAA!$A$7:$J$1690,E$1,FALSE))</f>
        <v>0</v>
      </c>
      <c r="F153" s="17">
        <f>IF(ISERROR(VLOOKUP($A153,DRAA!$A$7:$J$1690,F$1,FALSE)),0,VLOOKUP($A153,DRAA!$A$7:$J$1690,F$1,FALSE))</f>
        <v>0</v>
      </c>
      <c r="G153" s="19">
        <f t="shared" si="6"/>
        <v>6521322.4399999995</v>
      </c>
      <c r="H153" s="22">
        <f>IF(ISERROR(VLOOKUP($A153,DRAA!$A$7:$J$1690,H$1,FALSE)),0,VLOOKUP($A153,DRAA!$A$7:$J$1690,H$1,FALSE))</f>
        <v>6704225.9900000002</v>
      </c>
      <c r="I153" s="17">
        <f>IF(ISERROR(VLOOKUP($A153,DRAA!$A$7:$J$1690,I$1,FALSE)),0,VLOOKUP($A153,DRAA!$A$7:$J$1690,I$1,FALSE))</f>
        <v>13898739.59</v>
      </c>
      <c r="J153" s="19">
        <f t="shared" si="7"/>
        <v>20602965.579999998</v>
      </c>
      <c r="K153" s="26">
        <f t="shared" si="8"/>
        <v>0.31652348370326211</v>
      </c>
      <c r="L153" s="24" t="str">
        <f>IF(ISERROR(VLOOKUP($A153,DRAA!$A$7:$D$1690,2,FALSE)),"NÃO","SIM")</f>
        <v>SIM</v>
      </c>
    </row>
    <row r="154" spans="1:12" x14ac:dyDescent="0.25">
      <c r="A154" s="9" t="s">
        <v>133</v>
      </c>
      <c r="B154" s="9" t="s">
        <v>2127</v>
      </c>
      <c r="C154" s="10">
        <f>IF(ISERROR(VLOOKUP($A154,DRAA!$A$7:$J$1690,C$1,FALSE)),0,VLOOKUP($A154,DRAA!$A$7:$J$1690,C$1,FALSE))</f>
        <v>14729065.5</v>
      </c>
      <c r="D154" s="10">
        <f>IF(ISERROR(VLOOKUP($A154,DRAA!$A$7:$J$1690,D$1,FALSE)),0,VLOOKUP($A154,DRAA!$A$7:$J$1690,D$1,FALSE))</f>
        <v>577351.28</v>
      </c>
      <c r="E154" s="10">
        <f>IF(ISERROR(VLOOKUP($A154,DRAA!$A$7:$J$1690,E$1,FALSE)),0,VLOOKUP($A154,DRAA!$A$7:$J$1690,E$1,FALSE))</f>
        <v>0</v>
      </c>
      <c r="F154" s="17">
        <f>IF(ISERROR(VLOOKUP($A154,DRAA!$A$7:$J$1690,F$1,FALSE)),0,VLOOKUP($A154,DRAA!$A$7:$J$1690,F$1,FALSE))</f>
        <v>0</v>
      </c>
      <c r="G154" s="19">
        <f t="shared" si="6"/>
        <v>15306416.779999999</v>
      </c>
      <c r="H154" s="22">
        <f>IF(ISERROR(VLOOKUP($A154,DRAA!$A$7:$J$1690,H$1,FALSE)),0,VLOOKUP($A154,DRAA!$A$7:$J$1690,H$1,FALSE))</f>
        <v>7188626.0099999998</v>
      </c>
      <c r="I154" s="17">
        <f>IF(ISERROR(VLOOKUP($A154,DRAA!$A$7:$J$1690,I$1,FALSE)),0,VLOOKUP($A154,DRAA!$A$7:$J$1690,I$1,FALSE))</f>
        <v>23565721.359999999</v>
      </c>
      <c r="J154" s="19">
        <f t="shared" si="7"/>
        <v>30754347.369999997</v>
      </c>
      <c r="K154" s="26">
        <f t="shared" si="8"/>
        <v>0.49769928770886485</v>
      </c>
      <c r="L154" s="24" t="str">
        <f>IF(ISERROR(VLOOKUP($A154,DRAA!$A$7:$D$1690,2,FALSE)),"NÃO","SIM")</f>
        <v>SIM</v>
      </c>
    </row>
    <row r="155" spans="1:12" x14ac:dyDescent="0.25">
      <c r="A155" s="9" t="s">
        <v>134</v>
      </c>
      <c r="B155" s="9" t="s">
        <v>2127</v>
      </c>
      <c r="C155" s="10">
        <f>IF(ISERROR(VLOOKUP($A155,DRAA!$A$7:$J$1690,C$1,FALSE)),0,VLOOKUP($A155,DRAA!$A$7:$J$1690,C$1,FALSE))</f>
        <v>5176401.66</v>
      </c>
      <c r="D155" s="10">
        <f>IF(ISERROR(VLOOKUP($A155,DRAA!$A$7:$J$1690,D$1,FALSE)),0,VLOOKUP($A155,DRAA!$A$7:$J$1690,D$1,FALSE))</f>
        <v>0</v>
      </c>
      <c r="E155" s="10">
        <f>IF(ISERROR(VLOOKUP($A155,DRAA!$A$7:$J$1690,E$1,FALSE)),0,VLOOKUP($A155,DRAA!$A$7:$J$1690,E$1,FALSE))</f>
        <v>0</v>
      </c>
      <c r="F155" s="17">
        <f>IF(ISERROR(VLOOKUP($A155,DRAA!$A$7:$J$1690,F$1,FALSE)),0,VLOOKUP($A155,DRAA!$A$7:$J$1690,F$1,FALSE))</f>
        <v>0</v>
      </c>
      <c r="G155" s="19">
        <f t="shared" si="6"/>
        <v>5176401.66</v>
      </c>
      <c r="H155" s="22">
        <f>IF(ISERROR(VLOOKUP($A155,DRAA!$A$7:$J$1690,H$1,FALSE)),0,VLOOKUP($A155,DRAA!$A$7:$J$1690,H$1,FALSE))</f>
        <v>5108045.3</v>
      </c>
      <c r="I155" s="17">
        <f>IF(ISERROR(VLOOKUP($A155,DRAA!$A$7:$J$1690,I$1,FALSE)),0,VLOOKUP($A155,DRAA!$A$7:$J$1690,I$1,FALSE))</f>
        <v>8156141.75</v>
      </c>
      <c r="J155" s="19">
        <f t="shared" si="7"/>
        <v>13264187.050000001</v>
      </c>
      <c r="K155" s="26">
        <f t="shared" si="8"/>
        <v>0.39025397037053994</v>
      </c>
      <c r="L155" s="24" t="str">
        <f>IF(ISERROR(VLOOKUP($A155,DRAA!$A$7:$D$1690,2,FALSE)),"NÃO","SIM")</f>
        <v>SIM</v>
      </c>
    </row>
    <row r="156" spans="1:12" x14ac:dyDescent="0.25">
      <c r="A156" s="9" t="s">
        <v>135</v>
      </c>
      <c r="B156" s="9" t="s">
        <v>2127</v>
      </c>
      <c r="C156" s="10">
        <f>IF(ISERROR(VLOOKUP($A156,DRAA!$A$7:$J$1690,C$1,FALSE)),0,VLOOKUP($A156,DRAA!$A$7:$J$1690,C$1,FALSE))</f>
        <v>84971297.760000005</v>
      </c>
      <c r="D156" s="10">
        <f>IF(ISERROR(VLOOKUP($A156,DRAA!$A$7:$J$1690,D$1,FALSE)),0,VLOOKUP($A156,DRAA!$A$7:$J$1690,D$1,FALSE))</f>
        <v>15210471.449999999</v>
      </c>
      <c r="E156" s="10">
        <f>IF(ISERROR(VLOOKUP($A156,DRAA!$A$7:$J$1690,E$1,FALSE)),0,VLOOKUP($A156,DRAA!$A$7:$J$1690,E$1,FALSE))</f>
        <v>5053760.3600000003</v>
      </c>
      <c r="F156" s="17">
        <f>IF(ISERROR(VLOOKUP($A156,DRAA!$A$7:$J$1690,F$1,FALSE)),0,VLOOKUP($A156,DRAA!$A$7:$J$1690,F$1,FALSE))</f>
        <v>2356234.09</v>
      </c>
      <c r="G156" s="19">
        <f t="shared" si="6"/>
        <v>107591763.66000001</v>
      </c>
      <c r="H156" s="22">
        <f>IF(ISERROR(VLOOKUP($A156,DRAA!$A$7:$J$1690,H$1,FALSE)),0,VLOOKUP($A156,DRAA!$A$7:$J$1690,H$1,FALSE))</f>
        <v>228091828.92000002</v>
      </c>
      <c r="I156" s="17">
        <f>IF(ISERROR(VLOOKUP($A156,DRAA!$A$7:$J$1690,I$1,FALSE)),0,VLOOKUP($A156,DRAA!$A$7:$J$1690,I$1,FALSE))</f>
        <v>214639358.61000001</v>
      </c>
      <c r="J156" s="19">
        <f t="shared" si="7"/>
        <v>442731187.53000003</v>
      </c>
      <c r="K156" s="26">
        <f t="shared" si="8"/>
        <v>0.24301826184926142</v>
      </c>
      <c r="L156" s="24" t="str">
        <f>IF(ISERROR(VLOOKUP($A156,DRAA!$A$7:$D$1690,2,FALSE)),"NÃO","SIM")</f>
        <v>SIM</v>
      </c>
    </row>
    <row r="157" spans="1:12" x14ac:dyDescent="0.25">
      <c r="A157" s="9" t="s">
        <v>136</v>
      </c>
      <c r="B157" s="9" t="s">
        <v>2127</v>
      </c>
      <c r="C157" s="10">
        <f>IF(ISERROR(VLOOKUP($A157,DRAA!$A$7:$J$1690,C$1,FALSE)),0,VLOOKUP($A157,DRAA!$A$7:$J$1690,C$1,FALSE))</f>
        <v>24959275.190000001</v>
      </c>
      <c r="D157" s="10">
        <f>IF(ISERROR(VLOOKUP($A157,DRAA!$A$7:$J$1690,D$1,FALSE)),0,VLOOKUP($A157,DRAA!$A$7:$J$1690,D$1,FALSE))</f>
        <v>0</v>
      </c>
      <c r="E157" s="10">
        <f>IF(ISERROR(VLOOKUP($A157,DRAA!$A$7:$J$1690,E$1,FALSE)),0,VLOOKUP($A157,DRAA!$A$7:$J$1690,E$1,FALSE))</f>
        <v>0</v>
      </c>
      <c r="F157" s="17">
        <f>IF(ISERROR(VLOOKUP($A157,DRAA!$A$7:$J$1690,F$1,FALSE)),0,VLOOKUP($A157,DRAA!$A$7:$J$1690,F$1,FALSE))</f>
        <v>0</v>
      </c>
      <c r="G157" s="19">
        <f t="shared" si="6"/>
        <v>24959275.190000001</v>
      </c>
      <c r="H157" s="22">
        <f>IF(ISERROR(VLOOKUP($A157,DRAA!$A$7:$J$1690,H$1,FALSE)),0,VLOOKUP($A157,DRAA!$A$7:$J$1690,H$1,FALSE))</f>
        <v>51216500.990000002</v>
      </c>
      <c r="I157" s="17">
        <f>IF(ISERROR(VLOOKUP($A157,DRAA!$A$7:$J$1690,I$1,FALSE)),0,VLOOKUP($A157,DRAA!$A$7:$J$1690,I$1,FALSE))</f>
        <v>42286853.380000003</v>
      </c>
      <c r="J157" s="19">
        <f t="shared" si="7"/>
        <v>93503354.370000005</v>
      </c>
      <c r="K157" s="26">
        <f t="shared" si="8"/>
        <v>0.26693454323824811</v>
      </c>
      <c r="L157" s="24" t="str">
        <f>IF(ISERROR(VLOOKUP($A157,DRAA!$A$7:$D$1690,2,FALSE)),"NÃO","SIM")</f>
        <v>SIM</v>
      </c>
    </row>
    <row r="158" spans="1:12" x14ac:dyDescent="0.25">
      <c r="A158" s="9" t="s">
        <v>137</v>
      </c>
      <c r="B158" s="9" t="s">
        <v>2127</v>
      </c>
      <c r="C158" s="10">
        <f>IF(ISERROR(VLOOKUP($A158,DRAA!$A$7:$J$1690,C$1,FALSE)),0,VLOOKUP($A158,DRAA!$A$7:$J$1690,C$1,FALSE))</f>
        <v>0</v>
      </c>
      <c r="D158" s="10">
        <f>IF(ISERROR(VLOOKUP($A158,DRAA!$A$7:$J$1690,D$1,FALSE)),0,VLOOKUP($A158,DRAA!$A$7:$J$1690,D$1,FALSE))</f>
        <v>0</v>
      </c>
      <c r="E158" s="10">
        <f>IF(ISERROR(VLOOKUP($A158,DRAA!$A$7:$J$1690,E$1,FALSE)),0,VLOOKUP($A158,DRAA!$A$7:$J$1690,E$1,FALSE))</f>
        <v>0</v>
      </c>
      <c r="F158" s="17">
        <f>IF(ISERROR(VLOOKUP($A158,DRAA!$A$7:$J$1690,F$1,FALSE)),0,VLOOKUP($A158,DRAA!$A$7:$J$1690,F$1,FALSE))</f>
        <v>0</v>
      </c>
      <c r="G158" s="19">
        <f t="shared" si="6"/>
        <v>0</v>
      </c>
      <c r="H158" s="22">
        <f>IF(ISERROR(VLOOKUP($A158,DRAA!$A$7:$J$1690,H$1,FALSE)),0,VLOOKUP($A158,DRAA!$A$7:$J$1690,H$1,FALSE))</f>
        <v>0</v>
      </c>
      <c r="I158" s="17">
        <f>IF(ISERROR(VLOOKUP($A158,DRAA!$A$7:$J$1690,I$1,FALSE)),0,VLOOKUP($A158,DRAA!$A$7:$J$1690,I$1,FALSE))</f>
        <v>0</v>
      </c>
      <c r="J158" s="19">
        <f t="shared" si="7"/>
        <v>0</v>
      </c>
      <c r="K158" s="26" t="str">
        <f t="shared" si="8"/>
        <v/>
      </c>
      <c r="L158" s="24" t="str">
        <f>IF(ISERROR(VLOOKUP($A158,DRAA!$A$7:$D$1690,2,FALSE)),"NÃO","SIM")</f>
        <v>NÃO</v>
      </c>
    </row>
    <row r="159" spans="1:12" x14ac:dyDescent="0.25">
      <c r="A159" s="9" t="s">
        <v>138</v>
      </c>
      <c r="B159" s="9" t="s">
        <v>2127</v>
      </c>
      <c r="C159" s="10">
        <f>IF(ISERROR(VLOOKUP($A159,DRAA!$A$7:$J$1690,C$1,FALSE)),0,VLOOKUP($A159,DRAA!$A$7:$J$1690,C$1,FALSE))</f>
        <v>0</v>
      </c>
      <c r="D159" s="10">
        <f>IF(ISERROR(VLOOKUP($A159,DRAA!$A$7:$J$1690,D$1,FALSE)),0,VLOOKUP($A159,DRAA!$A$7:$J$1690,D$1,FALSE))</f>
        <v>0</v>
      </c>
      <c r="E159" s="10">
        <f>IF(ISERROR(VLOOKUP($A159,DRAA!$A$7:$J$1690,E$1,FALSE)),0,VLOOKUP($A159,DRAA!$A$7:$J$1690,E$1,FALSE))</f>
        <v>0</v>
      </c>
      <c r="F159" s="17">
        <f>IF(ISERROR(VLOOKUP($A159,DRAA!$A$7:$J$1690,F$1,FALSE)),0,VLOOKUP($A159,DRAA!$A$7:$J$1690,F$1,FALSE))</f>
        <v>0</v>
      </c>
      <c r="G159" s="19">
        <f t="shared" si="6"/>
        <v>0</v>
      </c>
      <c r="H159" s="22">
        <f>IF(ISERROR(VLOOKUP($A159,DRAA!$A$7:$J$1690,H$1,FALSE)),0,VLOOKUP($A159,DRAA!$A$7:$J$1690,H$1,FALSE))</f>
        <v>15642560.08</v>
      </c>
      <c r="I159" s="17">
        <f>IF(ISERROR(VLOOKUP($A159,DRAA!$A$7:$J$1690,I$1,FALSE)),0,VLOOKUP($A159,DRAA!$A$7:$J$1690,I$1,FALSE))</f>
        <v>11478380.98</v>
      </c>
      <c r="J159" s="19">
        <f t="shared" si="7"/>
        <v>27120941.060000002</v>
      </c>
      <c r="K159" s="26">
        <f t="shared" si="8"/>
        <v>0</v>
      </c>
      <c r="L159" s="24" t="str">
        <f>IF(ISERROR(VLOOKUP($A159,DRAA!$A$7:$D$1690,2,FALSE)),"NÃO","SIM")</f>
        <v>SIM</v>
      </c>
    </row>
    <row r="160" spans="1:12" x14ac:dyDescent="0.25">
      <c r="A160" s="9" t="s">
        <v>139</v>
      </c>
      <c r="B160" s="9" t="s">
        <v>2127</v>
      </c>
      <c r="C160" s="10">
        <f>IF(ISERROR(VLOOKUP($A160,DRAA!$A$7:$J$1690,C$1,FALSE)),0,VLOOKUP($A160,DRAA!$A$7:$J$1690,C$1,FALSE))</f>
        <v>220527.67</v>
      </c>
      <c r="D160" s="10">
        <f>IF(ISERROR(VLOOKUP($A160,DRAA!$A$7:$J$1690,D$1,FALSE)),0,VLOOKUP($A160,DRAA!$A$7:$J$1690,D$1,FALSE))</f>
        <v>0</v>
      </c>
      <c r="E160" s="10">
        <f>IF(ISERROR(VLOOKUP($A160,DRAA!$A$7:$J$1690,E$1,FALSE)),0,VLOOKUP($A160,DRAA!$A$7:$J$1690,E$1,FALSE))</f>
        <v>0</v>
      </c>
      <c r="F160" s="17">
        <f>IF(ISERROR(VLOOKUP($A160,DRAA!$A$7:$J$1690,F$1,FALSE)),0,VLOOKUP($A160,DRAA!$A$7:$J$1690,F$1,FALSE))</f>
        <v>0</v>
      </c>
      <c r="G160" s="19">
        <f t="shared" si="6"/>
        <v>220527.67</v>
      </c>
      <c r="H160" s="22">
        <f>IF(ISERROR(VLOOKUP($A160,DRAA!$A$7:$J$1690,H$1,FALSE)),0,VLOOKUP($A160,DRAA!$A$7:$J$1690,H$1,FALSE))</f>
        <v>13943826.800000001</v>
      </c>
      <c r="I160" s="17">
        <f>IF(ISERROR(VLOOKUP($A160,DRAA!$A$7:$J$1690,I$1,FALSE)),0,VLOOKUP($A160,DRAA!$A$7:$J$1690,I$1,FALSE))</f>
        <v>13710441.390000001</v>
      </c>
      <c r="J160" s="19">
        <f t="shared" si="7"/>
        <v>27654268.190000001</v>
      </c>
      <c r="K160" s="26">
        <f t="shared" si="8"/>
        <v>7.9744532917976306E-3</v>
      </c>
      <c r="L160" s="24" t="str">
        <f>IF(ISERROR(VLOOKUP($A160,DRAA!$A$7:$D$1690,2,FALSE)),"NÃO","SIM")</f>
        <v>SIM</v>
      </c>
    </row>
    <row r="161" spans="1:12" x14ac:dyDescent="0.25">
      <c r="A161" s="9" t="s">
        <v>140</v>
      </c>
      <c r="B161" s="9" t="s">
        <v>2127</v>
      </c>
      <c r="C161" s="10">
        <f>IF(ISERROR(VLOOKUP($A161,DRAA!$A$7:$J$1690,C$1,FALSE)),0,VLOOKUP($A161,DRAA!$A$7:$J$1690,C$1,FALSE))</f>
        <v>81065345.560000002</v>
      </c>
      <c r="D161" s="10">
        <f>IF(ISERROR(VLOOKUP($A161,DRAA!$A$7:$J$1690,D$1,FALSE)),0,VLOOKUP($A161,DRAA!$A$7:$J$1690,D$1,FALSE))</f>
        <v>0</v>
      </c>
      <c r="E161" s="10">
        <f>IF(ISERROR(VLOOKUP($A161,DRAA!$A$7:$J$1690,E$1,FALSE)),0,VLOOKUP($A161,DRAA!$A$7:$J$1690,E$1,FALSE))</f>
        <v>0</v>
      </c>
      <c r="F161" s="17">
        <f>IF(ISERROR(VLOOKUP($A161,DRAA!$A$7:$J$1690,F$1,FALSE)),0,VLOOKUP($A161,DRAA!$A$7:$J$1690,F$1,FALSE))</f>
        <v>0</v>
      </c>
      <c r="G161" s="19">
        <f t="shared" si="6"/>
        <v>81065345.560000002</v>
      </c>
      <c r="H161" s="22">
        <f>IF(ISERROR(VLOOKUP($A161,DRAA!$A$7:$J$1690,H$1,FALSE)),0,VLOOKUP($A161,DRAA!$A$7:$J$1690,H$1,FALSE))</f>
        <v>110915718.66</v>
      </c>
      <c r="I161" s="17">
        <f>IF(ISERROR(VLOOKUP($A161,DRAA!$A$7:$J$1690,I$1,FALSE)),0,VLOOKUP($A161,DRAA!$A$7:$J$1690,I$1,FALSE))</f>
        <v>298918330.62</v>
      </c>
      <c r="J161" s="19">
        <f t="shared" si="7"/>
        <v>409834049.27999997</v>
      </c>
      <c r="K161" s="26">
        <f t="shared" si="8"/>
        <v>0.19780041629634312</v>
      </c>
      <c r="L161" s="24" t="str">
        <f>IF(ISERROR(VLOOKUP($A161,DRAA!$A$7:$D$1690,2,FALSE)),"NÃO","SIM")</f>
        <v>SIM</v>
      </c>
    </row>
    <row r="162" spans="1:12" x14ac:dyDescent="0.25">
      <c r="A162" s="9" t="s">
        <v>141</v>
      </c>
      <c r="B162" s="9" t="s">
        <v>2127</v>
      </c>
      <c r="C162" s="10">
        <f>IF(ISERROR(VLOOKUP($A162,DRAA!$A$7:$J$1690,C$1,FALSE)),0,VLOOKUP($A162,DRAA!$A$7:$J$1690,C$1,FALSE))</f>
        <v>0</v>
      </c>
      <c r="D162" s="10">
        <f>IF(ISERROR(VLOOKUP($A162,DRAA!$A$7:$J$1690,D$1,FALSE)),0,VLOOKUP($A162,DRAA!$A$7:$J$1690,D$1,FALSE))</f>
        <v>0</v>
      </c>
      <c r="E162" s="10">
        <f>IF(ISERROR(VLOOKUP($A162,DRAA!$A$7:$J$1690,E$1,FALSE)),0,VLOOKUP($A162,DRAA!$A$7:$J$1690,E$1,FALSE))</f>
        <v>0</v>
      </c>
      <c r="F162" s="17">
        <f>IF(ISERROR(VLOOKUP($A162,DRAA!$A$7:$J$1690,F$1,FALSE)),0,VLOOKUP($A162,DRAA!$A$7:$J$1690,F$1,FALSE))</f>
        <v>0</v>
      </c>
      <c r="G162" s="19">
        <f t="shared" si="6"/>
        <v>0</v>
      </c>
      <c r="H162" s="22">
        <f>IF(ISERROR(VLOOKUP($A162,DRAA!$A$7:$J$1690,H$1,FALSE)),0,VLOOKUP($A162,DRAA!$A$7:$J$1690,H$1,FALSE))</f>
        <v>0</v>
      </c>
      <c r="I162" s="17">
        <f>IF(ISERROR(VLOOKUP($A162,DRAA!$A$7:$J$1690,I$1,FALSE)),0,VLOOKUP($A162,DRAA!$A$7:$J$1690,I$1,FALSE))</f>
        <v>0</v>
      </c>
      <c r="J162" s="19">
        <f t="shared" si="7"/>
        <v>0</v>
      </c>
      <c r="K162" s="26" t="str">
        <f t="shared" si="8"/>
        <v/>
      </c>
      <c r="L162" s="24" t="str">
        <f>IF(ISERROR(VLOOKUP($A162,DRAA!$A$7:$D$1690,2,FALSE)),"NÃO","SIM")</f>
        <v>NÃO</v>
      </c>
    </row>
    <row r="163" spans="1:12" x14ac:dyDescent="0.25">
      <c r="A163" s="9" t="s">
        <v>142</v>
      </c>
      <c r="B163" s="9" t="s">
        <v>2127</v>
      </c>
      <c r="C163" s="10">
        <f>IF(ISERROR(VLOOKUP($A163,DRAA!$A$7:$J$1690,C$1,FALSE)),0,VLOOKUP($A163,DRAA!$A$7:$J$1690,C$1,FALSE))</f>
        <v>16653720.649999999</v>
      </c>
      <c r="D163" s="10">
        <f>IF(ISERROR(VLOOKUP($A163,DRAA!$A$7:$J$1690,D$1,FALSE)),0,VLOOKUP($A163,DRAA!$A$7:$J$1690,D$1,FALSE))</f>
        <v>0</v>
      </c>
      <c r="E163" s="10">
        <f>IF(ISERROR(VLOOKUP($A163,DRAA!$A$7:$J$1690,E$1,FALSE)),0,VLOOKUP($A163,DRAA!$A$7:$J$1690,E$1,FALSE))</f>
        <v>0</v>
      </c>
      <c r="F163" s="17">
        <f>IF(ISERROR(VLOOKUP($A163,DRAA!$A$7:$J$1690,F$1,FALSE)),0,VLOOKUP($A163,DRAA!$A$7:$J$1690,F$1,FALSE))</f>
        <v>0</v>
      </c>
      <c r="G163" s="19">
        <f t="shared" si="6"/>
        <v>16653720.649999999</v>
      </c>
      <c r="H163" s="22">
        <f>IF(ISERROR(VLOOKUP($A163,DRAA!$A$7:$J$1690,H$1,FALSE)),0,VLOOKUP($A163,DRAA!$A$7:$J$1690,H$1,FALSE))</f>
        <v>35104296.829999998</v>
      </c>
      <c r="I163" s="17">
        <f>IF(ISERROR(VLOOKUP($A163,DRAA!$A$7:$J$1690,I$1,FALSE)),0,VLOOKUP($A163,DRAA!$A$7:$J$1690,I$1,FALSE))</f>
        <v>102423231.03</v>
      </c>
      <c r="J163" s="19">
        <f t="shared" si="7"/>
        <v>137527527.86000001</v>
      </c>
      <c r="K163" s="26">
        <f t="shared" si="8"/>
        <v>0.12109372508282937</v>
      </c>
      <c r="L163" s="24" t="str">
        <f>IF(ISERROR(VLOOKUP($A163,DRAA!$A$7:$D$1690,2,FALSE)),"NÃO","SIM")</f>
        <v>SIM</v>
      </c>
    </row>
    <row r="164" spans="1:12" x14ac:dyDescent="0.25">
      <c r="A164" s="9" t="s">
        <v>143</v>
      </c>
      <c r="B164" s="9" t="s">
        <v>2127</v>
      </c>
      <c r="C164" s="10">
        <f>IF(ISERROR(VLOOKUP($A164,DRAA!$A$7:$J$1690,C$1,FALSE)),0,VLOOKUP($A164,DRAA!$A$7:$J$1690,C$1,FALSE))</f>
        <v>54379658.670000002</v>
      </c>
      <c r="D164" s="10">
        <f>IF(ISERROR(VLOOKUP($A164,DRAA!$A$7:$J$1690,D$1,FALSE)),0,VLOOKUP($A164,DRAA!$A$7:$J$1690,D$1,FALSE))</f>
        <v>0</v>
      </c>
      <c r="E164" s="10">
        <f>IF(ISERROR(VLOOKUP($A164,DRAA!$A$7:$J$1690,E$1,FALSE)),0,VLOOKUP($A164,DRAA!$A$7:$J$1690,E$1,FALSE))</f>
        <v>0</v>
      </c>
      <c r="F164" s="17">
        <f>IF(ISERROR(VLOOKUP($A164,DRAA!$A$7:$J$1690,F$1,FALSE)),0,VLOOKUP($A164,DRAA!$A$7:$J$1690,F$1,FALSE))</f>
        <v>0</v>
      </c>
      <c r="G164" s="19">
        <f t="shared" si="6"/>
        <v>54379658.670000002</v>
      </c>
      <c r="H164" s="22">
        <f>IF(ISERROR(VLOOKUP($A164,DRAA!$A$7:$J$1690,H$1,FALSE)),0,VLOOKUP($A164,DRAA!$A$7:$J$1690,H$1,FALSE))</f>
        <v>502079976.78000003</v>
      </c>
      <c r="I164" s="17">
        <f>IF(ISERROR(VLOOKUP($A164,DRAA!$A$7:$J$1690,I$1,FALSE)),0,VLOOKUP($A164,DRAA!$A$7:$J$1690,I$1,FALSE))</f>
        <v>322733079.47000003</v>
      </c>
      <c r="J164" s="19">
        <f t="shared" si="7"/>
        <v>824813056.25</v>
      </c>
      <c r="K164" s="26">
        <f t="shared" si="8"/>
        <v>6.5929677346811516E-2</v>
      </c>
      <c r="L164" s="24" t="str">
        <f>IF(ISERROR(VLOOKUP($A164,DRAA!$A$7:$D$1690,2,FALSE)),"NÃO","SIM")</f>
        <v>SIM</v>
      </c>
    </row>
    <row r="165" spans="1:12" x14ac:dyDescent="0.25">
      <c r="A165" s="9" t="s">
        <v>144</v>
      </c>
      <c r="B165" s="9" t="s">
        <v>2127</v>
      </c>
      <c r="C165" s="10">
        <f>IF(ISERROR(VLOOKUP($A165,DRAA!$A$7:$J$1690,C$1,FALSE)),0,VLOOKUP($A165,DRAA!$A$7:$J$1690,C$1,FALSE))</f>
        <v>7627519.54</v>
      </c>
      <c r="D165" s="10">
        <f>IF(ISERROR(VLOOKUP($A165,DRAA!$A$7:$J$1690,D$1,FALSE)),0,VLOOKUP($A165,DRAA!$A$7:$J$1690,D$1,FALSE))</f>
        <v>0</v>
      </c>
      <c r="E165" s="10">
        <f>IF(ISERROR(VLOOKUP($A165,DRAA!$A$7:$J$1690,E$1,FALSE)),0,VLOOKUP($A165,DRAA!$A$7:$J$1690,E$1,FALSE))</f>
        <v>0</v>
      </c>
      <c r="F165" s="17">
        <f>IF(ISERROR(VLOOKUP($A165,DRAA!$A$7:$J$1690,F$1,FALSE)),0,VLOOKUP($A165,DRAA!$A$7:$J$1690,F$1,FALSE))</f>
        <v>0</v>
      </c>
      <c r="G165" s="19">
        <f t="shared" si="6"/>
        <v>7627519.54</v>
      </c>
      <c r="H165" s="22">
        <f>IF(ISERROR(VLOOKUP($A165,DRAA!$A$7:$J$1690,H$1,FALSE)),0,VLOOKUP($A165,DRAA!$A$7:$J$1690,H$1,FALSE))</f>
        <v>59441475.159999996</v>
      </c>
      <c r="I165" s="17">
        <f>IF(ISERROR(VLOOKUP($A165,DRAA!$A$7:$J$1690,I$1,FALSE)),0,VLOOKUP($A165,DRAA!$A$7:$J$1690,I$1,FALSE))</f>
        <v>123253090.61</v>
      </c>
      <c r="J165" s="19">
        <f t="shared" si="7"/>
        <v>182694565.76999998</v>
      </c>
      <c r="K165" s="26">
        <f t="shared" si="8"/>
        <v>4.1750117239954074E-2</v>
      </c>
      <c r="L165" s="24" t="str">
        <f>IF(ISERROR(VLOOKUP($A165,DRAA!$A$7:$D$1690,2,FALSE)),"NÃO","SIM")</f>
        <v>SIM</v>
      </c>
    </row>
    <row r="166" spans="1:12" x14ac:dyDescent="0.25">
      <c r="A166" s="9" t="s">
        <v>145</v>
      </c>
      <c r="B166" s="9" t="s">
        <v>2127</v>
      </c>
      <c r="C166" s="10">
        <f>IF(ISERROR(VLOOKUP($A166,DRAA!$A$7:$J$1690,C$1,FALSE)),0,VLOOKUP($A166,DRAA!$A$7:$J$1690,C$1,FALSE))</f>
        <v>0</v>
      </c>
      <c r="D166" s="10">
        <f>IF(ISERROR(VLOOKUP($A166,DRAA!$A$7:$J$1690,D$1,FALSE)),0,VLOOKUP($A166,DRAA!$A$7:$J$1690,D$1,FALSE))</f>
        <v>0</v>
      </c>
      <c r="E166" s="10">
        <f>IF(ISERROR(VLOOKUP($A166,DRAA!$A$7:$J$1690,E$1,FALSE)),0,VLOOKUP($A166,DRAA!$A$7:$J$1690,E$1,FALSE))</f>
        <v>0</v>
      </c>
      <c r="F166" s="17">
        <f>IF(ISERROR(VLOOKUP($A166,DRAA!$A$7:$J$1690,F$1,FALSE)),0,VLOOKUP($A166,DRAA!$A$7:$J$1690,F$1,FALSE))</f>
        <v>0</v>
      </c>
      <c r="G166" s="19">
        <f t="shared" si="6"/>
        <v>0</v>
      </c>
      <c r="H166" s="22">
        <f>IF(ISERROR(VLOOKUP($A166,DRAA!$A$7:$J$1690,H$1,FALSE)),0,VLOOKUP($A166,DRAA!$A$7:$J$1690,H$1,FALSE))</f>
        <v>4592755.91</v>
      </c>
      <c r="I166" s="17">
        <f>IF(ISERROR(VLOOKUP($A166,DRAA!$A$7:$J$1690,I$1,FALSE)),0,VLOOKUP($A166,DRAA!$A$7:$J$1690,I$1,FALSE))</f>
        <v>14361082.970000001</v>
      </c>
      <c r="J166" s="19">
        <f t="shared" si="7"/>
        <v>18953838.880000003</v>
      </c>
      <c r="K166" s="26">
        <f t="shared" si="8"/>
        <v>0</v>
      </c>
      <c r="L166" s="24" t="str">
        <f>IF(ISERROR(VLOOKUP($A166,DRAA!$A$7:$D$1690,2,FALSE)),"NÃO","SIM")</f>
        <v>SIM</v>
      </c>
    </row>
    <row r="167" spans="1:12" x14ac:dyDescent="0.25">
      <c r="A167" s="9" t="s">
        <v>146</v>
      </c>
      <c r="B167" s="9" t="s">
        <v>2127</v>
      </c>
      <c r="C167" s="10">
        <f>IF(ISERROR(VLOOKUP($A167,DRAA!$A$7:$J$1690,C$1,FALSE)),0,VLOOKUP($A167,DRAA!$A$7:$J$1690,C$1,FALSE))</f>
        <v>0</v>
      </c>
      <c r="D167" s="10">
        <f>IF(ISERROR(VLOOKUP($A167,DRAA!$A$7:$J$1690,D$1,FALSE)),0,VLOOKUP($A167,DRAA!$A$7:$J$1690,D$1,FALSE))</f>
        <v>0</v>
      </c>
      <c r="E167" s="10">
        <f>IF(ISERROR(VLOOKUP($A167,DRAA!$A$7:$J$1690,E$1,FALSE)),0,VLOOKUP($A167,DRAA!$A$7:$J$1690,E$1,FALSE))</f>
        <v>0</v>
      </c>
      <c r="F167" s="17">
        <f>IF(ISERROR(VLOOKUP($A167,DRAA!$A$7:$J$1690,F$1,FALSE)),0,VLOOKUP($A167,DRAA!$A$7:$J$1690,F$1,FALSE))</f>
        <v>13931344.050000001</v>
      </c>
      <c r="G167" s="19">
        <f t="shared" si="6"/>
        <v>13931344.050000001</v>
      </c>
      <c r="H167" s="22">
        <f>IF(ISERROR(VLOOKUP($A167,DRAA!$A$7:$J$1690,H$1,FALSE)),0,VLOOKUP($A167,DRAA!$A$7:$J$1690,H$1,FALSE))</f>
        <v>6775254.4500000002</v>
      </c>
      <c r="I167" s="17">
        <f>IF(ISERROR(VLOOKUP($A167,DRAA!$A$7:$J$1690,I$1,FALSE)),0,VLOOKUP($A167,DRAA!$A$7:$J$1690,I$1,FALSE))</f>
        <v>13592699.41</v>
      </c>
      <c r="J167" s="19">
        <f t="shared" si="7"/>
        <v>20367953.859999999</v>
      </c>
      <c r="K167" s="26">
        <f t="shared" si="8"/>
        <v>0.68398348433807776</v>
      </c>
      <c r="L167" s="24" t="str">
        <f>IF(ISERROR(VLOOKUP($A167,DRAA!$A$7:$D$1690,2,FALSE)),"NÃO","SIM")</f>
        <v>SIM</v>
      </c>
    </row>
    <row r="168" spans="1:12" x14ac:dyDescent="0.25">
      <c r="A168" s="9" t="s">
        <v>147</v>
      </c>
      <c r="B168" s="9" t="s">
        <v>2127</v>
      </c>
      <c r="C168" s="10">
        <f>IF(ISERROR(VLOOKUP($A168,DRAA!$A$7:$J$1690,C$1,FALSE)),0,VLOOKUP($A168,DRAA!$A$7:$J$1690,C$1,FALSE))</f>
        <v>249323517.00999999</v>
      </c>
      <c r="D168" s="10">
        <f>IF(ISERROR(VLOOKUP($A168,DRAA!$A$7:$J$1690,D$1,FALSE)),0,VLOOKUP($A168,DRAA!$A$7:$J$1690,D$1,FALSE))</f>
        <v>0</v>
      </c>
      <c r="E168" s="10">
        <f>IF(ISERROR(VLOOKUP($A168,DRAA!$A$7:$J$1690,E$1,FALSE)),0,VLOOKUP($A168,DRAA!$A$7:$J$1690,E$1,FALSE))</f>
        <v>0</v>
      </c>
      <c r="F168" s="17">
        <f>IF(ISERROR(VLOOKUP($A168,DRAA!$A$7:$J$1690,F$1,FALSE)),0,VLOOKUP($A168,DRAA!$A$7:$J$1690,F$1,FALSE))</f>
        <v>0</v>
      </c>
      <c r="G168" s="19">
        <f t="shared" si="6"/>
        <v>249323517.00999999</v>
      </c>
      <c r="H168" s="22">
        <f>IF(ISERROR(VLOOKUP($A168,DRAA!$A$7:$J$1690,H$1,FALSE)),0,VLOOKUP($A168,DRAA!$A$7:$J$1690,H$1,FALSE))</f>
        <v>324053886.62</v>
      </c>
      <c r="I168" s="17">
        <f>IF(ISERROR(VLOOKUP($A168,DRAA!$A$7:$J$1690,I$1,FALSE)),0,VLOOKUP($A168,DRAA!$A$7:$J$1690,I$1,FALSE))</f>
        <v>164502381.47999999</v>
      </c>
      <c r="J168" s="19">
        <f t="shared" si="7"/>
        <v>488556268.10000002</v>
      </c>
      <c r="K168" s="26">
        <f t="shared" si="8"/>
        <v>0.51032712768095578</v>
      </c>
      <c r="L168" s="24" t="str">
        <f>IF(ISERROR(VLOOKUP($A168,DRAA!$A$7:$D$1690,2,FALSE)),"NÃO","SIM")</f>
        <v>SIM</v>
      </c>
    </row>
    <row r="169" spans="1:12" x14ac:dyDescent="0.25">
      <c r="A169" s="9" t="s">
        <v>148</v>
      </c>
      <c r="B169" s="9" t="s">
        <v>2127</v>
      </c>
      <c r="C169" s="10">
        <f>IF(ISERROR(VLOOKUP($A169,DRAA!$A$7:$J$1690,C$1,FALSE)),0,VLOOKUP($A169,DRAA!$A$7:$J$1690,C$1,FALSE))</f>
        <v>21249404.559999999</v>
      </c>
      <c r="D169" s="10">
        <f>IF(ISERROR(VLOOKUP($A169,DRAA!$A$7:$J$1690,D$1,FALSE)),0,VLOOKUP($A169,DRAA!$A$7:$J$1690,D$1,FALSE))</f>
        <v>0</v>
      </c>
      <c r="E169" s="10">
        <f>IF(ISERROR(VLOOKUP($A169,DRAA!$A$7:$J$1690,E$1,FALSE)),0,VLOOKUP($A169,DRAA!$A$7:$J$1690,E$1,FALSE))</f>
        <v>0</v>
      </c>
      <c r="F169" s="17">
        <f>IF(ISERROR(VLOOKUP($A169,DRAA!$A$7:$J$1690,F$1,FALSE)),0,VLOOKUP($A169,DRAA!$A$7:$J$1690,F$1,FALSE))</f>
        <v>0</v>
      </c>
      <c r="G169" s="19">
        <f t="shared" si="6"/>
        <v>21249404.559999999</v>
      </c>
      <c r="H169" s="22">
        <f>IF(ISERROR(VLOOKUP($A169,DRAA!$A$7:$J$1690,H$1,FALSE)),0,VLOOKUP($A169,DRAA!$A$7:$J$1690,H$1,FALSE))</f>
        <v>22948818.260000002</v>
      </c>
      <c r="I169" s="17">
        <f>IF(ISERROR(VLOOKUP($A169,DRAA!$A$7:$J$1690,I$1,FALSE)),0,VLOOKUP($A169,DRAA!$A$7:$J$1690,I$1,FALSE))</f>
        <v>38770737.350000001</v>
      </c>
      <c r="J169" s="19">
        <f t="shared" si="7"/>
        <v>61719555.609999999</v>
      </c>
      <c r="K169" s="26">
        <f t="shared" si="8"/>
        <v>0.34428965584705379</v>
      </c>
      <c r="L169" s="24" t="str">
        <f>IF(ISERROR(VLOOKUP($A169,DRAA!$A$7:$D$1690,2,FALSE)),"NÃO","SIM")</f>
        <v>SIM</v>
      </c>
    </row>
    <row r="170" spans="1:12" x14ac:dyDescent="0.25">
      <c r="A170" s="9" t="s">
        <v>149</v>
      </c>
      <c r="B170" s="9" t="s">
        <v>2127</v>
      </c>
      <c r="C170" s="10">
        <f>IF(ISERROR(VLOOKUP($A170,DRAA!$A$7:$J$1690,C$1,FALSE)),0,VLOOKUP($A170,DRAA!$A$7:$J$1690,C$1,FALSE))</f>
        <v>13712250.33</v>
      </c>
      <c r="D170" s="10">
        <f>IF(ISERROR(VLOOKUP($A170,DRAA!$A$7:$J$1690,D$1,FALSE)),0,VLOOKUP($A170,DRAA!$A$7:$J$1690,D$1,FALSE))</f>
        <v>348492.07</v>
      </c>
      <c r="E170" s="10">
        <f>IF(ISERROR(VLOOKUP($A170,DRAA!$A$7:$J$1690,E$1,FALSE)),0,VLOOKUP($A170,DRAA!$A$7:$J$1690,E$1,FALSE))</f>
        <v>0</v>
      </c>
      <c r="F170" s="17">
        <f>IF(ISERROR(VLOOKUP($A170,DRAA!$A$7:$J$1690,F$1,FALSE)),0,VLOOKUP($A170,DRAA!$A$7:$J$1690,F$1,FALSE))</f>
        <v>0</v>
      </c>
      <c r="G170" s="19">
        <f t="shared" si="6"/>
        <v>14060742.4</v>
      </c>
      <c r="H170" s="22">
        <f>IF(ISERROR(VLOOKUP($A170,DRAA!$A$7:$J$1690,H$1,FALSE)),0,VLOOKUP($A170,DRAA!$A$7:$J$1690,H$1,FALSE))</f>
        <v>5125122.1900000004</v>
      </c>
      <c r="I170" s="17">
        <f>IF(ISERROR(VLOOKUP($A170,DRAA!$A$7:$J$1690,I$1,FALSE)),0,VLOOKUP($A170,DRAA!$A$7:$J$1690,I$1,FALSE))</f>
        <v>32267290.140000001</v>
      </c>
      <c r="J170" s="19">
        <f t="shared" si="7"/>
        <v>37392412.329999998</v>
      </c>
      <c r="K170" s="26">
        <f t="shared" si="8"/>
        <v>0.37603196808778883</v>
      </c>
      <c r="L170" s="24" t="str">
        <f>IF(ISERROR(VLOOKUP($A170,DRAA!$A$7:$D$1690,2,FALSE)),"NÃO","SIM")</f>
        <v>SIM</v>
      </c>
    </row>
    <row r="171" spans="1:12" x14ac:dyDescent="0.25">
      <c r="A171" s="9" t="s">
        <v>150</v>
      </c>
      <c r="B171" s="9" t="s">
        <v>2127</v>
      </c>
      <c r="C171" s="10">
        <f>IF(ISERROR(VLOOKUP($A171,DRAA!$A$7:$J$1690,C$1,FALSE)),0,VLOOKUP($A171,DRAA!$A$7:$J$1690,C$1,FALSE))</f>
        <v>10486393.5</v>
      </c>
      <c r="D171" s="10">
        <f>IF(ISERROR(VLOOKUP($A171,DRAA!$A$7:$J$1690,D$1,FALSE)),0,VLOOKUP($A171,DRAA!$A$7:$J$1690,D$1,FALSE))</f>
        <v>0</v>
      </c>
      <c r="E171" s="10">
        <f>IF(ISERROR(VLOOKUP($A171,DRAA!$A$7:$J$1690,E$1,FALSE)),0,VLOOKUP($A171,DRAA!$A$7:$J$1690,E$1,FALSE))</f>
        <v>0</v>
      </c>
      <c r="F171" s="17">
        <f>IF(ISERROR(VLOOKUP($A171,DRAA!$A$7:$J$1690,F$1,FALSE)),0,VLOOKUP($A171,DRAA!$A$7:$J$1690,F$1,FALSE))</f>
        <v>0</v>
      </c>
      <c r="G171" s="19">
        <f t="shared" si="6"/>
        <v>10486393.5</v>
      </c>
      <c r="H171" s="22">
        <f>IF(ISERROR(VLOOKUP($A171,DRAA!$A$7:$J$1690,H$1,FALSE)),0,VLOOKUP($A171,DRAA!$A$7:$J$1690,H$1,FALSE))</f>
        <v>38207184.799999997</v>
      </c>
      <c r="I171" s="17">
        <f>IF(ISERROR(VLOOKUP($A171,DRAA!$A$7:$J$1690,I$1,FALSE)),0,VLOOKUP($A171,DRAA!$A$7:$J$1690,I$1,FALSE))</f>
        <v>16102070.300000001</v>
      </c>
      <c r="J171" s="19">
        <f t="shared" si="7"/>
        <v>54309255.099999994</v>
      </c>
      <c r="K171" s="26">
        <f t="shared" si="8"/>
        <v>0.19308667520280537</v>
      </c>
      <c r="L171" s="24" t="str">
        <f>IF(ISERROR(VLOOKUP($A171,DRAA!$A$7:$D$1690,2,FALSE)),"NÃO","SIM")</f>
        <v>SIM</v>
      </c>
    </row>
    <row r="172" spans="1:12" x14ac:dyDescent="0.25">
      <c r="A172" s="9" t="s">
        <v>1801</v>
      </c>
      <c r="B172" s="9" t="s">
        <v>2127</v>
      </c>
      <c r="C172" s="10">
        <f>IF(ISERROR(VLOOKUP($A172,DRAA!$A$7:$J$1690,C$1,FALSE)),0,VLOOKUP($A172,DRAA!$A$7:$J$1690,C$1,FALSE))</f>
        <v>0</v>
      </c>
      <c r="D172" s="10">
        <f>IF(ISERROR(VLOOKUP($A172,DRAA!$A$7:$J$1690,D$1,FALSE)),0,VLOOKUP($A172,DRAA!$A$7:$J$1690,D$1,FALSE))</f>
        <v>0</v>
      </c>
      <c r="E172" s="10">
        <f>IF(ISERROR(VLOOKUP($A172,DRAA!$A$7:$J$1690,E$1,FALSE)),0,VLOOKUP($A172,DRAA!$A$7:$J$1690,E$1,FALSE))</f>
        <v>0</v>
      </c>
      <c r="F172" s="17">
        <f>IF(ISERROR(VLOOKUP($A172,DRAA!$A$7:$J$1690,F$1,FALSE)),0,VLOOKUP($A172,DRAA!$A$7:$J$1690,F$1,FALSE))</f>
        <v>0</v>
      </c>
      <c r="G172" s="19">
        <f t="shared" si="6"/>
        <v>0</v>
      </c>
      <c r="H172" s="22">
        <f>IF(ISERROR(VLOOKUP($A172,DRAA!$A$7:$J$1690,H$1,FALSE)),0,VLOOKUP($A172,DRAA!$A$7:$J$1690,H$1,FALSE))</f>
        <v>0</v>
      </c>
      <c r="I172" s="17">
        <f>IF(ISERROR(VLOOKUP($A172,DRAA!$A$7:$J$1690,I$1,FALSE)),0,VLOOKUP($A172,DRAA!$A$7:$J$1690,I$1,FALSE))</f>
        <v>0</v>
      </c>
      <c r="J172" s="19">
        <f t="shared" si="7"/>
        <v>0</v>
      </c>
      <c r="K172" s="26" t="str">
        <f t="shared" si="8"/>
        <v/>
      </c>
      <c r="L172" s="24" t="str">
        <f>IF(ISERROR(VLOOKUP($A172,DRAA!$A$7:$D$1690,2,FALSE)),"NÃO","SIM")</f>
        <v>NÃO</v>
      </c>
    </row>
    <row r="173" spans="1:12" x14ac:dyDescent="0.25">
      <c r="A173" s="9" t="s">
        <v>151</v>
      </c>
      <c r="B173" s="9" t="s">
        <v>2127</v>
      </c>
      <c r="C173" s="10">
        <f>IF(ISERROR(VLOOKUP($A173,DRAA!$A$7:$J$1690,C$1,FALSE)),0,VLOOKUP($A173,DRAA!$A$7:$J$1690,C$1,FALSE))</f>
        <v>0</v>
      </c>
      <c r="D173" s="10">
        <f>IF(ISERROR(VLOOKUP($A173,DRAA!$A$7:$J$1690,D$1,FALSE)),0,VLOOKUP($A173,DRAA!$A$7:$J$1690,D$1,FALSE))</f>
        <v>0</v>
      </c>
      <c r="E173" s="10">
        <f>IF(ISERROR(VLOOKUP($A173,DRAA!$A$7:$J$1690,E$1,FALSE)),0,VLOOKUP($A173,DRAA!$A$7:$J$1690,E$1,FALSE))</f>
        <v>0</v>
      </c>
      <c r="F173" s="17">
        <f>IF(ISERROR(VLOOKUP($A173,DRAA!$A$7:$J$1690,F$1,FALSE)),0,VLOOKUP($A173,DRAA!$A$7:$J$1690,F$1,FALSE))</f>
        <v>0</v>
      </c>
      <c r="G173" s="19">
        <f t="shared" si="6"/>
        <v>0</v>
      </c>
      <c r="H173" s="22">
        <f>IF(ISERROR(VLOOKUP($A173,DRAA!$A$7:$J$1690,H$1,FALSE)),0,VLOOKUP($A173,DRAA!$A$7:$J$1690,H$1,FALSE))</f>
        <v>8436595.9700000007</v>
      </c>
      <c r="I173" s="17">
        <f>IF(ISERROR(VLOOKUP($A173,DRAA!$A$7:$J$1690,I$1,FALSE)),0,VLOOKUP($A173,DRAA!$A$7:$J$1690,I$1,FALSE))</f>
        <v>463638.7</v>
      </c>
      <c r="J173" s="19">
        <f t="shared" si="7"/>
        <v>8900234.6699999999</v>
      </c>
      <c r="K173" s="26">
        <f t="shared" si="8"/>
        <v>0</v>
      </c>
      <c r="L173" s="24" t="str">
        <f>IF(ISERROR(VLOOKUP($A173,DRAA!$A$7:$D$1690,2,FALSE)),"NÃO","SIM")</f>
        <v>SIM</v>
      </c>
    </row>
    <row r="174" spans="1:12" x14ac:dyDescent="0.25">
      <c r="A174" s="9" t="s">
        <v>152</v>
      </c>
      <c r="B174" s="9" t="s">
        <v>2127</v>
      </c>
      <c r="C174" s="10">
        <f>IF(ISERROR(VLOOKUP($A174,DRAA!$A$7:$J$1690,C$1,FALSE)),0,VLOOKUP($A174,DRAA!$A$7:$J$1690,C$1,FALSE))</f>
        <v>7702980.8099999996</v>
      </c>
      <c r="D174" s="10">
        <f>IF(ISERROR(VLOOKUP($A174,DRAA!$A$7:$J$1690,D$1,FALSE)),0,VLOOKUP($A174,DRAA!$A$7:$J$1690,D$1,FALSE))</f>
        <v>0</v>
      </c>
      <c r="E174" s="10">
        <f>IF(ISERROR(VLOOKUP($A174,DRAA!$A$7:$J$1690,E$1,FALSE)),0,VLOOKUP($A174,DRAA!$A$7:$J$1690,E$1,FALSE))</f>
        <v>0</v>
      </c>
      <c r="F174" s="17">
        <f>IF(ISERROR(VLOOKUP($A174,DRAA!$A$7:$J$1690,F$1,FALSE)),0,VLOOKUP($A174,DRAA!$A$7:$J$1690,F$1,FALSE))</f>
        <v>0</v>
      </c>
      <c r="G174" s="19">
        <f t="shared" si="6"/>
        <v>7702980.8099999996</v>
      </c>
      <c r="H174" s="22">
        <f>IF(ISERROR(VLOOKUP($A174,DRAA!$A$7:$J$1690,H$1,FALSE)),0,VLOOKUP($A174,DRAA!$A$7:$J$1690,H$1,FALSE))</f>
        <v>7757404.5800000001</v>
      </c>
      <c r="I174" s="17">
        <f>IF(ISERROR(VLOOKUP($A174,DRAA!$A$7:$J$1690,I$1,FALSE)),0,VLOOKUP($A174,DRAA!$A$7:$J$1690,I$1,FALSE))</f>
        <v>21880474.359999999</v>
      </c>
      <c r="J174" s="19">
        <f t="shared" si="7"/>
        <v>29637878.939999998</v>
      </c>
      <c r="K174" s="26">
        <f t="shared" si="8"/>
        <v>0.25990324157792111</v>
      </c>
      <c r="L174" s="24" t="str">
        <f>IF(ISERROR(VLOOKUP($A174,DRAA!$A$7:$D$1690,2,FALSE)),"NÃO","SIM")</f>
        <v>SIM</v>
      </c>
    </row>
    <row r="175" spans="1:12" x14ac:dyDescent="0.25">
      <c r="A175" s="9" t="s">
        <v>153</v>
      </c>
      <c r="B175" s="9" t="s">
        <v>2127</v>
      </c>
      <c r="C175" s="10">
        <f>IF(ISERROR(VLOOKUP($A175,DRAA!$A$7:$J$1690,C$1,FALSE)),0,VLOOKUP($A175,DRAA!$A$7:$J$1690,C$1,FALSE))</f>
        <v>4472950.03</v>
      </c>
      <c r="D175" s="10">
        <f>IF(ISERROR(VLOOKUP($A175,DRAA!$A$7:$J$1690,D$1,FALSE)),0,VLOOKUP($A175,DRAA!$A$7:$J$1690,D$1,FALSE))</f>
        <v>0</v>
      </c>
      <c r="E175" s="10">
        <f>IF(ISERROR(VLOOKUP($A175,DRAA!$A$7:$J$1690,E$1,FALSE)),0,VLOOKUP($A175,DRAA!$A$7:$J$1690,E$1,FALSE))</f>
        <v>0</v>
      </c>
      <c r="F175" s="17">
        <f>IF(ISERROR(VLOOKUP($A175,DRAA!$A$7:$J$1690,F$1,FALSE)),0,VLOOKUP($A175,DRAA!$A$7:$J$1690,F$1,FALSE))</f>
        <v>0</v>
      </c>
      <c r="G175" s="19">
        <f t="shared" si="6"/>
        <v>4472950.03</v>
      </c>
      <c r="H175" s="22">
        <f>IF(ISERROR(VLOOKUP($A175,DRAA!$A$7:$J$1690,H$1,FALSE)),0,VLOOKUP($A175,DRAA!$A$7:$J$1690,H$1,FALSE))</f>
        <v>2607149.88</v>
      </c>
      <c r="I175" s="17">
        <f>IF(ISERROR(VLOOKUP($A175,DRAA!$A$7:$J$1690,I$1,FALSE)),0,VLOOKUP($A175,DRAA!$A$7:$J$1690,I$1,FALSE))</f>
        <v>10546363.880000001</v>
      </c>
      <c r="J175" s="19">
        <f t="shared" si="7"/>
        <v>13153513.760000002</v>
      </c>
      <c r="K175" s="26">
        <f t="shared" si="8"/>
        <v>0.34005742584177751</v>
      </c>
      <c r="L175" s="24" t="str">
        <f>IF(ISERROR(VLOOKUP($A175,DRAA!$A$7:$D$1690,2,FALSE)),"NÃO","SIM")</f>
        <v>SIM</v>
      </c>
    </row>
    <row r="176" spans="1:12" x14ac:dyDescent="0.25">
      <c r="A176" s="9" t="s">
        <v>154</v>
      </c>
      <c r="B176" s="9" t="s">
        <v>2127</v>
      </c>
      <c r="C176" s="10">
        <f>IF(ISERROR(VLOOKUP($A176,DRAA!$A$7:$J$1690,C$1,FALSE)),0,VLOOKUP($A176,DRAA!$A$7:$J$1690,C$1,FALSE))</f>
        <v>0</v>
      </c>
      <c r="D176" s="10">
        <f>IF(ISERROR(VLOOKUP($A176,DRAA!$A$7:$J$1690,D$1,FALSE)),0,VLOOKUP($A176,DRAA!$A$7:$J$1690,D$1,FALSE))</f>
        <v>0</v>
      </c>
      <c r="E176" s="10">
        <f>IF(ISERROR(VLOOKUP($A176,DRAA!$A$7:$J$1690,E$1,FALSE)),0,VLOOKUP($A176,DRAA!$A$7:$J$1690,E$1,FALSE))</f>
        <v>0</v>
      </c>
      <c r="F176" s="17">
        <f>IF(ISERROR(VLOOKUP($A176,DRAA!$A$7:$J$1690,F$1,FALSE)),0,VLOOKUP($A176,DRAA!$A$7:$J$1690,F$1,FALSE))</f>
        <v>14391760.66</v>
      </c>
      <c r="G176" s="19">
        <f t="shared" si="6"/>
        <v>14391760.66</v>
      </c>
      <c r="H176" s="22">
        <f>IF(ISERROR(VLOOKUP($A176,DRAA!$A$7:$J$1690,H$1,FALSE)),0,VLOOKUP($A176,DRAA!$A$7:$J$1690,H$1,FALSE))</f>
        <v>1786613.8</v>
      </c>
      <c r="I176" s="17">
        <f>IF(ISERROR(VLOOKUP($A176,DRAA!$A$7:$J$1690,I$1,FALSE)),0,VLOOKUP($A176,DRAA!$A$7:$J$1690,I$1,FALSE))</f>
        <v>10266643.890000001</v>
      </c>
      <c r="J176" s="19">
        <f t="shared" si="7"/>
        <v>12053257.690000001</v>
      </c>
      <c r="K176" s="26">
        <f t="shared" si="8"/>
        <v>1.1940141852223187</v>
      </c>
      <c r="L176" s="24" t="str">
        <f>IF(ISERROR(VLOOKUP($A176,DRAA!$A$7:$D$1690,2,FALSE)),"NÃO","SIM")</f>
        <v>SIM</v>
      </c>
    </row>
    <row r="177" spans="1:12" x14ac:dyDescent="0.25">
      <c r="A177" s="9" t="s">
        <v>155</v>
      </c>
      <c r="B177" s="9" t="s">
        <v>2127</v>
      </c>
      <c r="C177" s="10">
        <f>IF(ISERROR(VLOOKUP($A177,DRAA!$A$7:$J$1690,C$1,FALSE)),0,VLOOKUP($A177,DRAA!$A$7:$J$1690,C$1,FALSE))</f>
        <v>0</v>
      </c>
      <c r="D177" s="10">
        <f>IF(ISERROR(VLOOKUP($A177,DRAA!$A$7:$J$1690,D$1,FALSE)),0,VLOOKUP($A177,DRAA!$A$7:$J$1690,D$1,FALSE))</f>
        <v>0</v>
      </c>
      <c r="E177" s="10">
        <f>IF(ISERROR(VLOOKUP($A177,DRAA!$A$7:$J$1690,E$1,FALSE)),0,VLOOKUP($A177,DRAA!$A$7:$J$1690,E$1,FALSE))</f>
        <v>0</v>
      </c>
      <c r="F177" s="17">
        <f>IF(ISERROR(VLOOKUP($A177,DRAA!$A$7:$J$1690,F$1,FALSE)),0,VLOOKUP($A177,DRAA!$A$7:$J$1690,F$1,FALSE))</f>
        <v>0</v>
      </c>
      <c r="G177" s="19">
        <f t="shared" si="6"/>
        <v>0</v>
      </c>
      <c r="H177" s="22">
        <f>IF(ISERROR(VLOOKUP($A177,DRAA!$A$7:$J$1690,H$1,FALSE)),0,VLOOKUP($A177,DRAA!$A$7:$J$1690,H$1,FALSE))</f>
        <v>0</v>
      </c>
      <c r="I177" s="17">
        <f>IF(ISERROR(VLOOKUP($A177,DRAA!$A$7:$J$1690,I$1,FALSE)),0,VLOOKUP($A177,DRAA!$A$7:$J$1690,I$1,FALSE))</f>
        <v>0</v>
      </c>
      <c r="J177" s="19">
        <f t="shared" si="7"/>
        <v>0</v>
      </c>
      <c r="K177" s="26" t="str">
        <f t="shared" si="8"/>
        <v/>
      </c>
      <c r="L177" s="24" t="str">
        <f>IF(ISERROR(VLOOKUP($A177,DRAA!$A$7:$D$1690,2,FALSE)),"NÃO","SIM")</f>
        <v>NÃO</v>
      </c>
    </row>
    <row r="178" spans="1:12" x14ac:dyDescent="0.25">
      <c r="A178" s="9" t="s">
        <v>1802</v>
      </c>
      <c r="B178" s="9" t="s">
        <v>2127</v>
      </c>
      <c r="C178" s="10">
        <f>IF(ISERROR(VLOOKUP($A178,DRAA!$A$7:$J$1690,C$1,FALSE)),0,VLOOKUP($A178,DRAA!$A$7:$J$1690,C$1,FALSE))</f>
        <v>0</v>
      </c>
      <c r="D178" s="10">
        <f>IF(ISERROR(VLOOKUP($A178,DRAA!$A$7:$J$1690,D$1,FALSE)),0,VLOOKUP($A178,DRAA!$A$7:$J$1690,D$1,FALSE))</f>
        <v>0</v>
      </c>
      <c r="E178" s="10">
        <f>IF(ISERROR(VLOOKUP($A178,DRAA!$A$7:$J$1690,E$1,FALSE)),0,VLOOKUP($A178,DRAA!$A$7:$J$1690,E$1,FALSE))</f>
        <v>0</v>
      </c>
      <c r="F178" s="17">
        <f>IF(ISERROR(VLOOKUP($A178,DRAA!$A$7:$J$1690,F$1,FALSE)),0,VLOOKUP($A178,DRAA!$A$7:$J$1690,F$1,FALSE))</f>
        <v>0</v>
      </c>
      <c r="G178" s="19">
        <f t="shared" si="6"/>
        <v>0</v>
      </c>
      <c r="H178" s="22">
        <f>IF(ISERROR(VLOOKUP($A178,DRAA!$A$7:$J$1690,H$1,FALSE)),0,VLOOKUP($A178,DRAA!$A$7:$J$1690,H$1,FALSE))</f>
        <v>0</v>
      </c>
      <c r="I178" s="17">
        <f>IF(ISERROR(VLOOKUP($A178,DRAA!$A$7:$J$1690,I$1,FALSE)),0,VLOOKUP($A178,DRAA!$A$7:$J$1690,I$1,FALSE))</f>
        <v>0</v>
      </c>
      <c r="J178" s="19">
        <f t="shared" si="7"/>
        <v>0</v>
      </c>
      <c r="K178" s="26" t="str">
        <f t="shared" si="8"/>
        <v/>
      </c>
      <c r="L178" s="24" t="str">
        <f>IF(ISERROR(VLOOKUP($A178,DRAA!$A$7:$D$1690,2,FALSE)),"NÃO","SIM")</f>
        <v>NÃO</v>
      </c>
    </row>
    <row r="179" spans="1:12" x14ac:dyDescent="0.25">
      <c r="A179" s="9" t="s">
        <v>156</v>
      </c>
      <c r="B179" s="9" t="s">
        <v>2127</v>
      </c>
      <c r="C179" s="10">
        <f>IF(ISERROR(VLOOKUP($A179,DRAA!$A$7:$J$1690,C$1,FALSE)),0,VLOOKUP($A179,DRAA!$A$7:$J$1690,C$1,FALSE))</f>
        <v>0</v>
      </c>
      <c r="D179" s="10">
        <f>IF(ISERROR(VLOOKUP($A179,DRAA!$A$7:$J$1690,D$1,FALSE)),0,VLOOKUP($A179,DRAA!$A$7:$J$1690,D$1,FALSE))</f>
        <v>0</v>
      </c>
      <c r="E179" s="10">
        <f>IF(ISERROR(VLOOKUP($A179,DRAA!$A$7:$J$1690,E$1,FALSE)),0,VLOOKUP($A179,DRAA!$A$7:$J$1690,E$1,FALSE))</f>
        <v>0</v>
      </c>
      <c r="F179" s="17">
        <f>IF(ISERROR(VLOOKUP($A179,DRAA!$A$7:$J$1690,F$1,FALSE)),0,VLOOKUP($A179,DRAA!$A$7:$J$1690,F$1,FALSE))</f>
        <v>0</v>
      </c>
      <c r="G179" s="19">
        <f t="shared" si="6"/>
        <v>0</v>
      </c>
      <c r="H179" s="22">
        <f>IF(ISERROR(VLOOKUP($A179,DRAA!$A$7:$J$1690,H$1,FALSE)),0,VLOOKUP($A179,DRAA!$A$7:$J$1690,H$1,FALSE))</f>
        <v>0</v>
      </c>
      <c r="I179" s="17">
        <f>IF(ISERROR(VLOOKUP($A179,DRAA!$A$7:$J$1690,I$1,FALSE)),0,VLOOKUP($A179,DRAA!$A$7:$J$1690,I$1,FALSE))</f>
        <v>0</v>
      </c>
      <c r="J179" s="19">
        <f t="shared" si="7"/>
        <v>0</v>
      </c>
      <c r="K179" s="26" t="str">
        <f t="shared" si="8"/>
        <v/>
      </c>
      <c r="L179" s="24" t="str">
        <f>IF(ISERROR(VLOOKUP($A179,DRAA!$A$7:$D$1690,2,FALSE)),"NÃO","SIM")</f>
        <v>NÃO</v>
      </c>
    </row>
    <row r="180" spans="1:12" x14ac:dyDescent="0.25">
      <c r="A180" s="9" t="s">
        <v>1803</v>
      </c>
      <c r="B180" s="9" t="s">
        <v>2127</v>
      </c>
      <c r="C180" s="10">
        <f>IF(ISERROR(VLOOKUP($A180,DRAA!$A$7:$J$1690,C$1,FALSE)),0,VLOOKUP($A180,DRAA!$A$7:$J$1690,C$1,FALSE))</f>
        <v>0</v>
      </c>
      <c r="D180" s="10">
        <f>IF(ISERROR(VLOOKUP($A180,DRAA!$A$7:$J$1690,D$1,FALSE)),0,VLOOKUP($A180,DRAA!$A$7:$J$1690,D$1,FALSE))</f>
        <v>0</v>
      </c>
      <c r="E180" s="10">
        <f>IF(ISERROR(VLOOKUP($A180,DRAA!$A$7:$J$1690,E$1,FALSE)),0,VLOOKUP($A180,DRAA!$A$7:$J$1690,E$1,FALSE))</f>
        <v>0</v>
      </c>
      <c r="F180" s="17">
        <f>IF(ISERROR(VLOOKUP($A180,DRAA!$A$7:$J$1690,F$1,FALSE)),0,VLOOKUP($A180,DRAA!$A$7:$J$1690,F$1,FALSE))</f>
        <v>0</v>
      </c>
      <c r="G180" s="19">
        <f t="shared" si="6"/>
        <v>0</v>
      </c>
      <c r="H180" s="22">
        <f>IF(ISERROR(VLOOKUP($A180,DRAA!$A$7:$J$1690,H$1,FALSE)),0,VLOOKUP($A180,DRAA!$A$7:$J$1690,H$1,FALSE))</f>
        <v>0</v>
      </c>
      <c r="I180" s="17">
        <f>IF(ISERROR(VLOOKUP($A180,DRAA!$A$7:$J$1690,I$1,FALSE)),0,VLOOKUP($A180,DRAA!$A$7:$J$1690,I$1,FALSE))</f>
        <v>0</v>
      </c>
      <c r="J180" s="19">
        <f t="shared" si="7"/>
        <v>0</v>
      </c>
      <c r="K180" s="26" t="str">
        <f t="shared" si="8"/>
        <v/>
      </c>
      <c r="L180" s="24" t="str">
        <f>IF(ISERROR(VLOOKUP($A180,DRAA!$A$7:$D$1690,2,FALSE)),"NÃO","SIM")</f>
        <v>NÃO</v>
      </c>
    </row>
    <row r="181" spans="1:12" x14ac:dyDescent="0.25">
      <c r="A181" s="9" t="s">
        <v>1804</v>
      </c>
      <c r="B181" s="9" t="s">
        <v>2127</v>
      </c>
      <c r="C181" s="10">
        <f>IF(ISERROR(VLOOKUP($A181,DRAA!$A$7:$J$1690,C$1,FALSE)),0,VLOOKUP($A181,DRAA!$A$7:$J$1690,C$1,FALSE))</f>
        <v>0</v>
      </c>
      <c r="D181" s="10">
        <f>IF(ISERROR(VLOOKUP($A181,DRAA!$A$7:$J$1690,D$1,FALSE)),0,VLOOKUP($A181,DRAA!$A$7:$J$1690,D$1,FALSE))</f>
        <v>0</v>
      </c>
      <c r="E181" s="10">
        <f>IF(ISERROR(VLOOKUP($A181,DRAA!$A$7:$J$1690,E$1,FALSE)),0,VLOOKUP($A181,DRAA!$A$7:$J$1690,E$1,FALSE))</f>
        <v>0</v>
      </c>
      <c r="F181" s="17">
        <f>IF(ISERROR(VLOOKUP($A181,DRAA!$A$7:$J$1690,F$1,FALSE)),0,VLOOKUP($A181,DRAA!$A$7:$J$1690,F$1,FALSE))</f>
        <v>0</v>
      </c>
      <c r="G181" s="19">
        <f t="shared" si="6"/>
        <v>0</v>
      </c>
      <c r="H181" s="22">
        <f>IF(ISERROR(VLOOKUP($A181,DRAA!$A$7:$J$1690,H$1,FALSE)),0,VLOOKUP($A181,DRAA!$A$7:$J$1690,H$1,FALSE))</f>
        <v>0</v>
      </c>
      <c r="I181" s="17">
        <f>IF(ISERROR(VLOOKUP($A181,DRAA!$A$7:$J$1690,I$1,FALSE)),0,VLOOKUP($A181,DRAA!$A$7:$J$1690,I$1,FALSE))</f>
        <v>0</v>
      </c>
      <c r="J181" s="19">
        <f t="shared" si="7"/>
        <v>0</v>
      </c>
      <c r="K181" s="26" t="str">
        <f t="shared" si="8"/>
        <v/>
      </c>
      <c r="L181" s="24" t="str">
        <f>IF(ISERROR(VLOOKUP($A181,DRAA!$A$7:$D$1690,2,FALSE)),"NÃO","SIM")</f>
        <v>NÃO</v>
      </c>
    </row>
    <row r="182" spans="1:12" x14ac:dyDescent="0.25">
      <c r="A182" s="9" t="s">
        <v>157</v>
      </c>
      <c r="B182" s="9" t="s">
        <v>2127</v>
      </c>
      <c r="C182" s="10">
        <f>IF(ISERROR(VLOOKUP($A182,DRAA!$A$7:$J$1690,C$1,FALSE)),0,VLOOKUP($A182,DRAA!$A$7:$J$1690,C$1,FALSE))</f>
        <v>0</v>
      </c>
      <c r="D182" s="10">
        <f>IF(ISERROR(VLOOKUP($A182,DRAA!$A$7:$J$1690,D$1,FALSE)),0,VLOOKUP($A182,DRAA!$A$7:$J$1690,D$1,FALSE))</f>
        <v>0</v>
      </c>
      <c r="E182" s="10">
        <f>IF(ISERROR(VLOOKUP($A182,DRAA!$A$7:$J$1690,E$1,FALSE)),0,VLOOKUP($A182,DRAA!$A$7:$J$1690,E$1,FALSE))</f>
        <v>0</v>
      </c>
      <c r="F182" s="17">
        <f>IF(ISERROR(VLOOKUP($A182,DRAA!$A$7:$J$1690,F$1,FALSE)),0,VLOOKUP($A182,DRAA!$A$7:$J$1690,F$1,FALSE))</f>
        <v>0</v>
      </c>
      <c r="G182" s="19">
        <f t="shared" si="6"/>
        <v>0</v>
      </c>
      <c r="H182" s="22">
        <f>IF(ISERROR(VLOOKUP($A182,DRAA!$A$7:$J$1690,H$1,FALSE)),0,VLOOKUP($A182,DRAA!$A$7:$J$1690,H$1,FALSE))</f>
        <v>0</v>
      </c>
      <c r="I182" s="17">
        <f>IF(ISERROR(VLOOKUP($A182,DRAA!$A$7:$J$1690,I$1,FALSE)),0,VLOOKUP($A182,DRAA!$A$7:$J$1690,I$1,FALSE))</f>
        <v>0</v>
      </c>
      <c r="J182" s="19">
        <f t="shared" si="7"/>
        <v>0</v>
      </c>
      <c r="K182" s="26" t="str">
        <f t="shared" si="8"/>
        <v/>
      </c>
      <c r="L182" s="24" t="str">
        <f>IF(ISERROR(VLOOKUP($A182,DRAA!$A$7:$D$1690,2,FALSE)),"NÃO","SIM")</f>
        <v>NÃO</v>
      </c>
    </row>
    <row r="183" spans="1:12" x14ac:dyDescent="0.25">
      <c r="A183" s="9" t="s">
        <v>158</v>
      </c>
      <c r="B183" s="9" t="s">
        <v>2127</v>
      </c>
      <c r="C183" s="10">
        <f>IF(ISERROR(VLOOKUP($A183,DRAA!$A$7:$J$1690,C$1,FALSE)),0,VLOOKUP($A183,DRAA!$A$7:$J$1690,C$1,FALSE))</f>
        <v>35375868.43</v>
      </c>
      <c r="D183" s="10">
        <f>IF(ISERROR(VLOOKUP($A183,DRAA!$A$7:$J$1690,D$1,FALSE)),0,VLOOKUP($A183,DRAA!$A$7:$J$1690,D$1,FALSE))</f>
        <v>0</v>
      </c>
      <c r="E183" s="10">
        <f>IF(ISERROR(VLOOKUP($A183,DRAA!$A$7:$J$1690,E$1,FALSE)),0,VLOOKUP($A183,DRAA!$A$7:$J$1690,E$1,FALSE))</f>
        <v>0</v>
      </c>
      <c r="F183" s="17">
        <f>IF(ISERROR(VLOOKUP($A183,DRAA!$A$7:$J$1690,F$1,FALSE)),0,VLOOKUP($A183,DRAA!$A$7:$J$1690,F$1,FALSE))</f>
        <v>0</v>
      </c>
      <c r="G183" s="19">
        <f t="shared" si="6"/>
        <v>35375868.43</v>
      </c>
      <c r="H183" s="22">
        <f>IF(ISERROR(VLOOKUP($A183,DRAA!$A$7:$J$1690,H$1,FALSE)),0,VLOOKUP($A183,DRAA!$A$7:$J$1690,H$1,FALSE))</f>
        <v>22633958.760000002</v>
      </c>
      <c r="I183" s="17">
        <f>IF(ISERROR(VLOOKUP($A183,DRAA!$A$7:$J$1690,I$1,FALSE)),0,VLOOKUP($A183,DRAA!$A$7:$J$1690,I$1,FALSE))</f>
        <v>48570789.469999999</v>
      </c>
      <c r="J183" s="19">
        <f t="shared" si="7"/>
        <v>71204748.230000004</v>
      </c>
      <c r="K183" s="26">
        <f t="shared" si="8"/>
        <v>0.49681895251889158</v>
      </c>
      <c r="L183" s="24" t="str">
        <f>IF(ISERROR(VLOOKUP($A183,DRAA!$A$7:$D$1690,2,FALSE)),"NÃO","SIM")</f>
        <v>SIM</v>
      </c>
    </row>
    <row r="184" spans="1:12" x14ac:dyDescent="0.25">
      <c r="A184" s="9" t="s">
        <v>159</v>
      </c>
      <c r="B184" s="9" t="s">
        <v>2127</v>
      </c>
      <c r="C184" s="10">
        <f>IF(ISERROR(VLOOKUP($A184,DRAA!$A$7:$J$1690,C$1,FALSE)),0,VLOOKUP($A184,DRAA!$A$7:$J$1690,C$1,FALSE))</f>
        <v>44033663.030000001</v>
      </c>
      <c r="D184" s="10">
        <f>IF(ISERROR(VLOOKUP($A184,DRAA!$A$7:$J$1690,D$1,FALSE)),0,VLOOKUP($A184,DRAA!$A$7:$J$1690,D$1,FALSE))</f>
        <v>0</v>
      </c>
      <c r="E184" s="10">
        <f>IF(ISERROR(VLOOKUP($A184,DRAA!$A$7:$J$1690,E$1,FALSE)),0,VLOOKUP($A184,DRAA!$A$7:$J$1690,E$1,FALSE))</f>
        <v>0</v>
      </c>
      <c r="F184" s="17">
        <f>IF(ISERROR(VLOOKUP($A184,DRAA!$A$7:$J$1690,F$1,FALSE)),0,VLOOKUP($A184,DRAA!$A$7:$J$1690,F$1,FALSE))</f>
        <v>0</v>
      </c>
      <c r="G184" s="19">
        <f t="shared" si="6"/>
        <v>44033663.030000001</v>
      </c>
      <c r="H184" s="22">
        <f>IF(ISERROR(VLOOKUP($A184,DRAA!$A$7:$J$1690,H$1,FALSE)),0,VLOOKUP($A184,DRAA!$A$7:$J$1690,H$1,FALSE))</f>
        <v>41545232.939999998</v>
      </c>
      <c r="I184" s="17">
        <f>IF(ISERROR(VLOOKUP($A184,DRAA!$A$7:$J$1690,I$1,FALSE)),0,VLOOKUP($A184,DRAA!$A$7:$J$1690,I$1,FALSE))</f>
        <v>63044907.560000002</v>
      </c>
      <c r="J184" s="19">
        <f t="shared" si="7"/>
        <v>104590140.5</v>
      </c>
      <c r="K184" s="26">
        <f t="shared" si="8"/>
        <v>0.4210116060605158</v>
      </c>
      <c r="L184" s="24" t="str">
        <f>IF(ISERROR(VLOOKUP($A184,DRAA!$A$7:$D$1690,2,FALSE)),"NÃO","SIM")</f>
        <v>SIM</v>
      </c>
    </row>
    <row r="185" spans="1:12" x14ac:dyDescent="0.25">
      <c r="A185" s="9" t="s">
        <v>1805</v>
      </c>
      <c r="B185" s="9" t="s">
        <v>2127</v>
      </c>
      <c r="C185" s="10">
        <f>IF(ISERROR(VLOOKUP($A185,DRAA!$A$7:$J$1690,C$1,FALSE)),0,VLOOKUP($A185,DRAA!$A$7:$J$1690,C$1,FALSE))</f>
        <v>0</v>
      </c>
      <c r="D185" s="10">
        <f>IF(ISERROR(VLOOKUP($A185,DRAA!$A$7:$J$1690,D$1,FALSE)),0,VLOOKUP($A185,DRAA!$A$7:$J$1690,D$1,FALSE))</f>
        <v>0</v>
      </c>
      <c r="E185" s="10">
        <f>IF(ISERROR(VLOOKUP($A185,DRAA!$A$7:$J$1690,E$1,FALSE)),0,VLOOKUP($A185,DRAA!$A$7:$J$1690,E$1,FALSE))</f>
        <v>0</v>
      </c>
      <c r="F185" s="17">
        <f>IF(ISERROR(VLOOKUP($A185,DRAA!$A$7:$J$1690,F$1,FALSE)),0,VLOOKUP($A185,DRAA!$A$7:$J$1690,F$1,FALSE))</f>
        <v>0</v>
      </c>
      <c r="G185" s="19">
        <f t="shared" si="6"/>
        <v>0</v>
      </c>
      <c r="H185" s="22">
        <f>IF(ISERROR(VLOOKUP($A185,DRAA!$A$7:$J$1690,H$1,FALSE)),0,VLOOKUP($A185,DRAA!$A$7:$J$1690,H$1,FALSE))</f>
        <v>0</v>
      </c>
      <c r="I185" s="17">
        <f>IF(ISERROR(VLOOKUP($A185,DRAA!$A$7:$J$1690,I$1,FALSE)),0,VLOOKUP($A185,DRAA!$A$7:$J$1690,I$1,FALSE))</f>
        <v>0</v>
      </c>
      <c r="J185" s="19">
        <f t="shared" si="7"/>
        <v>0</v>
      </c>
      <c r="K185" s="26" t="str">
        <f t="shared" si="8"/>
        <v/>
      </c>
      <c r="L185" s="24" t="str">
        <f>IF(ISERROR(VLOOKUP($A185,DRAA!$A$7:$D$1690,2,FALSE)),"NÃO","SIM")</f>
        <v>NÃO</v>
      </c>
    </row>
    <row r="186" spans="1:12" x14ac:dyDescent="0.25">
      <c r="A186" s="9" t="s">
        <v>1806</v>
      </c>
      <c r="B186" s="9" t="s">
        <v>2127</v>
      </c>
      <c r="C186" s="10">
        <f>IF(ISERROR(VLOOKUP($A186,DRAA!$A$7:$J$1690,C$1,FALSE)),0,VLOOKUP($A186,DRAA!$A$7:$J$1690,C$1,FALSE))</f>
        <v>118720950.90000001</v>
      </c>
      <c r="D186" s="10">
        <f>IF(ISERROR(VLOOKUP($A186,DRAA!$A$7:$J$1690,D$1,FALSE)),0,VLOOKUP($A186,DRAA!$A$7:$J$1690,D$1,FALSE))</f>
        <v>0</v>
      </c>
      <c r="E186" s="10">
        <f>IF(ISERROR(VLOOKUP($A186,DRAA!$A$7:$J$1690,E$1,FALSE)),0,VLOOKUP($A186,DRAA!$A$7:$J$1690,E$1,FALSE))</f>
        <v>0</v>
      </c>
      <c r="F186" s="17">
        <f>IF(ISERROR(VLOOKUP($A186,DRAA!$A$7:$J$1690,F$1,FALSE)),0,VLOOKUP($A186,DRAA!$A$7:$J$1690,F$1,FALSE))</f>
        <v>0</v>
      </c>
      <c r="G186" s="19">
        <f t="shared" si="6"/>
        <v>118720950.90000001</v>
      </c>
      <c r="H186" s="22">
        <f>IF(ISERROR(VLOOKUP($A186,DRAA!$A$7:$J$1690,H$1,FALSE)),0,VLOOKUP($A186,DRAA!$A$7:$J$1690,H$1,FALSE))</f>
        <v>127578987.34</v>
      </c>
      <c r="I186" s="17">
        <f>IF(ISERROR(VLOOKUP($A186,DRAA!$A$7:$J$1690,I$1,FALSE)),0,VLOOKUP($A186,DRAA!$A$7:$J$1690,I$1,FALSE))</f>
        <v>194231692.00999999</v>
      </c>
      <c r="J186" s="19">
        <f t="shared" si="7"/>
        <v>321810679.35000002</v>
      </c>
      <c r="K186" s="26">
        <f t="shared" si="8"/>
        <v>0.36891551001289041</v>
      </c>
      <c r="L186" s="24" t="str">
        <f>IF(ISERROR(VLOOKUP($A186,DRAA!$A$7:$D$1690,2,FALSE)),"NÃO","SIM")</f>
        <v>SIM</v>
      </c>
    </row>
    <row r="187" spans="1:12" x14ac:dyDescent="0.25">
      <c r="A187" s="9" t="s">
        <v>1807</v>
      </c>
      <c r="B187" s="9" t="s">
        <v>2127</v>
      </c>
      <c r="C187" s="10">
        <f>IF(ISERROR(VLOOKUP($A187,DRAA!$A$7:$J$1690,C$1,FALSE)),0,VLOOKUP($A187,DRAA!$A$7:$J$1690,C$1,FALSE))</f>
        <v>0</v>
      </c>
      <c r="D187" s="10">
        <f>IF(ISERROR(VLOOKUP($A187,DRAA!$A$7:$J$1690,D$1,FALSE)),0,VLOOKUP($A187,DRAA!$A$7:$J$1690,D$1,FALSE))</f>
        <v>0</v>
      </c>
      <c r="E187" s="10">
        <f>IF(ISERROR(VLOOKUP($A187,DRAA!$A$7:$J$1690,E$1,FALSE)),0,VLOOKUP($A187,DRAA!$A$7:$J$1690,E$1,FALSE))</f>
        <v>0</v>
      </c>
      <c r="F187" s="17">
        <f>IF(ISERROR(VLOOKUP($A187,DRAA!$A$7:$J$1690,F$1,FALSE)),0,VLOOKUP($A187,DRAA!$A$7:$J$1690,F$1,FALSE))</f>
        <v>0</v>
      </c>
      <c r="G187" s="19">
        <f t="shared" si="6"/>
        <v>0</v>
      </c>
      <c r="H187" s="22">
        <f>IF(ISERROR(VLOOKUP($A187,DRAA!$A$7:$J$1690,H$1,FALSE)),0,VLOOKUP($A187,DRAA!$A$7:$J$1690,H$1,FALSE))</f>
        <v>0</v>
      </c>
      <c r="I187" s="17">
        <f>IF(ISERROR(VLOOKUP($A187,DRAA!$A$7:$J$1690,I$1,FALSE)),0,VLOOKUP($A187,DRAA!$A$7:$J$1690,I$1,FALSE))</f>
        <v>0</v>
      </c>
      <c r="J187" s="19">
        <f t="shared" si="7"/>
        <v>0</v>
      </c>
      <c r="K187" s="26" t="str">
        <f t="shared" si="8"/>
        <v/>
      </c>
      <c r="L187" s="24" t="str">
        <f>IF(ISERROR(VLOOKUP($A187,DRAA!$A$7:$D$1690,2,FALSE)),"NÃO","SIM")</f>
        <v>NÃO</v>
      </c>
    </row>
    <row r="188" spans="1:12" x14ac:dyDescent="0.25">
      <c r="A188" s="9" t="s">
        <v>160</v>
      </c>
      <c r="B188" s="9" t="s">
        <v>2127</v>
      </c>
      <c r="C188" s="10">
        <f>IF(ISERROR(VLOOKUP($A188,DRAA!$A$7:$J$1690,C$1,FALSE)),0,VLOOKUP($A188,DRAA!$A$7:$J$1690,C$1,FALSE))</f>
        <v>13495842.470000001</v>
      </c>
      <c r="D188" s="10">
        <f>IF(ISERROR(VLOOKUP($A188,DRAA!$A$7:$J$1690,D$1,FALSE)),0,VLOOKUP($A188,DRAA!$A$7:$J$1690,D$1,FALSE))</f>
        <v>0</v>
      </c>
      <c r="E188" s="10">
        <f>IF(ISERROR(VLOOKUP($A188,DRAA!$A$7:$J$1690,E$1,FALSE)),0,VLOOKUP($A188,DRAA!$A$7:$J$1690,E$1,FALSE))</f>
        <v>0</v>
      </c>
      <c r="F188" s="17">
        <f>IF(ISERROR(VLOOKUP($A188,DRAA!$A$7:$J$1690,F$1,FALSE)),0,VLOOKUP($A188,DRAA!$A$7:$J$1690,F$1,FALSE))</f>
        <v>0</v>
      </c>
      <c r="G188" s="19">
        <f t="shared" si="6"/>
        <v>13495842.470000001</v>
      </c>
      <c r="H188" s="22">
        <f>IF(ISERROR(VLOOKUP($A188,DRAA!$A$7:$J$1690,H$1,FALSE)),0,VLOOKUP($A188,DRAA!$A$7:$J$1690,H$1,FALSE))</f>
        <v>996097.73</v>
      </c>
      <c r="I188" s="17">
        <f>IF(ISERROR(VLOOKUP($A188,DRAA!$A$7:$J$1690,I$1,FALSE)),0,VLOOKUP($A188,DRAA!$A$7:$J$1690,I$1,FALSE))</f>
        <v>12601365.99</v>
      </c>
      <c r="J188" s="19">
        <f t="shared" si="7"/>
        <v>13597463.720000001</v>
      </c>
      <c r="K188" s="26">
        <f t="shared" si="8"/>
        <v>0.99252645551460239</v>
      </c>
      <c r="L188" s="24" t="str">
        <f>IF(ISERROR(VLOOKUP($A188,DRAA!$A$7:$D$1690,2,FALSE)),"NÃO","SIM")</f>
        <v>SIM</v>
      </c>
    </row>
    <row r="189" spans="1:12" x14ac:dyDescent="0.25">
      <c r="A189" s="9" t="s">
        <v>161</v>
      </c>
      <c r="B189" s="9" t="s">
        <v>2127</v>
      </c>
      <c r="C189" s="10">
        <f>IF(ISERROR(VLOOKUP($A189,DRAA!$A$7:$J$1690,C$1,FALSE)),0,VLOOKUP($A189,DRAA!$A$7:$J$1690,C$1,FALSE))</f>
        <v>13798931.85</v>
      </c>
      <c r="D189" s="10">
        <f>IF(ISERROR(VLOOKUP($A189,DRAA!$A$7:$J$1690,D$1,FALSE)),0,VLOOKUP($A189,DRAA!$A$7:$J$1690,D$1,FALSE))</f>
        <v>510837.3</v>
      </c>
      <c r="E189" s="10">
        <f>IF(ISERROR(VLOOKUP($A189,DRAA!$A$7:$J$1690,E$1,FALSE)),0,VLOOKUP($A189,DRAA!$A$7:$J$1690,E$1,FALSE))</f>
        <v>0</v>
      </c>
      <c r="F189" s="17">
        <f>IF(ISERROR(VLOOKUP($A189,DRAA!$A$7:$J$1690,F$1,FALSE)),0,VLOOKUP($A189,DRAA!$A$7:$J$1690,F$1,FALSE))</f>
        <v>0</v>
      </c>
      <c r="G189" s="19">
        <f t="shared" si="6"/>
        <v>14309769.15</v>
      </c>
      <c r="H189" s="22">
        <f>IF(ISERROR(VLOOKUP($A189,DRAA!$A$7:$J$1690,H$1,FALSE)),0,VLOOKUP($A189,DRAA!$A$7:$J$1690,H$1,FALSE))</f>
        <v>3004380.96</v>
      </c>
      <c r="I189" s="17">
        <f>IF(ISERROR(VLOOKUP($A189,DRAA!$A$7:$J$1690,I$1,FALSE)),0,VLOOKUP($A189,DRAA!$A$7:$J$1690,I$1,FALSE))</f>
        <v>20526603.399999999</v>
      </c>
      <c r="J189" s="19">
        <f t="shared" si="7"/>
        <v>23530984.359999999</v>
      </c>
      <c r="K189" s="26">
        <f t="shared" si="8"/>
        <v>0.60812454468861843</v>
      </c>
      <c r="L189" s="24" t="str">
        <f>IF(ISERROR(VLOOKUP($A189,DRAA!$A$7:$D$1690,2,FALSE)),"NÃO","SIM")</f>
        <v>SIM</v>
      </c>
    </row>
    <row r="190" spans="1:12" x14ac:dyDescent="0.25">
      <c r="A190" s="9" t="s">
        <v>162</v>
      </c>
      <c r="B190" s="9" t="s">
        <v>2127</v>
      </c>
      <c r="C190" s="10">
        <f>IF(ISERROR(VLOOKUP($A190,DRAA!$A$7:$J$1690,C$1,FALSE)),0,VLOOKUP($A190,DRAA!$A$7:$J$1690,C$1,FALSE))</f>
        <v>326750.23</v>
      </c>
      <c r="D190" s="10">
        <f>IF(ISERROR(VLOOKUP($A190,DRAA!$A$7:$J$1690,D$1,FALSE)),0,VLOOKUP($A190,DRAA!$A$7:$J$1690,D$1,FALSE))</f>
        <v>0</v>
      </c>
      <c r="E190" s="10">
        <f>IF(ISERROR(VLOOKUP($A190,DRAA!$A$7:$J$1690,E$1,FALSE)),0,VLOOKUP($A190,DRAA!$A$7:$J$1690,E$1,FALSE))</f>
        <v>0</v>
      </c>
      <c r="F190" s="17">
        <f>IF(ISERROR(VLOOKUP($A190,DRAA!$A$7:$J$1690,F$1,FALSE)),0,VLOOKUP($A190,DRAA!$A$7:$J$1690,F$1,FALSE))</f>
        <v>0</v>
      </c>
      <c r="G190" s="19">
        <f t="shared" si="6"/>
        <v>326750.23</v>
      </c>
      <c r="H190" s="22">
        <f>IF(ISERROR(VLOOKUP($A190,DRAA!$A$7:$J$1690,H$1,FALSE)),0,VLOOKUP($A190,DRAA!$A$7:$J$1690,H$1,FALSE))</f>
        <v>908300215.29000008</v>
      </c>
      <c r="I190" s="17">
        <f>IF(ISERROR(VLOOKUP($A190,DRAA!$A$7:$J$1690,I$1,FALSE)),0,VLOOKUP($A190,DRAA!$A$7:$J$1690,I$1,FALSE))</f>
        <v>1412214201.74</v>
      </c>
      <c r="J190" s="19">
        <f t="shared" si="7"/>
        <v>2320514417.0300002</v>
      </c>
      <c r="K190" s="26">
        <f t="shared" si="8"/>
        <v>1.4080939450408753E-4</v>
      </c>
      <c r="L190" s="24" t="str">
        <f>IF(ISERROR(VLOOKUP($A190,DRAA!$A$7:$D$1690,2,FALSE)),"NÃO","SIM")</f>
        <v>SIM</v>
      </c>
    </row>
    <row r="191" spans="1:12" x14ac:dyDescent="0.25">
      <c r="A191" s="9" t="s">
        <v>163</v>
      </c>
      <c r="B191" s="9" t="s">
        <v>2127</v>
      </c>
      <c r="C191" s="10">
        <f>IF(ISERROR(VLOOKUP($A191,DRAA!$A$7:$J$1690,C$1,FALSE)),0,VLOOKUP($A191,DRAA!$A$7:$J$1690,C$1,FALSE))</f>
        <v>9626445.3399999999</v>
      </c>
      <c r="D191" s="10">
        <f>IF(ISERROR(VLOOKUP($A191,DRAA!$A$7:$J$1690,D$1,FALSE)),0,VLOOKUP($A191,DRAA!$A$7:$J$1690,D$1,FALSE))</f>
        <v>0</v>
      </c>
      <c r="E191" s="10">
        <f>IF(ISERROR(VLOOKUP($A191,DRAA!$A$7:$J$1690,E$1,FALSE)),0,VLOOKUP($A191,DRAA!$A$7:$J$1690,E$1,FALSE))</f>
        <v>0</v>
      </c>
      <c r="F191" s="17">
        <f>IF(ISERROR(VLOOKUP($A191,DRAA!$A$7:$J$1690,F$1,FALSE)),0,VLOOKUP($A191,DRAA!$A$7:$J$1690,F$1,FALSE))</f>
        <v>0</v>
      </c>
      <c r="G191" s="19">
        <f t="shared" si="6"/>
        <v>9626445.3399999999</v>
      </c>
      <c r="H191" s="22">
        <f>IF(ISERROR(VLOOKUP($A191,DRAA!$A$7:$J$1690,H$1,FALSE)),0,VLOOKUP($A191,DRAA!$A$7:$J$1690,H$1,FALSE))</f>
        <v>27907529.390000001</v>
      </c>
      <c r="I191" s="17">
        <f>IF(ISERROR(VLOOKUP($A191,DRAA!$A$7:$J$1690,I$1,FALSE)),0,VLOOKUP($A191,DRAA!$A$7:$J$1690,I$1,FALSE))</f>
        <v>41837438.539999999</v>
      </c>
      <c r="J191" s="19">
        <f t="shared" si="7"/>
        <v>69744967.930000007</v>
      </c>
      <c r="K191" s="26">
        <f t="shared" si="8"/>
        <v>0.13802351088126738</v>
      </c>
      <c r="L191" s="24" t="str">
        <f>IF(ISERROR(VLOOKUP($A191,DRAA!$A$7:$D$1690,2,FALSE)),"NÃO","SIM")</f>
        <v>SIM</v>
      </c>
    </row>
    <row r="192" spans="1:12" x14ac:dyDescent="0.25">
      <c r="A192" s="9" t="s">
        <v>164</v>
      </c>
      <c r="B192" s="9" t="s">
        <v>2127</v>
      </c>
      <c r="C192" s="10">
        <f>IF(ISERROR(VLOOKUP($A192,DRAA!$A$7:$J$1690,C$1,FALSE)),0,VLOOKUP($A192,DRAA!$A$7:$J$1690,C$1,FALSE))</f>
        <v>12511063.390000001</v>
      </c>
      <c r="D192" s="10">
        <f>IF(ISERROR(VLOOKUP($A192,DRAA!$A$7:$J$1690,D$1,FALSE)),0,VLOOKUP($A192,DRAA!$A$7:$J$1690,D$1,FALSE))</f>
        <v>0</v>
      </c>
      <c r="E192" s="10">
        <f>IF(ISERROR(VLOOKUP($A192,DRAA!$A$7:$J$1690,E$1,FALSE)),0,VLOOKUP($A192,DRAA!$A$7:$J$1690,E$1,FALSE))</f>
        <v>0</v>
      </c>
      <c r="F192" s="17">
        <f>IF(ISERROR(VLOOKUP($A192,DRAA!$A$7:$J$1690,F$1,FALSE)),0,VLOOKUP($A192,DRAA!$A$7:$J$1690,F$1,FALSE))</f>
        <v>0</v>
      </c>
      <c r="G192" s="19">
        <f t="shared" si="6"/>
        <v>12511063.390000001</v>
      </c>
      <c r="H192" s="22">
        <f>IF(ISERROR(VLOOKUP($A192,DRAA!$A$7:$J$1690,H$1,FALSE)),0,VLOOKUP($A192,DRAA!$A$7:$J$1690,H$1,FALSE))</f>
        <v>15718819.280000001</v>
      </c>
      <c r="I192" s="17">
        <f>IF(ISERROR(VLOOKUP($A192,DRAA!$A$7:$J$1690,I$1,FALSE)),0,VLOOKUP($A192,DRAA!$A$7:$J$1690,I$1,FALSE))</f>
        <v>16035534.439999999</v>
      </c>
      <c r="J192" s="19">
        <f t="shared" si="7"/>
        <v>31754353.719999999</v>
      </c>
      <c r="K192" s="26">
        <f t="shared" si="8"/>
        <v>0.3939952140206871</v>
      </c>
      <c r="L192" s="24" t="str">
        <f>IF(ISERROR(VLOOKUP($A192,DRAA!$A$7:$D$1690,2,FALSE)),"NÃO","SIM")</f>
        <v>SIM</v>
      </c>
    </row>
    <row r="193" spans="1:12" x14ac:dyDescent="0.25">
      <c r="A193" s="9" t="s">
        <v>1808</v>
      </c>
      <c r="B193" s="9" t="s">
        <v>2127</v>
      </c>
      <c r="C193" s="10">
        <f>IF(ISERROR(VLOOKUP($A193,DRAA!$A$7:$J$1690,C$1,FALSE)),0,VLOOKUP($A193,DRAA!$A$7:$J$1690,C$1,FALSE))</f>
        <v>0</v>
      </c>
      <c r="D193" s="10">
        <f>IF(ISERROR(VLOOKUP($A193,DRAA!$A$7:$J$1690,D$1,FALSE)),0,VLOOKUP($A193,DRAA!$A$7:$J$1690,D$1,FALSE))</f>
        <v>0</v>
      </c>
      <c r="E193" s="10">
        <f>IF(ISERROR(VLOOKUP($A193,DRAA!$A$7:$J$1690,E$1,FALSE)),0,VLOOKUP($A193,DRAA!$A$7:$J$1690,E$1,FALSE))</f>
        <v>0</v>
      </c>
      <c r="F193" s="17">
        <f>IF(ISERROR(VLOOKUP($A193,DRAA!$A$7:$J$1690,F$1,FALSE)),0,VLOOKUP($A193,DRAA!$A$7:$J$1690,F$1,FALSE))</f>
        <v>0</v>
      </c>
      <c r="G193" s="19">
        <f t="shared" si="6"/>
        <v>0</v>
      </c>
      <c r="H193" s="22">
        <f>IF(ISERROR(VLOOKUP($A193,DRAA!$A$7:$J$1690,H$1,FALSE)),0,VLOOKUP($A193,DRAA!$A$7:$J$1690,H$1,FALSE))</f>
        <v>0</v>
      </c>
      <c r="I193" s="17">
        <f>IF(ISERROR(VLOOKUP($A193,DRAA!$A$7:$J$1690,I$1,FALSE)),0,VLOOKUP($A193,DRAA!$A$7:$J$1690,I$1,FALSE))</f>
        <v>0</v>
      </c>
      <c r="J193" s="19">
        <f t="shared" si="7"/>
        <v>0</v>
      </c>
      <c r="K193" s="26" t="str">
        <f t="shared" si="8"/>
        <v/>
      </c>
      <c r="L193" s="24" t="str">
        <f>IF(ISERROR(VLOOKUP($A193,DRAA!$A$7:$D$1690,2,FALSE)),"NÃO","SIM")</f>
        <v>NÃO</v>
      </c>
    </row>
    <row r="194" spans="1:12" x14ac:dyDescent="0.25">
      <c r="A194" s="9" t="s">
        <v>1809</v>
      </c>
      <c r="B194" s="9" t="s">
        <v>2127</v>
      </c>
      <c r="C194" s="10">
        <f>IF(ISERROR(VLOOKUP($A194,DRAA!$A$7:$J$1690,C$1,FALSE)),0,VLOOKUP($A194,DRAA!$A$7:$J$1690,C$1,FALSE))</f>
        <v>0</v>
      </c>
      <c r="D194" s="10">
        <f>IF(ISERROR(VLOOKUP($A194,DRAA!$A$7:$J$1690,D$1,FALSE)),0,VLOOKUP($A194,DRAA!$A$7:$J$1690,D$1,FALSE))</f>
        <v>0</v>
      </c>
      <c r="E194" s="10">
        <f>IF(ISERROR(VLOOKUP($A194,DRAA!$A$7:$J$1690,E$1,FALSE)),0,VLOOKUP($A194,DRAA!$A$7:$J$1690,E$1,FALSE))</f>
        <v>0</v>
      </c>
      <c r="F194" s="17">
        <f>IF(ISERROR(VLOOKUP($A194,DRAA!$A$7:$J$1690,F$1,FALSE)),0,VLOOKUP($A194,DRAA!$A$7:$J$1690,F$1,FALSE))</f>
        <v>0</v>
      </c>
      <c r="G194" s="19">
        <f t="shared" si="6"/>
        <v>0</v>
      </c>
      <c r="H194" s="22">
        <f>IF(ISERROR(VLOOKUP($A194,DRAA!$A$7:$J$1690,H$1,FALSE)),0,VLOOKUP($A194,DRAA!$A$7:$J$1690,H$1,FALSE))</f>
        <v>0</v>
      </c>
      <c r="I194" s="17">
        <f>IF(ISERROR(VLOOKUP($A194,DRAA!$A$7:$J$1690,I$1,FALSE)),0,VLOOKUP($A194,DRAA!$A$7:$J$1690,I$1,FALSE))</f>
        <v>0</v>
      </c>
      <c r="J194" s="19">
        <f t="shared" si="7"/>
        <v>0</v>
      </c>
      <c r="K194" s="26" t="str">
        <f t="shared" si="8"/>
        <v/>
      </c>
      <c r="L194" s="24" t="str">
        <f>IF(ISERROR(VLOOKUP($A194,DRAA!$A$7:$D$1690,2,FALSE)),"NÃO","SIM")</f>
        <v>NÃO</v>
      </c>
    </row>
    <row r="195" spans="1:12" x14ac:dyDescent="0.25">
      <c r="A195" s="9" t="s">
        <v>1810</v>
      </c>
      <c r="B195" s="9" t="s">
        <v>2127</v>
      </c>
      <c r="C195" s="10">
        <f>IF(ISERROR(VLOOKUP($A195,DRAA!$A$7:$J$1690,C$1,FALSE)),0,VLOOKUP($A195,DRAA!$A$7:$J$1690,C$1,FALSE))</f>
        <v>0</v>
      </c>
      <c r="D195" s="10">
        <f>IF(ISERROR(VLOOKUP($A195,DRAA!$A$7:$J$1690,D$1,FALSE)),0,VLOOKUP($A195,DRAA!$A$7:$J$1690,D$1,FALSE))</f>
        <v>0</v>
      </c>
      <c r="E195" s="10">
        <f>IF(ISERROR(VLOOKUP($A195,DRAA!$A$7:$J$1690,E$1,FALSE)),0,VLOOKUP($A195,DRAA!$A$7:$J$1690,E$1,FALSE))</f>
        <v>0</v>
      </c>
      <c r="F195" s="17">
        <f>IF(ISERROR(VLOOKUP($A195,DRAA!$A$7:$J$1690,F$1,FALSE)),0,VLOOKUP($A195,DRAA!$A$7:$J$1690,F$1,FALSE))</f>
        <v>0</v>
      </c>
      <c r="G195" s="19">
        <f t="shared" ref="G195:G258" si="9">SUM(C195:F195)</f>
        <v>0</v>
      </c>
      <c r="H195" s="22">
        <f>IF(ISERROR(VLOOKUP($A195,DRAA!$A$7:$J$1690,H$1,FALSE)),0,VLOOKUP($A195,DRAA!$A$7:$J$1690,H$1,FALSE))</f>
        <v>0</v>
      </c>
      <c r="I195" s="17">
        <f>IF(ISERROR(VLOOKUP($A195,DRAA!$A$7:$J$1690,I$1,FALSE)),0,VLOOKUP($A195,DRAA!$A$7:$J$1690,I$1,FALSE))</f>
        <v>0</v>
      </c>
      <c r="J195" s="19">
        <f t="shared" ref="J195:J258" si="10">I195+H195</f>
        <v>0</v>
      </c>
      <c r="K195" s="26" t="str">
        <f t="shared" si="8"/>
        <v/>
      </c>
      <c r="L195" s="24" t="str">
        <f>IF(ISERROR(VLOOKUP($A195,DRAA!$A$7:$D$1690,2,FALSE)),"NÃO","SIM")</f>
        <v>NÃO</v>
      </c>
    </row>
    <row r="196" spans="1:12" x14ac:dyDescent="0.25">
      <c r="A196" s="9" t="s">
        <v>165</v>
      </c>
      <c r="B196" s="9" t="s">
        <v>2127</v>
      </c>
      <c r="C196" s="10">
        <f>IF(ISERROR(VLOOKUP($A196,DRAA!$A$7:$J$1690,C$1,FALSE)),0,VLOOKUP($A196,DRAA!$A$7:$J$1690,C$1,FALSE))</f>
        <v>50207470.359999999</v>
      </c>
      <c r="D196" s="10">
        <f>IF(ISERROR(VLOOKUP($A196,DRAA!$A$7:$J$1690,D$1,FALSE)),0,VLOOKUP($A196,DRAA!$A$7:$J$1690,D$1,FALSE))</f>
        <v>0</v>
      </c>
      <c r="E196" s="10">
        <f>IF(ISERROR(VLOOKUP($A196,DRAA!$A$7:$J$1690,E$1,FALSE)),0,VLOOKUP($A196,DRAA!$A$7:$J$1690,E$1,FALSE))</f>
        <v>0</v>
      </c>
      <c r="F196" s="17">
        <f>IF(ISERROR(VLOOKUP($A196,DRAA!$A$7:$J$1690,F$1,FALSE)),0,VLOOKUP($A196,DRAA!$A$7:$J$1690,F$1,FALSE))</f>
        <v>0</v>
      </c>
      <c r="G196" s="19">
        <f t="shared" si="9"/>
        <v>50207470.359999999</v>
      </c>
      <c r="H196" s="22">
        <f>IF(ISERROR(VLOOKUP($A196,DRAA!$A$7:$J$1690,H$1,FALSE)),0,VLOOKUP($A196,DRAA!$A$7:$J$1690,H$1,FALSE))</f>
        <v>330849770.14999998</v>
      </c>
      <c r="I196" s="17">
        <f>IF(ISERROR(VLOOKUP($A196,DRAA!$A$7:$J$1690,I$1,FALSE)),0,VLOOKUP($A196,DRAA!$A$7:$J$1690,I$1,FALSE))</f>
        <v>453871795.32999998</v>
      </c>
      <c r="J196" s="19">
        <f t="shared" si="10"/>
        <v>784721565.48000002</v>
      </c>
      <c r="K196" s="26">
        <f t="shared" ref="K196:K259" si="11">IF(AND(L196="NÃO"),"",IF(AND(G196=0,J196=0),0,IF(G196=0,0,IF(J196&lt;1,1,G196/J196))))</f>
        <v>6.398125471330586E-2</v>
      </c>
      <c r="L196" s="24" t="str">
        <f>IF(ISERROR(VLOOKUP($A196,DRAA!$A$7:$D$1690,2,FALSE)),"NÃO","SIM")</f>
        <v>SIM</v>
      </c>
    </row>
    <row r="197" spans="1:12" x14ac:dyDescent="0.25">
      <c r="A197" s="9" t="s">
        <v>166</v>
      </c>
      <c r="B197" s="9" t="s">
        <v>2127</v>
      </c>
      <c r="C197" s="10">
        <f>IF(ISERROR(VLOOKUP($A197,DRAA!$A$7:$J$1690,C$1,FALSE)),0,VLOOKUP($A197,DRAA!$A$7:$J$1690,C$1,FALSE))</f>
        <v>5828365.9299999997</v>
      </c>
      <c r="D197" s="10">
        <f>IF(ISERROR(VLOOKUP($A197,DRAA!$A$7:$J$1690,D$1,FALSE)),0,VLOOKUP($A197,DRAA!$A$7:$J$1690,D$1,FALSE))</f>
        <v>0</v>
      </c>
      <c r="E197" s="10">
        <f>IF(ISERROR(VLOOKUP($A197,DRAA!$A$7:$J$1690,E$1,FALSE)),0,VLOOKUP($A197,DRAA!$A$7:$J$1690,E$1,FALSE))</f>
        <v>0</v>
      </c>
      <c r="F197" s="17">
        <f>IF(ISERROR(VLOOKUP($A197,DRAA!$A$7:$J$1690,F$1,FALSE)),0,VLOOKUP($A197,DRAA!$A$7:$J$1690,F$1,FALSE))</f>
        <v>0</v>
      </c>
      <c r="G197" s="19">
        <f t="shared" si="9"/>
        <v>5828365.9299999997</v>
      </c>
      <c r="H197" s="22">
        <f>IF(ISERROR(VLOOKUP($A197,DRAA!$A$7:$J$1690,H$1,FALSE)),0,VLOOKUP($A197,DRAA!$A$7:$J$1690,H$1,FALSE))</f>
        <v>19670785.57</v>
      </c>
      <c r="I197" s="17">
        <f>IF(ISERROR(VLOOKUP($A197,DRAA!$A$7:$J$1690,I$1,FALSE)),0,VLOOKUP($A197,DRAA!$A$7:$J$1690,I$1,FALSE))</f>
        <v>38006898.490000002</v>
      </c>
      <c r="J197" s="19">
        <f t="shared" si="10"/>
        <v>57677684.060000002</v>
      </c>
      <c r="K197" s="26">
        <f t="shared" si="11"/>
        <v>0.10105062339078945</v>
      </c>
      <c r="L197" s="24" t="str">
        <f>IF(ISERROR(VLOOKUP($A197,DRAA!$A$7:$D$1690,2,FALSE)),"NÃO","SIM")</f>
        <v>SIM</v>
      </c>
    </row>
    <row r="198" spans="1:12" x14ac:dyDescent="0.25">
      <c r="A198" s="9" t="s">
        <v>1811</v>
      </c>
      <c r="B198" s="9" t="s">
        <v>2127</v>
      </c>
      <c r="C198" s="10">
        <f>IF(ISERROR(VLOOKUP($A198,DRAA!$A$7:$J$1690,C$1,FALSE)),0,VLOOKUP($A198,DRAA!$A$7:$J$1690,C$1,FALSE))</f>
        <v>0</v>
      </c>
      <c r="D198" s="10">
        <f>IF(ISERROR(VLOOKUP($A198,DRAA!$A$7:$J$1690,D$1,FALSE)),0,VLOOKUP($A198,DRAA!$A$7:$J$1690,D$1,FALSE))</f>
        <v>0</v>
      </c>
      <c r="E198" s="10">
        <f>IF(ISERROR(VLOOKUP($A198,DRAA!$A$7:$J$1690,E$1,FALSE)),0,VLOOKUP($A198,DRAA!$A$7:$J$1690,E$1,FALSE))</f>
        <v>0</v>
      </c>
      <c r="F198" s="17">
        <f>IF(ISERROR(VLOOKUP($A198,DRAA!$A$7:$J$1690,F$1,FALSE)),0,VLOOKUP($A198,DRAA!$A$7:$J$1690,F$1,FALSE))</f>
        <v>0</v>
      </c>
      <c r="G198" s="19">
        <f t="shared" si="9"/>
        <v>0</v>
      </c>
      <c r="H198" s="22">
        <f>IF(ISERROR(VLOOKUP($A198,DRAA!$A$7:$J$1690,H$1,FALSE)),0,VLOOKUP($A198,DRAA!$A$7:$J$1690,H$1,FALSE))</f>
        <v>0</v>
      </c>
      <c r="I198" s="17">
        <f>IF(ISERROR(VLOOKUP($A198,DRAA!$A$7:$J$1690,I$1,FALSE)),0,VLOOKUP($A198,DRAA!$A$7:$J$1690,I$1,FALSE))</f>
        <v>0</v>
      </c>
      <c r="J198" s="19">
        <f t="shared" si="10"/>
        <v>0</v>
      </c>
      <c r="K198" s="26" t="str">
        <f t="shared" si="11"/>
        <v/>
      </c>
      <c r="L198" s="24" t="str">
        <f>IF(ISERROR(VLOOKUP($A198,DRAA!$A$7:$D$1690,2,FALSE)),"NÃO","SIM")</f>
        <v>NÃO</v>
      </c>
    </row>
    <row r="199" spans="1:12" x14ac:dyDescent="0.25">
      <c r="A199" s="9" t="s">
        <v>167</v>
      </c>
      <c r="B199" s="9" t="s">
        <v>2127</v>
      </c>
      <c r="C199" s="10">
        <f>IF(ISERROR(VLOOKUP($A199,DRAA!$A$7:$J$1690,C$1,FALSE)),0,VLOOKUP($A199,DRAA!$A$7:$J$1690,C$1,FALSE))</f>
        <v>0</v>
      </c>
      <c r="D199" s="10">
        <f>IF(ISERROR(VLOOKUP($A199,DRAA!$A$7:$J$1690,D$1,FALSE)),0,VLOOKUP($A199,DRAA!$A$7:$J$1690,D$1,FALSE))</f>
        <v>0</v>
      </c>
      <c r="E199" s="10">
        <f>IF(ISERROR(VLOOKUP($A199,DRAA!$A$7:$J$1690,E$1,FALSE)),0,VLOOKUP($A199,DRAA!$A$7:$J$1690,E$1,FALSE))</f>
        <v>0</v>
      </c>
      <c r="F199" s="17">
        <f>IF(ISERROR(VLOOKUP($A199,DRAA!$A$7:$J$1690,F$1,FALSE)),0,VLOOKUP($A199,DRAA!$A$7:$J$1690,F$1,FALSE))</f>
        <v>20826119.809999999</v>
      </c>
      <c r="G199" s="19">
        <f t="shared" si="9"/>
        <v>20826119.809999999</v>
      </c>
      <c r="H199" s="22">
        <f>IF(ISERROR(VLOOKUP($A199,DRAA!$A$7:$J$1690,H$1,FALSE)),0,VLOOKUP($A199,DRAA!$A$7:$J$1690,H$1,FALSE))</f>
        <v>12075836.5</v>
      </c>
      <c r="I199" s="17">
        <f>IF(ISERROR(VLOOKUP($A199,DRAA!$A$7:$J$1690,I$1,FALSE)),0,VLOOKUP($A199,DRAA!$A$7:$J$1690,I$1,FALSE))</f>
        <v>21015285.539999999</v>
      </c>
      <c r="J199" s="19">
        <f t="shared" si="10"/>
        <v>33091122.039999999</v>
      </c>
      <c r="K199" s="26">
        <f t="shared" si="11"/>
        <v>0.62935671340566002</v>
      </c>
      <c r="L199" s="24" t="str">
        <f>IF(ISERROR(VLOOKUP($A199,DRAA!$A$7:$D$1690,2,FALSE)),"NÃO","SIM")</f>
        <v>SIM</v>
      </c>
    </row>
    <row r="200" spans="1:12" x14ac:dyDescent="0.25">
      <c r="A200" s="9" t="s">
        <v>168</v>
      </c>
      <c r="B200" s="9" t="s">
        <v>2127</v>
      </c>
      <c r="C200" s="10">
        <f>IF(ISERROR(VLOOKUP($A200,DRAA!$A$7:$J$1690,C$1,FALSE)),0,VLOOKUP($A200,DRAA!$A$7:$J$1690,C$1,FALSE))</f>
        <v>989309383.83000004</v>
      </c>
      <c r="D200" s="10">
        <f>IF(ISERROR(VLOOKUP($A200,DRAA!$A$7:$J$1690,D$1,FALSE)),0,VLOOKUP($A200,DRAA!$A$7:$J$1690,D$1,FALSE))</f>
        <v>0</v>
      </c>
      <c r="E200" s="10">
        <f>IF(ISERROR(VLOOKUP($A200,DRAA!$A$7:$J$1690,E$1,FALSE)),0,VLOOKUP($A200,DRAA!$A$7:$J$1690,E$1,FALSE))</f>
        <v>0</v>
      </c>
      <c r="F200" s="17">
        <f>IF(ISERROR(VLOOKUP($A200,DRAA!$A$7:$J$1690,F$1,FALSE)),0,VLOOKUP($A200,DRAA!$A$7:$J$1690,F$1,FALSE))</f>
        <v>0</v>
      </c>
      <c r="G200" s="19">
        <f t="shared" si="9"/>
        <v>989309383.83000004</v>
      </c>
      <c r="H200" s="22">
        <f>IF(ISERROR(VLOOKUP($A200,DRAA!$A$7:$J$1690,H$1,FALSE)),0,VLOOKUP($A200,DRAA!$A$7:$J$1690,H$1,FALSE))</f>
        <v>314084817.33999997</v>
      </c>
      <c r="I200" s="17">
        <f>IF(ISERROR(VLOOKUP($A200,DRAA!$A$7:$J$1690,I$1,FALSE)),0,VLOOKUP($A200,DRAA!$A$7:$J$1690,I$1,FALSE))</f>
        <v>677884564.70000005</v>
      </c>
      <c r="J200" s="19">
        <f t="shared" si="10"/>
        <v>991969382.03999996</v>
      </c>
      <c r="K200" s="26">
        <f t="shared" si="11"/>
        <v>0.99731846742635388</v>
      </c>
      <c r="L200" s="24" t="str">
        <f>IF(ISERROR(VLOOKUP($A200,DRAA!$A$7:$D$1690,2,FALSE)),"NÃO","SIM")</f>
        <v>SIM</v>
      </c>
    </row>
    <row r="201" spans="1:12" x14ac:dyDescent="0.25">
      <c r="A201" s="9" t="s">
        <v>169</v>
      </c>
      <c r="B201" s="9" t="s">
        <v>2127</v>
      </c>
      <c r="C201" s="10">
        <f>IF(ISERROR(VLOOKUP($A201,DRAA!$A$7:$J$1690,C$1,FALSE)),0,VLOOKUP($A201,DRAA!$A$7:$J$1690,C$1,FALSE))</f>
        <v>431326902.35000002</v>
      </c>
      <c r="D201" s="10">
        <f>IF(ISERROR(VLOOKUP($A201,DRAA!$A$7:$J$1690,D$1,FALSE)),0,VLOOKUP($A201,DRAA!$A$7:$J$1690,D$1,FALSE))</f>
        <v>0</v>
      </c>
      <c r="E201" s="10">
        <f>IF(ISERROR(VLOOKUP($A201,DRAA!$A$7:$J$1690,E$1,FALSE)),0,VLOOKUP($A201,DRAA!$A$7:$J$1690,E$1,FALSE))</f>
        <v>0</v>
      </c>
      <c r="F201" s="17">
        <f>IF(ISERROR(VLOOKUP($A201,DRAA!$A$7:$J$1690,F$1,FALSE)),0,VLOOKUP($A201,DRAA!$A$7:$J$1690,F$1,FALSE))</f>
        <v>0</v>
      </c>
      <c r="G201" s="19">
        <f t="shared" si="9"/>
        <v>431326902.35000002</v>
      </c>
      <c r="H201" s="22">
        <f>IF(ISERROR(VLOOKUP($A201,DRAA!$A$7:$J$1690,H$1,FALSE)),0,VLOOKUP($A201,DRAA!$A$7:$J$1690,H$1,FALSE))</f>
        <v>1157920181.49</v>
      </c>
      <c r="I201" s="17">
        <f>IF(ISERROR(VLOOKUP($A201,DRAA!$A$7:$J$1690,I$1,FALSE)),0,VLOOKUP($A201,DRAA!$A$7:$J$1690,I$1,FALSE))</f>
        <v>869678437.64999998</v>
      </c>
      <c r="J201" s="19">
        <f t="shared" si="10"/>
        <v>2027598619.1399999</v>
      </c>
      <c r="K201" s="26">
        <f t="shared" si="11"/>
        <v>0.21272795230692457</v>
      </c>
      <c r="L201" s="24" t="str">
        <f>IF(ISERROR(VLOOKUP($A201,DRAA!$A$7:$D$1690,2,FALSE)),"NÃO","SIM")</f>
        <v>SIM</v>
      </c>
    </row>
    <row r="202" spans="1:12" x14ac:dyDescent="0.25">
      <c r="A202" s="9" t="s">
        <v>170</v>
      </c>
      <c r="B202" s="9" t="s">
        <v>2127</v>
      </c>
      <c r="C202" s="10">
        <f>IF(ISERROR(VLOOKUP($A202,DRAA!$A$7:$J$1690,C$1,FALSE)),0,VLOOKUP($A202,DRAA!$A$7:$J$1690,C$1,FALSE))</f>
        <v>0</v>
      </c>
      <c r="D202" s="10">
        <f>IF(ISERROR(VLOOKUP($A202,DRAA!$A$7:$J$1690,D$1,FALSE)),0,VLOOKUP($A202,DRAA!$A$7:$J$1690,D$1,FALSE))</f>
        <v>0</v>
      </c>
      <c r="E202" s="10">
        <f>IF(ISERROR(VLOOKUP($A202,DRAA!$A$7:$J$1690,E$1,FALSE)),0,VLOOKUP($A202,DRAA!$A$7:$J$1690,E$1,FALSE))</f>
        <v>0</v>
      </c>
      <c r="F202" s="17">
        <f>IF(ISERROR(VLOOKUP($A202,DRAA!$A$7:$J$1690,F$1,FALSE)),0,VLOOKUP($A202,DRAA!$A$7:$J$1690,F$1,FALSE))</f>
        <v>0</v>
      </c>
      <c r="G202" s="19">
        <f t="shared" si="9"/>
        <v>0</v>
      </c>
      <c r="H202" s="22">
        <f>IF(ISERROR(VLOOKUP($A202,DRAA!$A$7:$J$1690,H$1,FALSE)),0,VLOOKUP($A202,DRAA!$A$7:$J$1690,H$1,FALSE))</f>
        <v>0</v>
      </c>
      <c r="I202" s="17">
        <f>IF(ISERROR(VLOOKUP($A202,DRAA!$A$7:$J$1690,I$1,FALSE)),0,VLOOKUP($A202,DRAA!$A$7:$J$1690,I$1,FALSE))</f>
        <v>0</v>
      </c>
      <c r="J202" s="19">
        <f t="shared" si="10"/>
        <v>0</v>
      </c>
      <c r="K202" s="26" t="str">
        <f t="shared" si="11"/>
        <v/>
      </c>
      <c r="L202" s="24" t="str">
        <f>IF(ISERROR(VLOOKUP($A202,DRAA!$A$7:$D$1690,2,FALSE)),"NÃO","SIM")</f>
        <v>NÃO</v>
      </c>
    </row>
    <row r="203" spans="1:12" x14ac:dyDescent="0.25">
      <c r="A203" s="9" t="s">
        <v>171</v>
      </c>
      <c r="B203" s="9" t="s">
        <v>2127</v>
      </c>
      <c r="C203" s="10">
        <f>IF(ISERROR(VLOOKUP($A203,DRAA!$A$7:$J$1690,C$1,FALSE)),0,VLOOKUP($A203,DRAA!$A$7:$J$1690,C$1,FALSE))</f>
        <v>0</v>
      </c>
      <c r="D203" s="10">
        <f>IF(ISERROR(VLOOKUP($A203,DRAA!$A$7:$J$1690,D$1,FALSE)),0,VLOOKUP($A203,DRAA!$A$7:$J$1690,D$1,FALSE))</f>
        <v>0</v>
      </c>
      <c r="E203" s="10">
        <f>IF(ISERROR(VLOOKUP($A203,DRAA!$A$7:$J$1690,E$1,FALSE)),0,VLOOKUP($A203,DRAA!$A$7:$J$1690,E$1,FALSE))</f>
        <v>0</v>
      </c>
      <c r="F203" s="17">
        <f>IF(ISERROR(VLOOKUP($A203,DRAA!$A$7:$J$1690,F$1,FALSE)),0,VLOOKUP($A203,DRAA!$A$7:$J$1690,F$1,FALSE))</f>
        <v>0</v>
      </c>
      <c r="G203" s="19">
        <f t="shared" si="9"/>
        <v>0</v>
      </c>
      <c r="H203" s="22">
        <f>IF(ISERROR(VLOOKUP($A203,DRAA!$A$7:$J$1690,H$1,FALSE)),0,VLOOKUP($A203,DRAA!$A$7:$J$1690,H$1,FALSE))</f>
        <v>0</v>
      </c>
      <c r="I203" s="17">
        <f>IF(ISERROR(VLOOKUP($A203,DRAA!$A$7:$J$1690,I$1,FALSE)),0,VLOOKUP($A203,DRAA!$A$7:$J$1690,I$1,FALSE))</f>
        <v>0</v>
      </c>
      <c r="J203" s="19">
        <f t="shared" si="10"/>
        <v>0</v>
      </c>
      <c r="K203" s="26" t="str">
        <f t="shared" si="11"/>
        <v/>
      </c>
      <c r="L203" s="24" t="str">
        <f>IF(ISERROR(VLOOKUP($A203,DRAA!$A$7:$D$1690,2,FALSE)),"NÃO","SIM")</f>
        <v>NÃO</v>
      </c>
    </row>
    <row r="204" spans="1:12" x14ac:dyDescent="0.25">
      <c r="A204" s="9" t="s">
        <v>172</v>
      </c>
      <c r="B204" s="9" t="s">
        <v>2127</v>
      </c>
      <c r="C204" s="10">
        <f>IF(ISERROR(VLOOKUP($A204,DRAA!$A$7:$J$1690,C$1,FALSE)),0,VLOOKUP($A204,DRAA!$A$7:$J$1690,C$1,FALSE))</f>
        <v>37496758.840000004</v>
      </c>
      <c r="D204" s="10">
        <f>IF(ISERROR(VLOOKUP($A204,DRAA!$A$7:$J$1690,D$1,FALSE)),0,VLOOKUP($A204,DRAA!$A$7:$J$1690,D$1,FALSE))</f>
        <v>0</v>
      </c>
      <c r="E204" s="10">
        <f>IF(ISERROR(VLOOKUP($A204,DRAA!$A$7:$J$1690,E$1,FALSE)),0,VLOOKUP($A204,DRAA!$A$7:$J$1690,E$1,FALSE))</f>
        <v>0</v>
      </c>
      <c r="F204" s="17">
        <f>IF(ISERROR(VLOOKUP($A204,DRAA!$A$7:$J$1690,F$1,FALSE)),0,VLOOKUP($A204,DRAA!$A$7:$J$1690,F$1,FALSE))</f>
        <v>0</v>
      </c>
      <c r="G204" s="19">
        <f t="shared" si="9"/>
        <v>37496758.840000004</v>
      </c>
      <c r="H204" s="22">
        <f>IF(ISERROR(VLOOKUP($A204,DRAA!$A$7:$J$1690,H$1,FALSE)),0,VLOOKUP($A204,DRAA!$A$7:$J$1690,H$1,FALSE))</f>
        <v>43177862.009999998</v>
      </c>
      <c r="I204" s="17">
        <f>IF(ISERROR(VLOOKUP($A204,DRAA!$A$7:$J$1690,I$1,FALSE)),0,VLOOKUP($A204,DRAA!$A$7:$J$1690,I$1,FALSE))</f>
        <v>74207751.090000004</v>
      </c>
      <c r="J204" s="19">
        <f t="shared" si="10"/>
        <v>117385613.09999999</v>
      </c>
      <c r="K204" s="26">
        <f t="shared" si="11"/>
        <v>0.31943232096131552</v>
      </c>
      <c r="L204" s="24" t="str">
        <f>IF(ISERROR(VLOOKUP($A204,DRAA!$A$7:$D$1690,2,FALSE)),"NÃO","SIM")</f>
        <v>SIM</v>
      </c>
    </row>
    <row r="205" spans="1:12" x14ac:dyDescent="0.25">
      <c r="A205" s="9" t="s">
        <v>173</v>
      </c>
      <c r="B205" s="9" t="s">
        <v>2127</v>
      </c>
      <c r="C205" s="10">
        <f>IF(ISERROR(VLOOKUP($A205,DRAA!$A$7:$J$1690,C$1,FALSE)),0,VLOOKUP($A205,DRAA!$A$7:$J$1690,C$1,FALSE))</f>
        <v>10791680.109999999</v>
      </c>
      <c r="D205" s="10">
        <f>IF(ISERROR(VLOOKUP($A205,DRAA!$A$7:$J$1690,D$1,FALSE)),0,VLOOKUP($A205,DRAA!$A$7:$J$1690,D$1,FALSE))</f>
        <v>0</v>
      </c>
      <c r="E205" s="10">
        <f>IF(ISERROR(VLOOKUP($A205,DRAA!$A$7:$J$1690,E$1,FALSE)),0,VLOOKUP($A205,DRAA!$A$7:$J$1690,E$1,FALSE))</f>
        <v>0</v>
      </c>
      <c r="F205" s="17">
        <f>IF(ISERROR(VLOOKUP($A205,DRAA!$A$7:$J$1690,F$1,FALSE)),0,VLOOKUP($A205,DRAA!$A$7:$J$1690,F$1,FALSE))</f>
        <v>0</v>
      </c>
      <c r="G205" s="19">
        <f t="shared" si="9"/>
        <v>10791680.109999999</v>
      </c>
      <c r="H205" s="22">
        <f>IF(ISERROR(VLOOKUP($A205,DRAA!$A$7:$J$1690,H$1,FALSE)),0,VLOOKUP($A205,DRAA!$A$7:$J$1690,H$1,FALSE))</f>
        <v>25281031.300000001</v>
      </c>
      <c r="I205" s="17">
        <f>IF(ISERROR(VLOOKUP($A205,DRAA!$A$7:$J$1690,I$1,FALSE)),0,VLOOKUP($A205,DRAA!$A$7:$J$1690,I$1,FALSE))</f>
        <v>46366424.539999999</v>
      </c>
      <c r="J205" s="19">
        <f t="shared" si="10"/>
        <v>71647455.840000004</v>
      </c>
      <c r="K205" s="26">
        <f t="shared" si="11"/>
        <v>0.15062195835815179</v>
      </c>
      <c r="L205" s="24" t="str">
        <f>IF(ISERROR(VLOOKUP($A205,DRAA!$A$7:$D$1690,2,FALSE)),"NÃO","SIM")</f>
        <v>SIM</v>
      </c>
    </row>
    <row r="206" spans="1:12" x14ac:dyDescent="0.25">
      <c r="A206" s="9" t="s">
        <v>174</v>
      </c>
      <c r="B206" s="9" t="s">
        <v>2127</v>
      </c>
      <c r="C206" s="10">
        <f>IF(ISERROR(VLOOKUP($A206,DRAA!$A$7:$J$1690,C$1,FALSE)),0,VLOOKUP($A206,DRAA!$A$7:$J$1690,C$1,FALSE))</f>
        <v>5827546.7300000004</v>
      </c>
      <c r="D206" s="10">
        <f>IF(ISERROR(VLOOKUP($A206,DRAA!$A$7:$J$1690,D$1,FALSE)),0,VLOOKUP($A206,DRAA!$A$7:$J$1690,D$1,FALSE))</f>
        <v>0</v>
      </c>
      <c r="E206" s="10">
        <f>IF(ISERROR(VLOOKUP($A206,DRAA!$A$7:$J$1690,E$1,FALSE)),0,VLOOKUP($A206,DRAA!$A$7:$J$1690,E$1,FALSE))</f>
        <v>0</v>
      </c>
      <c r="F206" s="17">
        <f>IF(ISERROR(VLOOKUP($A206,DRAA!$A$7:$J$1690,F$1,FALSE)),0,VLOOKUP($A206,DRAA!$A$7:$J$1690,F$1,FALSE))</f>
        <v>0</v>
      </c>
      <c r="G206" s="19">
        <f t="shared" si="9"/>
        <v>5827546.7300000004</v>
      </c>
      <c r="H206" s="22">
        <f>IF(ISERROR(VLOOKUP($A206,DRAA!$A$7:$J$1690,H$1,FALSE)),0,VLOOKUP($A206,DRAA!$A$7:$J$1690,H$1,FALSE))</f>
        <v>35151058.700000003</v>
      </c>
      <c r="I206" s="17">
        <f>IF(ISERROR(VLOOKUP($A206,DRAA!$A$7:$J$1690,I$1,FALSE)),0,VLOOKUP($A206,DRAA!$A$7:$J$1690,I$1,FALSE))</f>
        <v>33654317.490000002</v>
      </c>
      <c r="J206" s="19">
        <f t="shared" si="10"/>
        <v>68805376.189999998</v>
      </c>
      <c r="K206" s="26">
        <f t="shared" si="11"/>
        <v>8.4696095751409628E-2</v>
      </c>
      <c r="L206" s="24" t="str">
        <f>IF(ISERROR(VLOOKUP($A206,DRAA!$A$7:$D$1690,2,FALSE)),"NÃO","SIM")</f>
        <v>SIM</v>
      </c>
    </row>
    <row r="207" spans="1:12" x14ac:dyDescent="0.25">
      <c r="A207" s="9" t="s">
        <v>1812</v>
      </c>
      <c r="B207" s="9" t="s">
        <v>2127</v>
      </c>
      <c r="C207" s="10">
        <f>IF(ISERROR(VLOOKUP($A207,DRAA!$A$7:$J$1690,C$1,FALSE)),0,VLOOKUP($A207,DRAA!$A$7:$J$1690,C$1,FALSE))</f>
        <v>0</v>
      </c>
      <c r="D207" s="10">
        <f>IF(ISERROR(VLOOKUP($A207,DRAA!$A$7:$J$1690,D$1,FALSE)),0,VLOOKUP($A207,DRAA!$A$7:$J$1690,D$1,FALSE))</f>
        <v>0</v>
      </c>
      <c r="E207" s="10">
        <f>IF(ISERROR(VLOOKUP($A207,DRAA!$A$7:$J$1690,E$1,FALSE)),0,VLOOKUP($A207,DRAA!$A$7:$J$1690,E$1,FALSE))</f>
        <v>0</v>
      </c>
      <c r="F207" s="17">
        <f>IF(ISERROR(VLOOKUP($A207,DRAA!$A$7:$J$1690,F$1,FALSE)),0,VLOOKUP($A207,DRAA!$A$7:$J$1690,F$1,FALSE))</f>
        <v>0</v>
      </c>
      <c r="G207" s="19">
        <f t="shared" si="9"/>
        <v>0</v>
      </c>
      <c r="H207" s="22">
        <f>IF(ISERROR(VLOOKUP($A207,DRAA!$A$7:$J$1690,H$1,FALSE)),0,VLOOKUP($A207,DRAA!$A$7:$J$1690,H$1,FALSE))</f>
        <v>0</v>
      </c>
      <c r="I207" s="17">
        <f>IF(ISERROR(VLOOKUP($A207,DRAA!$A$7:$J$1690,I$1,FALSE)),0,VLOOKUP($A207,DRAA!$A$7:$J$1690,I$1,FALSE))</f>
        <v>0</v>
      </c>
      <c r="J207" s="19">
        <f t="shared" si="10"/>
        <v>0</v>
      </c>
      <c r="K207" s="26" t="str">
        <f t="shared" si="11"/>
        <v/>
      </c>
      <c r="L207" s="24" t="str">
        <f>IF(ISERROR(VLOOKUP($A207,DRAA!$A$7:$D$1690,2,FALSE)),"NÃO","SIM")</f>
        <v>NÃO</v>
      </c>
    </row>
    <row r="208" spans="1:12" x14ac:dyDescent="0.25">
      <c r="A208" s="9" t="s">
        <v>175</v>
      </c>
      <c r="B208" s="9" t="s">
        <v>2128</v>
      </c>
      <c r="C208" s="10">
        <f>IF(ISERROR(VLOOKUP($A208,DRAA!$A$7:$J$1690,C$1,FALSE)),0,VLOOKUP($A208,DRAA!$A$7:$J$1690,C$1,FALSE))</f>
        <v>288917806.51999998</v>
      </c>
      <c r="D208" s="10">
        <f>IF(ISERROR(VLOOKUP($A208,DRAA!$A$7:$J$1690,D$1,FALSE)),0,VLOOKUP($A208,DRAA!$A$7:$J$1690,D$1,FALSE))</f>
        <v>241911.25</v>
      </c>
      <c r="E208" s="10">
        <f>IF(ISERROR(VLOOKUP($A208,DRAA!$A$7:$J$1690,E$1,FALSE)),0,VLOOKUP($A208,DRAA!$A$7:$J$1690,E$1,FALSE))</f>
        <v>0</v>
      </c>
      <c r="F208" s="17">
        <f>IF(ISERROR(VLOOKUP($A208,DRAA!$A$7:$J$1690,F$1,FALSE)),0,VLOOKUP($A208,DRAA!$A$7:$J$1690,F$1,FALSE))</f>
        <v>0</v>
      </c>
      <c r="G208" s="19">
        <f t="shared" si="9"/>
        <v>289159717.76999998</v>
      </c>
      <c r="H208" s="22">
        <f>IF(ISERROR(VLOOKUP($A208,DRAA!$A$7:$J$1690,H$1,FALSE)),0,VLOOKUP($A208,DRAA!$A$7:$J$1690,H$1,FALSE))</f>
        <v>3685747269.3900003</v>
      </c>
      <c r="I208" s="17">
        <f>IF(ISERROR(VLOOKUP($A208,DRAA!$A$7:$J$1690,I$1,FALSE)),0,VLOOKUP($A208,DRAA!$A$7:$J$1690,I$1,FALSE))</f>
        <v>8208463799.21</v>
      </c>
      <c r="J208" s="19">
        <f t="shared" si="10"/>
        <v>11894211068.6</v>
      </c>
      <c r="K208" s="26">
        <f t="shared" si="11"/>
        <v>2.4310962375080444E-2</v>
      </c>
      <c r="L208" s="24" t="str">
        <f>IF(ISERROR(VLOOKUP($A208,DRAA!$A$7:$D$1690,2,FALSE)),"NÃO","SIM")</f>
        <v>SIM</v>
      </c>
    </row>
    <row r="209" spans="1:12" x14ac:dyDescent="0.25">
      <c r="A209" s="9" t="s">
        <v>176</v>
      </c>
      <c r="B209" s="9" t="s">
        <v>2127</v>
      </c>
      <c r="C209" s="10">
        <f>IF(ISERROR(VLOOKUP($A209,DRAA!$A$7:$J$1690,C$1,FALSE)),0,VLOOKUP($A209,DRAA!$A$7:$J$1690,C$1,FALSE))</f>
        <v>0</v>
      </c>
      <c r="D209" s="10">
        <f>IF(ISERROR(VLOOKUP($A209,DRAA!$A$7:$J$1690,D$1,FALSE)),0,VLOOKUP($A209,DRAA!$A$7:$J$1690,D$1,FALSE))</f>
        <v>0</v>
      </c>
      <c r="E209" s="10">
        <f>IF(ISERROR(VLOOKUP($A209,DRAA!$A$7:$J$1690,E$1,FALSE)),0,VLOOKUP($A209,DRAA!$A$7:$J$1690,E$1,FALSE))</f>
        <v>0</v>
      </c>
      <c r="F209" s="17">
        <f>IF(ISERROR(VLOOKUP($A209,DRAA!$A$7:$J$1690,F$1,FALSE)),0,VLOOKUP($A209,DRAA!$A$7:$J$1690,F$1,FALSE))</f>
        <v>0</v>
      </c>
      <c r="G209" s="19">
        <f t="shared" si="9"/>
        <v>0</v>
      </c>
      <c r="H209" s="22">
        <f>IF(ISERROR(VLOOKUP($A209,DRAA!$A$7:$J$1690,H$1,FALSE)),0,VLOOKUP($A209,DRAA!$A$7:$J$1690,H$1,FALSE))</f>
        <v>16159163.640000001</v>
      </c>
      <c r="I209" s="17">
        <f>IF(ISERROR(VLOOKUP($A209,DRAA!$A$7:$J$1690,I$1,FALSE)),0,VLOOKUP($A209,DRAA!$A$7:$J$1690,I$1,FALSE))</f>
        <v>25452799.25</v>
      </c>
      <c r="J209" s="19">
        <f t="shared" si="10"/>
        <v>41611962.890000001</v>
      </c>
      <c r="K209" s="26">
        <f t="shared" si="11"/>
        <v>0</v>
      </c>
      <c r="L209" s="24" t="str">
        <f>IF(ISERROR(VLOOKUP($A209,DRAA!$A$7:$D$1690,2,FALSE)),"NÃO","SIM")</f>
        <v>SIM</v>
      </c>
    </row>
    <row r="210" spans="1:12" x14ac:dyDescent="0.25">
      <c r="A210" s="9" t="s">
        <v>177</v>
      </c>
      <c r="B210" s="9" t="s">
        <v>2127</v>
      </c>
      <c r="C210" s="10">
        <f>IF(ISERROR(VLOOKUP($A210,DRAA!$A$7:$J$1690,C$1,FALSE)),0,VLOOKUP($A210,DRAA!$A$7:$J$1690,C$1,FALSE))</f>
        <v>0</v>
      </c>
      <c r="D210" s="10">
        <f>IF(ISERROR(VLOOKUP($A210,DRAA!$A$7:$J$1690,D$1,FALSE)),0,VLOOKUP($A210,DRAA!$A$7:$J$1690,D$1,FALSE))</f>
        <v>0</v>
      </c>
      <c r="E210" s="10">
        <f>IF(ISERROR(VLOOKUP($A210,DRAA!$A$7:$J$1690,E$1,FALSE)),0,VLOOKUP($A210,DRAA!$A$7:$J$1690,E$1,FALSE))</f>
        <v>0</v>
      </c>
      <c r="F210" s="17">
        <f>IF(ISERROR(VLOOKUP($A210,DRAA!$A$7:$J$1690,F$1,FALSE)),0,VLOOKUP($A210,DRAA!$A$7:$J$1690,F$1,FALSE))</f>
        <v>0</v>
      </c>
      <c r="G210" s="19">
        <f t="shared" si="9"/>
        <v>0</v>
      </c>
      <c r="H210" s="22">
        <f>IF(ISERROR(VLOOKUP($A210,DRAA!$A$7:$J$1690,H$1,FALSE)),0,VLOOKUP($A210,DRAA!$A$7:$J$1690,H$1,FALSE))</f>
        <v>0</v>
      </c>
      <c r="I210" s="17">
        <f>IF(ISERROR(VLOOKUP($A210,DRAA!$A$7:$J$1690,I$1,FALSE)),0,VLOOKUP($A210,DRAA!$A$7:$J$1690,I$1,FALSE))</f>
        <v>0</v>
      </c>
      <c r="J210" s="19">
        <f t="shared" si="10"/>
        <v>0</v>
      </c>
      <c r="K210" s="26" t="str">
        <f t="shared" si="11"/>
        <v/>
      </c>
      <c r="L210" s="24" t="str">
        <f>IF(ISERROR(VLOOKUP($A210,DRAA!$A$7:$D$1690,2,FALSE)),"NÃO","SIM")</f>
        <v>NÃO</v>
      </c>
    </row>
    <row r="211" spans="1:12" x14ac:dyDescent="0.25">
      <c r="A211" s="9" t="s">
        <v>1813</v>
      </c>
      <c r="B211" s="9" t="s">
        <v>2127</v>
      </c>
      <c r="C211" s="10">
        <f>IF(ISERROR(VLOOKUP($A211,DRAA!$A$7:$J$1690,C$1,FALSE)),0,VLOOKUP($A211,DRAA!$A$7:$J$1690,C$1,FALSE))</f>
        <v>0</v>
      </c>
      <c r="D211" s="10">
        <f>IF(ISERROR(VLOOKUP($A211,DRAA!$A$7:$J$1690,D$1,FALSE)),0,VLOOKUP($A211,DRAA!$A$7:$J$1690,D$1,FALSE))</f>
        <v>0</v>
      </c>
      <c r="E211" s="10">
        <f>IF(ISERROR(VLOOKUP($A211,DRAA!$A$7:$J$1690,E$1,FALSE)),0,VLOOKUP($A211,DRAA!$A$7:$J$1690,E$1,FALSE))</f>
        <v>0</v>
      </c>
      <c r="F211" s="17">
        <f>IF(ISERROR(VLOOKUP($A211,DRAA!$A$7:$J$1690,F$1,FALSE)),0,VLOOKUP($A211,DRAA!$A$7:$J$1690,F$1,FALSE))</f>
        <v>0</v>
      </c>
      <c r="G211" s="19">
        <f t="shared" si="9"/>
        <v>0</v>
      </c>
      <c r="H211" s="22">
        <f>IF(ISERROR(VLOOKUP($A211,DRAA!$A$7:$J$1690,H$1,FALSE)),0,VLOOKUP($A211,DRAA!$A$7:$J$1690,H$1,FALSE))</f>
        <v>0</v>
      </c>
      <c r="I211" s="17">
        <f>IF(ISERROR(VLOOKUP($A211,DRAA!$A$7:$J$1690,I$1,FALSE)),0,VLOOKUP($A211,DRAA!$A$7:$J$1690,I$1,FALSE))</f>
        <v>0</v>
      </c>
      <c r="J211" s="19">
        <f t="shared" si="10"/>
        <v>0</v>
      </c>
      <c r="K211" s="26" t="str">
        <f t="shared" si="11"/>
        <v/>
      </c>
      <c r="L211" s="24" t="str">
        <f>IF(ISERROR(VLOOKUP($A211,DRAA!$A$7:$D$1690,2,FALSE)),"NÃO","SIM")</f>
        <v>NÃO</v>
      </c>
    </row>
    <row r="212" spans="1:12" x14ac:dyDescent="0.25">
      <c r="A212" s="9" t="s">
        <v>178</v>
      </c>
      <c r="B212" s="9" t="s">
        <v>2127</v>
      </c>
      <c r="C212" s="10">
        <f>IF(ISERROR(VLOOKUP($A212,DRAA!$A$7:$J$1690,C$1,FALSE)),0,VLOOKUP($A212,DRAA!$A$7:$J$1690,C$1,FALSE))</f>
        <v>63157780.630000003</v>
      </c>
      <c r="D212" s="10">
        <f>IF(ISERROR(VLOOKUP($A212,DRAA!$A$7:$J$1690,D$1,FALSE)),0,VLOOKUP($A212,DRAA!$A$7:$J$1690,D$1,FALSE))</f>
        <v>0</v>
      </c>
      <c r="E212" s="10">
        <f>IF(ISERROR(VLOOKUP($A212,DRAA!$A$7:$J$1690,E$1,FALSE)),0,VLOOKUP($A212,DRAA!$A$7:$J$1690,E$1,FALSE))</f>
        <v>0</v>
      </c>
      <c r="F212" s="17">
        <f>IF(ISERROR(VLOOKUP($A212,DRAA!$A$7:$J$1690,F$1,FALSE)),0,VLOOKUP($A212,DRAA!$A$7:$J$1690,F$1,FALSE))</f>
        <v>0</v>
      </c>
      <c r="G212" s="19">
        <f t="shared" si="9"/>
        <v>63157780.630000003</v>
      </c>
      <c r="H212" s="22">
        <f>IF(ISERROR(VLOOKUP($A212,DRAA!$A$7:$J$1690,H$1,FALSE)),0,VLOOKUP($A212,DRAA!$A$7:$J$1690,H$1,FALSE))</f>
        <v>255052054.46000001</v>
      </c>
      <c r="I212" s="17">
        <f>IF(ISERROR(VLOOKUP($A212,DRAA!$A$7:$J$1690,I$1,FALSE)),0,VLOOKUP($A212,DRAA!$A$7:$J$1690,I$1,FALSE))</f>
        <v>951223240.63</v>
      </c>
      <c r="J212" s="19">
        <f t="shared" si="10"/>
        <v>1206275295.0899999</v>
      </c>
      <c r="K212" s="26">
        <f t="shared" si="11"/>
        <v>5.2357683927604447E-2</v>
      </c>
      <c r="L212" s="24" t="str">
        <f>IF(ISERROR(VLOOKUP($A212,DRAA!$A$7:$D$1690,2,FALSE)),"NÃO","SIM")</f>
        <v>SIM</v>
      </c>
    </row>
    <row r="213" spans="1:12" x14ac:dyDescent="0.25">
      <c r="A213" s="9" t="s">
        <v>1814</v>
      </c>
      <c r="B213" s="9" t="s">
        <v>2127</v>
      </c>
      <c r="C213" s="10">
        <f>IF(ISERROR(VLOOKUP($A213,DRAA!$A$7:$J$1690,C$1,FALSE)),0,VLOOKUP($A213,DRAA!$A$7:$J$1690,C$1,FALSE))</f>
        <v>0</v>
      </c>
      <c r="D213" s="10">
        <f>IF(ISERROR(VLOOKUP($A213,DRAA!$A$7:$J$1690,D$1,FALSE)),0,VLOOKUP($A213,DRAA!$A$7:$J$1690,D$1,FALSE))</f>
        <v>0</v>
      </c>
      <c r="E213" s="10">
        <f>IF(ISERROR(VLOOKUP($A213,DRAA!$A$7:$J$1690,E$1,FALSE)),0,VLOOKUP($A213,DRAA!$A$7:$J$1690,E$1,FALSE))</f>
        <v>0</v>
      </c>
      <c r="F213" s="17">
        <f>IF(ISERROR(VLOOKUP($A213,DRAA!$A$7:$J$1690,F$1,FALSE)),0,VLOOKUP($A213,DRAA!$A$7:$J$1690,F$1,FALSE))</f>
        <v>0</v>
      </c>
      <c r="G213" s="19">
        <f t="shared" si="9"/>
        <v>0</v>
      </c>
      <c r="H213" s="22">
        <f>IF(ISERROR(VLOOKUP($A213,DRAA!$A$7:$J$1690,H$1,FALSE)),0,VLOOKUP($A213,DRAA!$A$7:$J$1690,H$1,FALSE))</f>
        <v>0</v>
      </c>
      <c r="I213" s="17">
        <f>IF(ISERROR(VLOOKUP($A213,DRAA!$A$7:$J$1690,I$1,FALSE)),0,VLOOKUP($A213,DRAA!$A$7:$J$1690,I$1,FALSE))</f>
        <v>0</v>
      </c>
      <c r="J213" s="19">
        <f t="shared" si="10"/>
        <v>0</v>
      </c>
      <c r="K213" s="26" t="str">
        <f t="shared" si="11"/>
        <v/>
      </c>
      <c r="L213" s="24" t="str">
        <f>IF(ISERROR(VLOOKUP($A213,DRAA!$A$7:$D$1690,2,FALSE)),"NÃO","SIM")</f>
        <v>NÃO</v>
      </c>
    </row>
    <row r="214" spans="1:12" x14ac:dyDescent="0.25">
      <c r="A214" s="9" t="s">
        <v>179</v>
      </c>
      <c r="B214" s="9" t="s">
        <v>2128</v>
      </c>
      <c r="C214" s="10">
        <f>IF(ISERROR(VLOOKUP($A214,DRAA!$A$7:$J$1690,C$1,FALSE)),0,VLOOKUP($A214,DRAA!$A$7:$J$1690,C$1,FALSE))</f>
        <v>221512011.94999999</v>
      </c>
      <c r="D214" s="10">
        <f>IF(ISERROR(VLOOKUP($A214,DRAA!$A$7:$J$1690,D$1,FALSE)),0,VLOOKUP($A214,DRAA!$A$7:$J$1690,D$1,FALSE))</f>
        <v>0</v>
      </c>
      <c r="E214" s="10">
        <f>IF(ISERROR(VLOOKUP($A214,DRAA!$A$7:$J$1690,E$1,FALSE)),0,VLOOKUP($A214,DRAA!$A$7:$J$1690,E$1,FALSE))</f>
        <v>0</v>
      </c>
      <c r="F214" s="17">
        <f>IF(ISERROR(VLOOKUP($A214,DRAA!$A$7:$J$1690,F$1,FALSE)),0,VLOOKUP($A214,DRAA!$A$7:$J$1690,F$1,FALSE))</f>
        <v>0</v>
      </c>
      <c r="G214" s="19">
        <f t="shared" si="9"/>
        <v>221512011.94999999</v>
      </c>
      <c r="H214" s="22">
        <f>IF(ISERROR(VLOOKUP($A214,DRAA!$A$7:$J$1690,H$1,FALSE)),0,VLOOKUP($A214,DRAA!$A$7:$J$1690,H$1,FALSE))</f>
        <v>726751696.34000003</v>
      </c>
      <c r="I214" s="17">
        <f>IF(ISERROR(VLOOKUP($A214,DRAA!$A$7:$J$1690,I$1,FALSE)),0,VLOOKUP($A214,DRAA!$A$7:$J$1690,I$1,FALSE))</f>
        <v>-187442762.50000003</v>
      </c>
      <c r="J214" s="19">
        <f t="shared" si="10"/>
        <v>539308933.84000003</v>
      </c>
      <c r="K214" s="26">
        <f t="shared" si="11"/>
        <v>0.41073306606064358</v>
      </c>
      <c r="L214" s="24" t="str">
        <f>IF(ISERROR(VLOOKUP($A214,DRAA!$A$7:$D$1690,2,FALSE)),"NÃO","SIM")</f>
        <v>SIM</v>
      </c>
    </row>
    <row r="215" spans="1:12" x14ac:dyDescent="0.25">
      <c r="A215" s="9" t="s">
        <v>1815</v>
      </c>
      <c r="B215" s="9" t="s">
        <v>2127</v>
      </c>
      <c r="C215" s="10">
        <f>IF(ISERROR(VLOOKUP($A215,DRAA!$A$7:$J$1690,C$1,FALSE)),0,VLOOKUP($A215,DRAA!$A$7:$J$1690,C$1,FALSE))</f>
        <v>20378438.530000001</v>
      </c>
      <c r="D215" s="10">
        <f>IF(ISERROR(VLOOKUP($A215,DRAA!$A$7:$J$1690,D$1,FALSE)),0,VLOOKUP($A215,DRAA!$A$7:$J$1690,D$1,FALSE))</f>
        <v>0</v>
      </c>
      <c r="E215" s="10">
        <f>IF(ISERROR(VLOOKUP($A215,DRAA!$A$7:$J$1690,E$1,FALSE)),0,VLOOKUP($A215,DRAA!$A$7:$J$1690,E$1,FALSE))</f>
        <v>0</v>
      </c>
      <c r="F215" s="17">
        <f>IF(ISERROR(VLOOKUP($A215,DRAA!$A$7:$J$1690,F$1,FALSE)),0,VLOOKUP($A215,DRAA!$A$7:$J$1690,F$1,FALSE))</f>
        <v>0</v>
      </c>
      <c r="G215" s="19">
        <f t="shared" si="9"/>
        <v>20378438.530000001</v>
      </c>
      <c r="H215" s="22">
        <f>IF(ISERROR(VLOOKUP($A215,DRAA!$A$7:$J$1690,H$1,FALSE)),0,VLOOKUP($A215,DRAA!$A$7:$J$1690,H$1,FALSE))</f>
        <v>113386047.87</v>
      </c>
      <c r="I215" s="17">
        <f>IF(ISERROR(VLOOKUP($A215,DRAA!$A$7:$J$1690,I$1,FALSE)),0,VLOOKUP($A215,DRAA!$A$7:$J$1690,I$1,FALSE))</f>
        <v>58890092.210000001</v>
      </c>
      <c r="J215" s="19">
        <f t="shared" si="10"/>
        <v>172276140.08000001</v>
      </c>
      <c r="K215" s="26">
        <f t="shared" si="11"/>
        <v>0.11828938424402154</v>
      </c>
      <c r="L215" s="24" t="str">
        <f>IF(ISERROR(VLOOKUP($A215,DRAA!$A$7:$D$1690,2,FALSE)),"NÃO","SIM")</f>
        <v>SIM</v>
      </c>
    </row>
    <row r="216" spans="1:12" x14ac:dyDescent="0.25">
      <c r="A216" s="9" t="s">
        <v>180</v>
      </c>
      <c r="B216" s="9" t="s">
        <v>2127</v>
      </c>
      <c r="C216" s="10">
        <f>IF(ISERROR(VLOOKUP($A216,DRAA!$A$7:$J$1690,C$1,FALSE)),0,VLOOKUP($A216,DRAA!$A$7:$J$1690,C$1,FALSE))</f>
        <v>0</v>
      </c>
      <c r="D216" s="10">
        <f>IF(ISERROR(VLOOKUP($A216,DRAA!$A$7:$J$1690,D$1,FALSE)),0,VLOOKUP($A216,DRAA!$A$7:$J$1690,D$1,FALSE))</f>
        <v>0</v>
      </c>
      <c r="E216" s="10">
        <f>IF(ISERROR(VLOOKUP($A216,DRAA!$A$7:$J$1690,E$1,FALSE)),0,VLOOKUP($A216,DRAA!$A$7:$J$1690,E$1,FALSE))</f>
        <v>0</v>
      </c>
      <c r="F216" s="17">
        <f>IF(ISERROR(VLOOKUP($A216,DRAA!$A$7:$J$1690,F$1,FALSE)),0,VLOOKUP($A216,DRAA!$A$7:$J$1690,F$1,FALSE))</f>
        <v>0</v>
      </c>
      <c r="G216" s="19">
        <f t="shared" si="9"/>
        <v>0</v>
      </c>
      <c r="H216" s="22">
        <f>IF(ISERROR(VLOOKUP($A216,DRAA!$A$7:$J$1690,H$1,FALSE)),0,VLOOKUP($A216,DRAA!$A$7:$J$1690,H$1,FALSE))</f>
        <v>0</v>
      </c>
      <c r="I216" s="17">
        <f>IF(ISERROR(VLOOKUP($A216,DRAA!$A$7:$J$1690,I$1,FALSE)),0,VLOOKUP($A216,DRAA!$A$7:$J$1690,I$1,FALSE))</f>
        <v>0</v>
      </c>
      <c r="J216" s="19">
        <f t="shared" si="10"/>
        <v>0</v>
      </c>
      <c r="K216" s="26" t="str">
        <f t="shared" si="11"/>
        <v/>
      </c>
      <c r="L216" s="24" t="str">
        <f>IF(ISERROR(VLOOKUP($A216,DRAA!$A$7:$D$1690,2,FALSE)),"NÃO","SIM")</f>
        <v>NÃO</v>
      </c>
    </row>
    <row r="217" spans="1:12" x14ac:dyDescent="0.25">
      <c r="A217" s="9" t="s">
        <v>1816</v>
      </c>
      <c r="B217" s="9" t="s">
        <v>2127</v>
      </c>
      <c r="C217" s="10">
        <f>IF(ISERROR(VLOOKUP($A217,DRAA!$A$7:$J$1690,C$1,FALSE)),0,VLOOKUP($A217,DRAA!$A$7:$J$1690,C$1,FALSE))</f>
        <v>0</v>
      </c>
      <c r="D217" s="10">
        <f>IF(ISERROR(VLOOKUP($A217,DRAA!$A$7:$J$1690,D$1,FALSE)),0,VLOOKUP($A217,DRAA!$A$7:$J$1690,D$1,FALSE))</f>
        <v>0</v>
      </c>
      <c r="E217" s="10">
        <f>IF(ISERROR(VLOOKUP($A217,DRAA!$A$7:$J$1690,E$1,FALSE)),0,VLOOKUP($A217,DRAA!$A$7:$J$1690,E$1,FALSE))</f>
        <v>0</v>
      </c>
      <c r="F217" s="17">
        <f>IF(ISERROR(VLOOKUP($A217,DRAA!$A$7:$J$1690,F$1,FALSE)),0,VLOOKUP($A217,DRAA!$A$7:$J$1690,F$1,FALSE))</f>
        <v>0</v>
      </c>
      <c r="G217" s="19">
        <f t="shared" si="9"/>
        <v>0</v>
      </c>
      <c r="H217" s="22">
        <f>IF(ISERROR(VLOOKUP($A217,DRAA!$A$7:$J$1690,H$1,FALSE)),0,VLOOKUP($A217,DRAA!$A$7:$J$1690,H$1,FALSE))</f>
        <v>0</v>
      </c>
      <c r="I217" s="17">
        <f>IF(ISERROR(VLOOKUP($A217,DRAA!$A$7:$J$1690,I$1,FALSE)),0,VLOOKUP($A217,DRAA!$A$7:$J$1690,I$1,FALSE))</f>
        <v>0</v>
      </c>
      <c r="J217" s="19">
        <f t="shared" si="10"/>
        <v>0</v>
      </c>
      <c r="K217" s="26" t="str">
        <f t="shared" si="11"/>
        <v/>
      </c>
      <c r="L217" s="24" t="str">
        <f>IF(ISERROR(VLOOKUP($A217,DRAA!$A$7:$D$1690,2,FALSE)),"NÃO","SIM")</f>
        <v>NÃO</v>
      </c>
    </row>
    <row r="218" spans="1:12" x14ac:dyDescent="0.25">
      <c r="A218" s="9" t="s">
        <v>1817</v>
      </c>
      <c r="B218" s="9" t="s">
        <v>2127</v>
      </c>
      <c r="C218" s="10">
        <f>IF(ISERROR(VLOOKUP($A218,DRAA!$A$7:$J$1690,C$1,FALSE)),0,VLOOKUP($A218,DRAA!$A$7:$J$1690,C$1,FALSE))</f>
        <v>0</v>
      </c>
      <c r="D218" s="10">
        <f>IF(ISERROR(VLOOKUP($A218,DRAA!$A$7:$J$1690,D$1,FALSE)),0,VLOOKUP($A218,DRAA!$A$7:$J$1690,D$1,FALSE))</f>
        <v>0</v>
      </c>
      <c r="E218" s="10">
        <f>IF(ISERROR(VLOOKUP($A218,DRAA!$A$7:$J$1690,E$1,FALSE)),0,VLOOKUP($A218,DRAA!$A$7:$J$1690,E$1,FALSE))</f>
        <v>0</v>
      </c>
      <c r="F218" s="17">
        <f>IF(ISERROR(VLOOKUP($A218,DRAA!$A$7:$J$1690,F$1,FALSE)),0,VLOOKUP($A218,DRAA!$A$7:$J$1690,F$1,FALSE))</f>
        <v>291413527.25999999</v>
      </c>
      <c r="G218" s="19">
        <f t="shared" si="9"/>
        <v>291413527.25999999</v>
      </c>
      <c r="H218" s="22">
        <f>IF(ISERROR(VLOOKUP($A218,DRAA!$A$7:$J$1690,H$1,FALSE)),0,VLOOKUP($A218,DRAA!$A$7:$J$1690,H$1,FALSE))</f>
        <v>335600016.98000002</v>
      </c>
      <c r="I218" s="17">
        <f>IF(ISERROR(VLOOKUP($A218,DRAA!$A$7:$J$1690,I$1,FALSE)),0,VLOOKUP($A218,DRAA!$A$7:$J$1690,I$1,FALSE))</f>
        <v>448099473.85000002</v>
      </c>
      <c r="J218" s="19">
        <f t="shared" si="10"/>
        <v>783699490.83000004</v>
      </c>
      <c r="K218" s="26">
        <f t="shared" si="11"/>
        <v>0.37184345615864817</v>
      </c>
      <c r="L218" s="24" t="str">
        <f>IF(ISERROR(VLOOKUP($A218,DRAA!$A$7:$D$1690,2,FALSE)),"NÃO","SIM")</f>
        <v>SIM</v>
      </c>
    </row>
    <row r="219" spans="1:12" x14ac:dyDescent="0.25">
      <c r="A219" s="9" t="s">
        <v>1818</v>
      </c>
      <c r="B219" s="9" t="s">
        <v>2127</v>
      </c>
      <c r="C219" s="10">
        <f>IF(ISERROR(VLOOKUP($A219,DRAA!$A$7:$J$1690,C$1,FALSE)),0,VLOOKUP($A219,DRAA!$A$7:$J$1690,C$1,FALSE))</f>
        <v>0</v>
      </c>
      <c r="D219" s="10">
        <f>IF(ISERROR(VLOOKUP($A219,DRAA!$A$7:$J$1690,D$1,FALSE)),0,VLOOKUP($A219,DRAA!$A$7:$J$1690,D$1,FALSE))</f>
        <v>0</v>
      </c>
      <c r="E219" s="10">
        <f>IF(ISERROR(VLOOKUP($A219,DRAA!$A$7:$J$1690,E$1,FALSE)),0,VLOOKUP($A219,DRAA!$A$7:$J$1690,E$1,FALSE))</f>
        <v>0</v>
      </c>
      <c r="F219" s="17">
        <f>IF(ISERROR(VLOOKUP($A219,DRAA!$A$7:$J$1690,F$1,FALSE)),0,VLOOKUP($A219,DRAA!$A$7:$J$1690,F$1,FALSE))</f>
        <v>0</v>
      </c>
      <c r="G219" s="19">
        <f t="shared" si="9"/>
        <v>0</v>
      </c>
      <c r="H219" s="22">
        <f>IF(ISERROR(VLOOKUP($A219,DRAA!$A$7:$J$1690,H$1,FALSE)),0,VLOOKUP($A219,DRAA!$A$7:$J$1690,H$1,FALSE))</f>
        <v>0</v>
      </c>
      <c r="I219" s="17">
        <f>IF(ISERROR(VLOOKUP($A219,DRAA!$A$7:$J$1690,I$1,FALSE)),0,VLOOKUP($A219,DRAA!$A$7:$J$1690,I$1,FALSE))</f>
        <v>0</v>
      </c>
      <c r="J219" s="19">
        <f t="shared" si="10"/>
        <v>0</v>
      </c>
      <c r="K219" s="26" t="str">
        <f t="shared" si="11"/>
        <v/>
      </c>
      <c r="L219" s="24" t="str">
        <f>IF(ISERROR(VLOOKUP($A219,DRAA!$A$7:$D$1690,2,FALSE)),"NÃO","SIM")</f>
        <v>NÃO</v>
      </c>
    </row>
    <row r="220" spans="1:12" x14ac:dyDescent="0.25">
      <c r="A220" s="9" t="s">
        <v>181</v>
      </c>
      <c r="B220" s="9" t="s">
        <v>2127</v>
      </c>
      <c r="C220" s="10">
        <f>IF(ISERROR(VLOOKUP($A220,DRAA!$A$7:$J$1690,C$1,FALSE)),0,VLOOKUP($A220,DRAA!$A$7:$J$1690,C$1,FALSE))</f>
        <v>188716592.90000001</v>
      </c>
      <c r="D220" s="10">
        <f>IF(ISERROR(VLOOKUP($A220,DRAA!$A$7:$J$1690,D$1,FALSE)),0,VLOOKUP($A220,DRAA!$A$7:$J$1690,D$1,FALSE))</f>
        <v>48884700.039999999</v>
      </c>
      <c r="E220" s="10">
        <f>IF(ISERROR(VLOOKUP($A220,DRAA!$A$7:$J$1690,E$1,FALSE)),0,VLOOKUP($A220,DRAA!$A$7:$J$1690,E$1,FALSE))</f>
        <v>0</v>
      </c>
      <c r="F220" s="17">
        <f>IF(ISERROR(VLOOKUP($A220,DRAA!$A$7:$J$1690,F$1,FALSE)),0,VLOOKUP($A220,DRAA!$A$7:$J$1690,F$1,FALSE))</f>
        <v>0</v>
      </c>
      <c r="G220" s="19">
        <f t="shared" si="9"/>
        <v>237601292.94</v>
      </c>
      <c r="H220" s="22">
        <f>IF(ISERROR(VLOOKUP($A220,DRAA!$A$7:$J$1690,H$1,FALSE)),0,VLOOKUP($A220,DRAA!$A$7:$J$1690,H$1,FALSE))</f>
        <v>95762018.090000004</v>
      </c>
      <c r="I220" s="17">
        <f>IF(ISERROR(VLOOKUP($A220,DRAA!$A$7:$J$1690,I$1,FALSE)),0,VLOOKUP($A220,DRAA!$A$7:$J$1690,I$1,FALSE))</f>
        <v>293726362.06999999</v>
      </c>
      <c r="J220" s="19">
        <f t="shared" si="10"/>
        <v>389488380.15999997</v>
      </c>
      <c r="K220" s="26">
        <f t="shared" si="11"/>
        <v>0.61003435543415829</v>
      </c>
      <c r="L220" s="24" t="str">
        <f>IF(ISERROR(VLOOKUP($A220,DRAA!$A$7:$D$1690,2,FALSE)),"NÃO","SIM")</f>
        <v>SIM</v>
      </c>
    </row>
    <row r="221" spans="1:12" x14ac:dyDescent="0.25">
      <c r="A221" s="9" t="s">
        <v>182</v>
      </c>
      <c r="B221" s="9" t="s">
        <v>2127</v>
      </c>
      <c r="C221" s="10">
        <f>IF(ISERROR(VLOOKUP($A221,DRAA!$A$7:$J$1690,C$1,FALSE)),0,VLOOKUP($A221,DRAA!$A$7:$J$1690,C$1,FALSE))</f>
        <v>860555.13</v>
      </c>
      <c r="D221" s="10">
        <f>IF(ISERROR(VLOOKUP($A221,DRAA!$A$7:$J$1690,D$1,FALSE)),0,VLOOKUP($A221,DRAA!$A$7:$J$1690,D$1,FALSE))</f>
        <v>0</v>
      </c>
      <c r="E221" s="10">
        <f>IF(ISERROR(VLOOKUP($A221,DRAA!$A$7:$J$1690,E$1,FALSE)),0,VLOOKUP($A221,DRAA!$A$7:$J$1690,E$1,FALSE))</f>
        <v>0</v>
      </c>
      <c r="F221" s="17">
        <f>IF(ISERROR(VLOOKUP($A221,DRAA!$A$7:$J$1690,F$1,FALSE)),0,VLOOKUP($A221,DRAA!$A$7:$J$1690,F$1,FALSE))</f>
        <v>0</v>
      </c>
      <c r="G221" s="19">
        <f t="shared" si="9"/>
        <v>860555.13</v>
      </c>
      <c r="H221" s="22">
        <f>IF(ISERROR(VLOOKUP($A221,DRAA!$A$7:$J$1690,H$1,FALSE)),0,VLOOKUP($A221,DRAA!$A$7:$J$1690,H$1,FALSE))</f>
        <v>71594.100000000006</v>
      </c>
      <c r="I221" s="17">
        <f>IF(ISERROR(VLOOKUP($A221,DRAA!$A$7:$J$1690,I$1,FALSE)),0,VLOOKUP($A221,DRAA!$A$7:$J$1690,I$1,FALSE))</f>
        <v>12847031.560000001</v>
      </c>
      <c r="J221" s="19">
        <f t="shared" si="10"/>
        <v>12918625.66</v>
      </c>
      <c r="K221" s="26">
        <f t="shared" si="11"/>
        <v>6.6613520094830278E-2</v>
      </c>
      <c r="L221" s="24" t="str">
        <f>IF(ISERROR(VLOOKUP($A221,DRAA!$A$7:$D$1690,2,FALSE)),"NÃO","SIM")</f>
        <v>SIM</v>
      </c>
    </row>
    <row r="222" spans="1:12" x14ac:dyDescent="0.25">
      <c r="A222" s="9" t="s">
        <v>1819</v>
      </c>
      <c r="B222" s="9" t="s">
        <v>2127</v>
      </c>
      <c r="C222" s="10">
        <f>IF(ISERROR(VLOOKUP($A222,DRAA!$A$7:$J$1690,C$1,FALSE)),0,VLOOKUP($A222,DRAA!$A$7:$J$1690,C$1,FALSE))</f>
        <v>0</v>
      </c>
      <c r="D222" s="10">
        <f>IF(ISERROR(VLOOKUP($A222,DRAA!$A$7:$J$1690,D$1,FALSE)),0,VLOOKUP($A222,DRAA!$A$7:$J$1690,D$1,FALSE))</f>
        <v>0</v>
      </c>
      <c r="E222" s="10">
        <f>IF(ISERROR(VLOOKUP($A222,DRAA!$A$7:$J$1690,E$1,FALSE)),0,VLOOKUP($A222,DRAA!$A$7:$J$1690,E$1,FALSE))</f>
        <v>0</v>
      </c>
      <c r="F222" s="17">
        <f>IF(ISERROR(VLOOKUP($A222,DRAA!$A$7:$J$1690,F$1,FALSE)),0,VLOOKUP($A222,DRAA!$A$7:$J$1690,F$1,FALSE))</f>
        <v>0</v>
      </c>
      <c r="G222" s="19">
        <f t="shared" si="9"/>
        <v>0</v>
      </c>
      <c r="H222" s="22">
        <f>IF(ISERROR(VLOOKUP($A222,DRAA!$A$7:$J$1690,H$1,FALSE)),0,VLOOKUP($A222,DRAA!$A$7:$J$1690,H$1,FALSE))</f>
        <v>0</v>
      </c>
      <c r="I222" s="17">
        <f>IF(ISERROR(VLOOKUP($A222,DRAA!$A$7:$J$1690,I$1,FALSE)),0,VLOOKUP($A222,DRAA!$A$7:$J$1690,I$1,FALSE))</f>
        <v>0</v>
      </c>
      <c r="J222" s="19">
        <f t="shared" si="10"/>
        <v>0</v>
      </c>
      <c r="K222" s="26" t="str">
        <f t="shared" si="11"/>
        <v/>
      </c>
      <c r="L222" s="24" t="str">
        <f>IF(ISERROR(VLOOKUP($A222,DRAA!$A$7:$D$1690,2,FALSE)),"NÃO","SIM")</f>
        <v>NÃO</v>
      </c>
    </row>
    <row r="223" spans="1:12" x14ac:dyDescent="0.25">
      <c r="A223" s="9" t="s">
        <v>183</v>
      </c>
      <c r="B223" s="9" t="s">
        <v>2127</v>
      </c>
      <c r="C223" s="10">
        <f>IF(ISERROR(VLOOKUP($A223,DRAA!$A$7:$J$1690,C$1,FALSE)),0,VLOOKUP($A223,DRAA!$A$7:$J$1690,C$1,FALSE))</f>
        <v>0</v>
      </c>
      <c r="D223" s="10">
        <f>IF(ISERROR(VLOOKUP($A223,DRAA!$A$7:$J$1690,D$1,FALSE)),0,VLOOKUP($A223,DRAA!$A$7:$J$1690,D$1,FALSE))</f>
        <v>0</v>
      </c>
      <c r="E223" s="10">
        <f>IF(ISERROR(VLOOKUP($A223,DRAA!$A$7:$J$1690,E$1,FALSE)),0,VLOOKUP($A223,DRAA!$A$7:$J$1690,E$1,FALSE))</f>
        <v>0</v>
      </c>
      <c r="F223" s="17">
        <f>IF(ISERROR(VLOOKUP($A223,DRAA!$A$7:$J$1690,F$1,FALSE)),0,VLOOKUP($A223,DRAA!$A$7:$J$1690,F$1,FALSE))</f>
        <v>0</v>
      </c>
      <c r="G223" s="19">
        <f t="shared" si="9"/>
        <v>0</v>
      </c>
      <c r="H223" s="22">
        <f>IF(ISERROR(VLOOKUP($A223,DRAA!$A$7:$J$1690,H$1,FALSE)),0,VLOOKUP($A223,DRAA!$A$7:$J$1690,H$1,FALSE))</f>
        <v>20308701.960000001</v>
      </c>
      <c r="I223" s="17">
        <f>IF(ISERROR(VLOOKUP($A223,DRAA!$A$7:$J$1690,I$1,FALSE)),0,VLOOKUP($A223,DRAA!$A$7:$J$1690,I$1,FALSE))</f>
        <v>35297082.829999998</v>
      </c>
      <c r="J223" s="19">
        <f t="shared" si="10"/>
        <v>55605784.789999999</v>
      </c>
      <c r="K223" s="26">
        <f t="shared" si="11"/>
        <v>0</v>
      </c>
      <c r="L223" s="24" t="str">
        <f>IF(ISERROR(VLOOKUP($A223,DRAA!$A$7:$D$1690,2,FALSE)),"NÃO","SIM")</f>
        <v>SIM</v>
      </c>
    </row>
    <row r="224" spans="1:12" x14ac:dyDescent="0.25">
      <c r="A224" s="9" t="s">
        <v>184</v>
      </c>
      <c r="B224" s="9" t="s">
        <v>2127</v>
      </c>
      <c r="C224" s="10">
        <f>IF(ISERROR(VLOOKUP($A224,DRAA!$A$7:$J$1690,C$1,FALSE)),0,VLOOKUP($A224,DRAA!$A$7:$J$1690,C$1,FALSE))</f>
        <v>830819460.41999996</v>
      </c>
      <c r="D224" s="10">
        <f>IF(ISERROR(VLOOKUP($A224,DRAA!$A$7:$J$1690,D$1,FALSE)),0,VLOOKUP($A224,DRAA!$A$7:$J$1690,D$1,FALSE))</f>
        <v>0</v>
      </c>
      <c r="E224" s="10">
        <f>IF(ISERROR(VLOOKUP($A224,DRAA!$A$7:$J$1690,E$1,FALSE)),0,VLOOKUP($A224,DRAA!$A$7:$J$1690,E$1,FALSE))</f>
        <v>0</v>
      </c>
      <c r="F224" s="17">
        <f>IF(ISERROR(VLOOKUP($A224,DRAA!$A$7:$J$1690,F$1,FALSE)),0,VLOOKUP($A224,DRAA!$A$7:$J$1690,F$1,FALSE))</f>
        <v>0</v>
      </c>
      <c r="G224" s="19">
        <f t="shared" si="9"/>
        <v>830819460.41999996</v>
      </c>
      <c r="H224" s="22">
        <f>IF(ISERROR(VLOOKUP($A224,DRAA!$A$7:$J$1690,H$1,FALSE)),0,VLOOKUP($A224,DRAA!$A$7:$J$1690,H$1,FALSE))</f>
        <v>822641738.58000004</v>
      </c>
      <c r="I224" s="17">
        <f>IF(ISERROR(VLOOKUP($A224,DRAA!$A$7:$J$1690,I$1,FALSE)),0,VLOOKUP($A224,DRAA!$A$7:$J$1690,I$1,FALSE))</f>
        <v>1277187096.8599999</v>
      </c>
      <c r="J224" s="19">
        <f t="shared" si="10"/>
        <v>2099828835.4400001</v>
      </c>
      <c r="K224" s="26">
        <f t="shared" si="11"/>
        <v>0.39566056356489138</v>
      </c>
      <c r="L224" s="24" t="str">
        <f>IF(ISERROR(VLOOKUP($A224,DRAA!$A$7:$D$1690,2,FALSE)),"NÃO","SIM")</f>
        <v>SIM</v>
      </c>
    </row>
    <row r="225" spans="1:12" x14ac:dyDescent="0.25">
      <c r="A225" s="9" t="s">
        <v>185</v>
      </c>
      <c r="B225" s="9" t="s">
        <v>2127</v>
      </c>
      <c r="C225" s="10">
        <f>IF(ISERROR(VLOOKUP($A225,DRAA!$A$7:$J$1690,C$1,FALSE)),0,VLOOKUP($A225,DRAA!$A$7:$J$1690,C$1,FALSE))</f>
        <v>9666868.4600000009</v>
      </c>
      <c r="D225" s="10">
        <f>IF(ISERROR(VLOOKUP($A225,DRAA!$A$7:$J$1690,D$1,FALSE)),0,VLOOKUP($A225,DRAA!$A$7:$J$1690,D$1,FALSE))</f>
        <v>228382.05</v>
      </c>
      <c r="E225" s="10">
        <f>IF(ISERROR(VLOOKUP($A225,DRAA!$A$7:$J$1690,E$1,FALSE)),0,VLOOKUP($A225,DRAA!$A$7:$J$1690,E$1,FALSE))</f>
        <v>0</v>
      </c>
      <c r="F225" s="17">
        <f>IF(ISERROR(VLOOKUP($A225,DRAA!$A$7:$J$1690,F$1,FALSE)),0,VLOOKUP($A225,DRAA!$A$7:$J$1690,F$1,FALSE))</f>
        <v>0</v>
      </c>
      <c r="G225" s="19">
        <f t="shared" si="9"/>
        <v>9895250.5100000016</v>
      </c>
      <c r="H225" s="22">
        <f>IF(ISERROR(VLOOKUP($A225,DRAA!$A$7:$J$1690,H$1,FALSE)),0,VLOOKUP($A225,DRAA!$A$7:$J$1690,H$1,FALSE))</f>
        <v>74209211.489999995</v>
      </c>
      <c r="I225" s="17">
        <f>IF(ISERROR(VLOOKUP($A225,DRAA!$A$7:$J$1690,I$1,FALSE)),0,VLOOKUP($A225,DRAA!$A$7:$J$1690,I$1,FALSE))</f>
        <v>99370032.200000003</v>
      </c>
      <c r="J225" s="19">
        <f t="shared" si="10"/>
        <v>173579243.69</v>
      </c>
      <c r="K225" s="26">
        <f t="shared" si="11"/>
        <v>5.700710695382568E-2</v>
      </c>
      <c r="L225" s="24" t="str">
        <f>IF(ISERROR(VLOOKUP($A225,DRAA!$A$7:$D$1690,2,FALSE)),"NÃO","SIM")</f>
        <v>SIM</v>
      </c>
    </row>
    <row r="226" spans="1:12" x14ac:dyDescent="0.25">
      <c r="A226" s="9" t="s">
        <v>186</v>
      </c>
      <c r="B226" s="9" t="s">
        <v>2127</v>
      </c>
      <c r="C226" s="10">
        <f>IF(ISERROR(VLOOKUP($A226,DRAA!$A$7:$J$1690,C$1,FALSE)),0,VLOOKUP($A226,DRAA!$A$7:$J$1690,C$1,FALSE))</f>
        <v>65552666.840000004</v>
      </c>
      <c r="D226" s="10">
        <f>IF(ISERROR(VLOOKUP($A226,DRAA!$A$7:$J$1690,D$1,FALSE)),0,VLOOKUP($A226,DRAA!$A$7:$J$1690,D$1,FALSE))</f>
        <v>1696981.9</v>
      </c>
      <c r="E226" s="10">
        <f>IF(ISERROR(VLOOKUP($A226,DRAA!$A$7:$J$1690,E$1,FALSE)),0,VLOOKUP($A226,DRAA!$A$7:$J$1690,E$1,FALSE))</f>
        <v>0</v>
      </c>
      <c r="F226" s="17">
        <f>IF(ISERROR(VLOOKUP($A226,DRAA!$A$7:$J$1690,F$1,FALSE)),0,VLOOKUP($A226,DRAA!$A$7:$J$1690,F$1,FALSE))</f>
        <v>0</v>
      </c>
      <c r="G226" s="19">
        <f t="shared" si="9"/>
        <v>67249648.74000001</v>
      </c>
      <c r="H226" s="22">
        <f>IF(ISERROR(VLOOKUP($A226,DRAA!$A$7:$J$1690,H$1,FALSE)),0,VLOOKUP($A226,DRAA!$A$7:$J$1690,H$1,FALSE))</f>
        <v>62047211.449999996</v>
      </c>
      <c r="I226" s="17">
        <f>IF(ISERROR(VLOOKUP($A226,DRAA!$A$7:$J$1690,I$1,FALSE)),0,VLOOKUP($A226,DRAA!$A$7:$J$1690,I$1,FALSE))</f>
        <v>59244537.659999996</v>
      </c>
      <c r="J226" s="19">
        <f t="shared" si="10"/>
        <v>121291749.10999998</v>
      </c>
      <c r="K226" s="26">
        <f t="shared" si="11"/>
        <v>0.55444537022061602</v>
      </c>
      <c r="L226" s="24" t="str">
        <f>IF(ISERROR(VLOOKUP($A226,DRAA!$A$7:$D$1690,2,FALSE)),"NÃO","SIM")</f>
        <v>SIM</v>
      </c>
    </row>
    <row r="227" spans="1:12" x14ac:dyDescent="0.25">
      <c r="A227" s="9" t="s">
        <v>187</v>
      </c>
      <c r="B227" s="9" t="s">
        <v>2127</v>
      </c>
      <c r="C227" s="10">
        <f>IF(ISERROR(VLOOKUP($A227,DRAA!$A$7:$J$1690,C$1,FALSE)),0,VLOOKUP($A227,DRAA!$A$7:$J$1690,C$1,FALSE))</f>
        <v>13804834.32</v>
      </c>
      <c r="D227" s="10">
        <f>IF(ISERROR(VLOOKUP($A227,DRAA!$A$7:$J$1690,D$1,FALSE)),0,VLOOKUP($A227,DRAA!$A$7:$J$1690,D$1,FALSE))</f>
        <v>0</v>
      </c>
      <c r="E227" s="10">
        <f>IF(ISERROR(VLOOKUP($A227,DRAA!$A$7:$J$1690,E$1,FALSE)),0,VLOOKUP($A227,DRAA!$A$7:$J$1690,E$1,FALSE))</f>
        <v>0</v>
      </c>
      <c r="F227" s="17">
        <f>IF(ISERROR(VLOOKUP($A227,DRAA!$A$7:$J$1690,F$1,FALSE)),0,VLOOKUP($A227,DRAA!$A$7:$J$1690,F$1,FALSE))</f>
        <v>0</v>
      </c>
      <c r="G227" s="19">
        <f t="shared" si="9"/>
        <v>13804834.32</v>
      </c>
      <c r="H227" s="22">
        <f>IF(ISERROR(VLOOKUP($A227,DRAA!$A$7:$J$1690,H$1,FALSE)),0,VLOOKUP($A227,DRAA!$A$7:$J$1690,H$1,FALSE))</f>
        <v>23757473.530000001</v>
      </c>
      <c r="I227" s="17">
        <f>IF(ISERROR(VLOOKUP($A227,DRAA!$A$7:$J$1690,I$1,FALSE)),0,VLOOKUP($A227,DRAA!$A$7:$J$1690,I$1,FALSE))</f>
        <v>20592025.359999999</v>
      </c>
      <c r="J227" s="19">
        <f t="shared" si="10"/>
        <v>44349498.890000001</v>
      </c>
      <c r="K227" s="26">
        <f t="shared" si="11"/>
        <v>0.31127373849792783</v>
      </c>
      <c r="L227" s="24" t="str">
        <f>IF(ISERROR(VLOOKUP($A227,DRAA!$A$7:$D$1690,2,FALSE)),"NÃO","SIM")</f>
        <v>SIM</v>
      </c>
    </row>
    <row r="228" spans="1:12" x14ac:dyDescent="0.25">
      <c r="A228" s="9" t="s">
        <v>1820</v>
      </c>
      <c r="B228" s="9" t="s">
        <v>2127</v>
      </c>
      <c r="C228" s="10">
        <f>IF(ISERROR(VLOOKUP($A228,DRAA!$A$7:$J$1690,C$1,FALSE)),0,VLOOKUP($A228,DRAA!$A$7:$J$1690,C$1,FALSE))</f>
        <v>0</v>
      </c>
      <c r="D228" s="10">
        <f>IF(ISERROR(VLOOKUP($A228,DRAA!$A$7:$J$1690,D$1,FALSE)),0,VLOOKUP($A228,DRAA!$A$7:$J$1690,D$1,FALSE))</f>
        <v>0</v>
      </c>
      <c r="E228" s="10">
        <f>IF(ISERROR(VLOOKUP($A228,DRAA!$A$7:$J$1690,E$1,FALSE)),0,VLOOKUP($A228,DRAA!$A$7:$J$1690,E$1,FALSE))</f>
        <v>0</v>
      </c>
      <c r="F228" s="17">
        <f>IF(ISERROR(VLOOKUP($A228,DRAA!$A$7:$J$1690,F$1,FALSE)),0,VLOOKUP($A228,DRAA!$A$7:$J$1690,F$1,FALSE))</f>
        <v>0</v>
      </c>
      <c r="G228" s="19">
        <f t="shared" si="9"/>
        <v>0</v>
      </c>
      <c r="H228" s="22">
        <f>IF(ISERROR(VLOOKUP($A228,DRAA!$A$7:$J$1690,H$1,FALSE)),0,VLOOKUP($A228,DRAA!$A$7:$J$1690,H$1,FALSE))</f>
        <v>0</v>
      </c>
      <c r="I228" s="17">
        <f>IF(ISERROR(VLOOKUP($A228,DRAA!$A$7:$J$1690,I$1,FALSE)),0,VLOOKUP($A228,DRAA!$A$7:$J$1690,I$1,FALSE))</f>
        <v>0</v>
      </c>
      <c r="J228" s="19">
        <f t="shared" si="10"/>
        <v>0</v>
      </c>
      <c r="K228" s="26" t="str">
        <f t="shared" si="11"/>
        <v/>
      </c>
      <c r="L228" s="24" t="str">
        <f>IF(ISERROR(VLOOKUP($A228,DRAA!$A$7:$D$1690,2,FALSE)),"NÃO","SIM")</f>
        <v>NÃO</v>
      </c>
    </row>
    <row r="229" spans="1:12" x14ac:dyDescent="0.25">
      <c r="A229" s="9" t="s">
        <v>188</v>
      </c>
      <c r="B229" s="9" t="s">
        <v>2127</v>
      </c>
      <c r="C229" s="10">
        <f>IF(ISERROR(VLOOKUP($A229,DRAA!$A$7:$J$1690,C$1,FALSE)),0,VLOOKUP($A229,DRAA!$A$7:$J$1690,C$1,FALSE))</f>
        <v>0</v>
      </c>
      <c r="D229" s="10">
        <f>IF(ISERROR(VLOOKUP($A229,DRAA!$A$7:$J$1690,D$1,FALSE)),0,VLOOKUP($A229,DRAA!$A$7:$J$1690,D$1,FALSE))</f>
        <v>0</v>
      </c>
      <c r="E229" s="10">
        <f>IF(ISERROR(VLOOKUP($A229,DRAA!$A$7:$J$1690,E$1,FALSE)),0,VLOOKUP($A229,DRAA!$A$7:$J$1690,E$1,FALSE))</f>
        <v>0</v>
      </c>
      <c r="F229" s="17">
        <f>IF(ISERROR(VLOOKUP($A229,DRAA!$A$7:$J$1690,F$1,FALSE)),0,VLOOKUP($A229,DRAA!$A$7:$J$1690,F$1,FALSE))</f>
        <v>0</v>
      </c>
      <c r="G229" s="19">
        <f t="shared" si="9"/>
        <v>0</v>
      </c>
      <c r="H229" s="22">
        <f>IF(ISERROR(VLOOKUP($A229,DRAA!$A$7:$J$1690,H$1,FALSE)),0,VLOOKUP($A229,DRAA!$A$7:$J$1690,H$1,FALSE))</f>
        <v>270857880.91000003</v>
      </c>
      <c r="I229" s="17">
        <f>IF(ISERROR(VLOOKUP($A229,DRAA!$A$7:$J$1690,I$1,FALSE)),0,VLOOKUP($A229,DRAA!$A$7:$J$1690,I$1,FALSE))</f>
        <v>268360677.96000001</v>
      </c>
      <c r="J229" s="19">
        <f t="shared" si="10"/>
        <v>539218558.87</v>
      </c>
      <c r="K229" s="26">
        <f t="shared" si="11"/>
        <v>0</v>
      </c>
      <c r="L229" s="24" t="str">
        <f>IF(ISERROR(VLOOKUP($A229,DRAA!$A$7:$D$1690,2,FALSE)),"NÃO","SIM")</f>
        <v>SIM</v>
      </c>
    </row>
    <row r="230" spans="1:12" x14ac:dyDescent="0.25">
      <c r="A230" s="9" t="s">
        <v>189</v>
      </c>
      <c r="B230" s="9" t="s">
        <v>2127</v>
      </c>
      <c r="C230" s="10">
        <f>IF(ISERROR(VLOOKUP($A230,DRAA!$A$7:$J$1690,C$1,FALSE)),0,VLOOKUP($A230,DRAA!$A$7:$J$1690,C$1,FALSE))</f>
        <v>33058679.850000001</v>
      </c>
      <c r="D230" s="10">
        <f>IF(ISERROR(VLOOKUP($A230,DRAA!$A$7:$J$1690,D$1,FALSE)),0,VLOOKUP($A230,DRAA!$A$7:$J$1690,D$1,FALSE))</f>
        <v>0</v>
      </c>
      <c r="E230" s="10">
        <f>IF(ISERROR(VLOOKUP($A230,DRAA!$A$7:$J$1690,E$1,FALSE)),0,VLOOKUP($A230,DRAA!$A$7:$J$1690,E$1,FALSE))</f>
        <v>0</v>
      </c>
      <c r="F230" s="17">
        <f>IF(ISERROR(VLOOKUP($A230,DRAA!$A$7:$J$1690,F$1,FALSE)),0,VLOOKUP($A230,DRAA!$A$7:$J$1690,F$1,FALSE))</f>
        <v>0</v>
      </c>
      <c r="G230" s="19">
        <f t="shared" si="9"/>
        <v>33058679.850000001</v>
      </c>
      <c r="H230" s="22">
        <f>IF(ISERROR(VLOOKUP($A230,DRAA!$A$7:$J$1690,H$1,FALSE)),0,VLOOKUP($A230,DRAA!$A$7:$J$1690,H$1,FALSE))</f>
        <v>15643804.25</v>
      </c>
      <c r="I230" s="17">
        <f>IF(ISERROR(VLOOKUP($A230,DRAA!$A$7:$J$1690,I$1,FALSE)),0,VLOOKUP($A230,DRAA!$A$7:$J$1690,I$1,FALSE))</f>
        <v>31815298.190000001</v>
      </c>
      <c r="J230" s="19">
        <f t="shared" si="10"/>
        <v>47459102.439999998</v>
      </c>
      <c r="K230" s="26">
        <f t="shared" si="11"/>
        <v>0.69657195670302274</v>
      </c>
      <c r="L230" s="24" t="str">
        <f>IF(ISERROR(VLOOKUP($A230,DRAA!$A$7:$D$1690,2,FALSE)),"NÃO","SIM")</f>
        <v>SIM</v>
      </c>
    </row>
    <row r="231" spans="1:12" x14ac:dyDescent="0.25">
      <c r="A231" s="9" t="s">
        <v>190</v>
      </c>
      <c r="B231" s="9" t="s">
        <v>2127</v>
      </c>
      <c r="C231" s="10">
        <f>IF(ISERROR(VLOOKUP($A231,DRAA!$A$7:$J$1690,C$1,FALSE)),0,VLOOKUP($A231,DRAA!$A$7:$J$1690,C$1,FALSE))</f>
        <v>0</v>
      </c>
      <c r="D231" s="10">
        <f>IF(ISERROR(VLOOKUP($A231,DRAA!$A$7:$J$1690,D$1,FALSE)),0,VLOOKUP($A231,DRAA!$A$7:$J$1690,D$1,FALSE))</f>
        <v>0</v>
      </c>
      <c r="E231" s="10">
        <f>IF(ISERROR(VLOOKUP($A231,DRAA!$A$7:$J$1690,E$1,FALSE)),0,VLOOKUP($A231,DRAA!$A$7:$J$1690,E$1,FALSE))</f>
        <v>0</v>
      </c>
      <c r="F231" s="17">
        <f>IF(ISERROR(VLOOKUP($A231,DRAA!$A$7:$J$1690,F$1,FALSE)),0,VLOOKUP($A231,DRAA!$A$7:$J$1690,F$1,FALSE))</f>
        <v>0</v>
      </c>
      <c r="G231" s="19">
        <f t="shared" si="9"/>
        <v>0</v>
      </c>
      <c r="H231" s="22">
        <f>IF(ISERROR(VLOOKUP($A231,DRAA!$A$7:$J$1690,H$1,FALSE)),0,VLOOKUP($A231,DRAA!$A$7:$J$1690,H$1,FALSE))</f>
        <v>1038239960.91</v>
      </c>
      <c r="I231" s="17">
        <f>IF(ISERROR(VLOOKUP($A231,DRAA!$A$7:$J$1690,I$1,FALSE)),0,VLOOKUP($A231,DRAA!$A$7:$J$1690,I$1,FALSE))</f>
        <v>1312865005.54</v>
      </c>
      <c r="J231" s="19">
        <f t="shared" si="10"/>
        <v>2351104966.4499998</v>
      </c>
      <c r="K231" s="26">
        <f t="shared" si="11"/>
        <v>0</v>
      </c>
      <c r="L231" s="24" t="str">
        <f>IF(ISERROR(VLOOKUP($A231,DRAA!$A$7:$D$1690,2,FALSE)),"NÃO","SIM")</f>
        <v>SIM</v>
      </c>
    </row>
    <row r="232" spans="1:12" x14ac:dyDescent="0.25">
      <c r="A232" s="9" t="s">
        <v>191</v>
      </c>
      <c r="B232" s="9" t="s">
        <v>2127</v>
      </c>
      <c r="C232" s="10">
        <f>IF(ISERROR(VLOOKUP($A232,DRAA!$A$7:$J$1690,C$1,FALSE)),0,VLOOKUP($A232,DRAA!$A$7:$J$1690,C$1,FALSE))</f>
        <v>12250669.16</v>
      </c>
      <c r="D232" s="10">
        <f>IF(ISERROR(VLOOKUP($A232,DRAA!$A$7:$J$1690,D$1,FALSE)),0,VLOOKUP($A232,DRAA!$A$7:$J$1690,D$1,FALSE))</f>
        <v>314062.45</v>
      </c>
      <c r="E232" s="10">
        <f>IF(ISERROR(VLOOKUP($A232,DRAA!$A$7:$J$1690,E$1,FALSE)),0,VLOOKUP($A232,DRAA!$A$7:$J$1690,E$1,FALSE))</f>
        <v>0</v>
      </c>
      <c r="F232" s="17">
        <f>IF(ISERROR(VLOOKUP($A232,DRAA!$A$7:$J$1690,F$1,FALSE)),0,VLOOKUP($A232,DRAA!$A$7:$J$1690,F$1,FALSE))</f>
        <v>0</v>
      </c>
      <c r="G232" s="19">
        <f t="shared" si="9"/>
        <v>12564731.609999999</v>
      </c>
      <c r="H232" s="22">
        <f>IF(ISERROR(VLOOKUP($A232,DRAA!$A$7:$J$1690,H$1,FALSE)),0,VLOOKUP($A232,DRAA!$A$7:$J$1690,H$1,FALSE))</f>
        <v>24313508.710000001</v>
      </c>
      <c r="I232" s="17">
        <f>IF(ISERROR(VLOOKUP($A232,DRAA!$A$7:$J$1690,I$1,FALSE)),0,VLOOKUP($A232,DRAA!$A$7:$J$1690,I$1,FALSE))</f>
        <v>38004041.289999999</v>
      </c>
      <c r="J232" s="19">
        <f t="shared" si="10"/>
        <v>62317550</v>
      </c>
      <c r="K232" s="26">
        <f t="shared" si="11"/>
        <v>0.20162428737971885</v>
      </c>
      <c r="L232" s="24" t="str">
        <f>IF(ISERROR(VLOOKUP($A232,DRAA!$A$7:$D$1690,2,FALSE)),"NÃO","SIM")</f>
        <v>SIM</v>
      </c>
    </row>
    <row r="233" spans="1:12" x14ac:dyDescent="0.25">
      <c r="A233" s="9" t="s">
        <v>192</v>
      </c>
      <c r="B233" s="9" t="s">
        <v>2127</v>
      </c>
      <c r="C233" s="10">
        <f>IF(ISERROR(VLOOKUP($A233,DRAA!$A$7:$J$1690,C$1,FALSE)),0,VLOOKUP($A233,DRAA!$A$7:$J$1690,C$1,FALSE))</f>
        <v>11146795.66</v>
      </c>
      <c r="D233" s="10">
        <f>IF(ISERROR(VLOOKUP($A233,DRAA!$A$7:$J$1690,D$1,FALSE)),0,VLOOKUP($A233,DRAA!$A$7:$J$1690,D$1,FALSE))</f>
        <v>0</v>
      </c>
      <c r="E233" s="10">
        <f>IF(ISERROR(VLOOKUP($A233,DRAA!$A$7:$J$1690,E$1,FALSE)),0,VLOOKUP($A233,DRAA!$A$7:$J$1690,E$1,FALSE))</f>
        <v>116449.92</v>
      </c>
      <c r="F233" s="17">
        <f>IF(ISERROR(VLOOKUP($A233,DRAA!$A$7:$J$1690,F$1,FALSE)),0,VLOOKUP($A233,DRAA!$A$7:$J$1690,F$1,FALSE))</f>
        <v>0</v>
      </c>
      <c r="G233" s="19">
        <f t="shared" si="9"/>
        <v>11263245.58</v>
      </c>
      <c r="H233" s="22">
        <f>IF(ISERROR(VLOOKUP($A233,DRAA!$A$7:$J$1690,H$1,FALSE)),0,VLOOKUP($A233,DRAA!$A$7:$J$1690,H$1,FALSE))</f>
        <v>99156194.120000005</v>
      </c>
      <c r="I233" s="17">
        <f>IF(ISERROR(VLOOKUP($A233,DRAA!$A$7:$J$1690,I$1,FALSE)),0,VLOOKUP($A233,DRAA!$A$7:$J$1690,I$1,FALSE))</f>
        <v>76663972.510000005</v>
      </c>
      <c r="J233" s="19">
        <f t="shared" si="10"/>
        <v>175820166.63</v>
      </c>
      <c r="K233" s="26">
        <f t="shared" si="11"/>
        <v>6.4061169977745691E-2</v>
      </c>
      <c r="L233" s="24" t="str">
        <f>IF(ISERROR(VLOOKUP($A233,DRAA!$A$7:$D$1690,2,FALSE)),"NÃO","SIM")</f>
        <v>SIM</v>
      </c>
    </row>
    <row r="234" spans="1:12" x14ac:dyDescent="0.25">
      <c r="A234" s="9" t="s">
        <v>193</v>
      </c>
      <c r="B234" s="9" t="s">
        <v>2127</v>
      </c>
      <c r="C234" s="10">
        <f>IF(ISERROR(VLOOKUP($A234,DRAA!$A$7:$J$1690,C$1,FALSE)),0,VLOOKUP($A234,DRAA!$A$7:$J$1690,C$1,FALSE))</f>
        <v>7087521.3700000001</v>
      </c>
      <c r="D234" s="10">
        <f>IF(ISERROR(VLOOKUP($A234,DRAA!$A$7:$J$1690,D$1,FALSE)),0,VLOOKUP($A234,DRAA!$A$7:$J$1690,D$1,FALSE))</f>
        <v>0</v>
      </c>
      <c r="E234" s="10">
        <f>IF(ISERROR(VLOOKUP($A234,DRAA!$A$7:$J$1690,E$1,FALSE)),0,VLOOKUP($A234,DRAA!$A$7:$J$1690,E$1,FALSE))</f>
        <v>0</v>
      </c>
      <c r="F234" s="17">
        <f>IF(ISERROR(VLOOKUP($A234,DRAA!$A$7:$J$1690,F$1,FALSE)),0,VLOOKUP($A234,DRAA!$A$7:$J$1690,F$1,FALSE))</f>
        <v>0</v>
      </c>
      <c r="G234" s="19">
        <f t="shared" si="9"/>
        <v>7087521.3700000001</v>
      </c>
      <c r="H234" s="22">
        <f>IF(ISERROR(VLOOKUP($A234,DRAA!$A$7:$J$1690,H$1,FALSE)),0,VLOOKUP($A234,DRAA!$A$7:$J$1690,H$1,FALSE))</f>
        <v>16698966.85</v>
      </c>
      <c r="I234" s="17">
        <f>IF(ISERROR(VLOOKUP($A234,DRAA!$A$7:$J$1690,I$1,FALSE)),0,VLOOKUP($A234,DRAA!$A$7:$J$1690,I$1,FALSE))</f>
        <v>17308720.890000001</v>
      </c>
      <c r="J234" s="19">
        <f t="shared" si="10"/>
        <v>34007687.740000002</v>
      </c>
      <c r="K234" s="26">
        <f t="shared" si="11"/>
        <v>0.20840938743575982</v>
      </c>
      <c r="L234" s="24" t="str">
        <f>IF(ISERROR(VLOOKUP($A234,DRAA!$A$7:$D$1690,2,FALSE)),"NÃO","SIM")</f>
        <v>SIM</v>
      </c>
    </row>
    <row r="235" spans="1:12" x14ac:dyDescent="0.25">
      <c r="A235" s="9" t="s">
        <v>194</v>
      </c>
      <c r="B235" s="9" t="s">
        <v>2127</v>
      </c>
      <c r="C235" s="10">
        <f>IF(ISERROR(VLOOKUP($A235,DRAA!$A$7:$J$1690,C$1,FALSE)),0,VLOOKUP($A235,DRAA!$A$7:$J$1690,C$1,FALSE))</f>
        <v>2024846.08</v>
      </c>
      <c r="D235" s="10">
        <f>IF(ISERROR(VLOOKUP($A235,DRAA!$A$7:$J$1690,D$1,FALSE)),0,VLOOKUP($A235,DRAA!$A$7:$J$1690,D$1,FALSE))</f>
        <v>0.01</v>
      </c>
      <c r="E235" s="10">
        <f>IF(ISERROR(VLOOKUP($A235,DRAA!$A$7:$J$1690,E$1,FALSE)),0,VLOOKUP($A235,DRAA!$A$7:$J$1690,E$1,FALSE))</f>
        <v>0</v>
      </c>
      <c r="F235" s="17">
        <f>IF(ISERROR(VLOOKUP($A235,DRAA!$A$7:$J$1690,F$1,FALSE)),0,VLOOKUP($A235,DRAA!$A$7:$J$1690,F$1,FALSE))</f>
        <v>0</v>
      </c>
      <c r="G235" s="19">
        <f t="shared" si="9"/>
        <v>2024846.09</v>
      </c>
      <c r="H235" s="22">
        <f>IF(ISERROR(VLOOKUP($A235,DRAA!$A$7:$J$1690,H$1,FALSE)),0,VLOOKUP($A235,DRAA!$A$7:$J$1690,H$1,FALSE))</f>
        <v>7805477.0700000003</v>
      </c>
      <c r="I235" s="17">
        <f>IF(ISERROR(VLOOKUP($A235,DRAA!$A$7:$J$1690,I$1,FALSE)),0,VLOOKUP($A235,DRAA!$A$7:$J$1690,I$1,FALSE))</f>
        <v>34879434.869999997</v>
      </c>
      <c r="J235" s="19">
        <f t="shared" si="10"/>
        <v>42684911.939999998</v>
      </c>
      <c r="K235" s="26">
        <f t="shared" si="11"/>
        <v>4.7437045034700386E-2</v>
      </c>
      <c r="L235" s="24" t="str">
        <f>IF(ISERROR(VLOOKUP($A235,DRAA!$A$7:$D$1690,2,FALSE)),"NÃO","SIM")</f>
        <v>SIM</v>
      </c>
    </row>
    <row r="236" spans="1:12" x14ac:dyDescent="0.25">
      <c r="A236" s="9" t="s">
        <v>195</v>
      </c>
      <c r="B236" s="9" t="s">
        <v>2127</v>
      </c>
      <c r="C236" s="10">
        <f>IF(ISERROR(VLOOKUP($A236,DRAA!$A$7:$J$1690,C$1,FALSE)),0,VLOOKUP($A236,DRAA!$A$7:$J$1690,C$1,FALSE))</f>
        <v>12759352.07</v>
      </c>
      <c r="D236" s="10">
        <f>IF(ISERROR(VLOOKUP($A236,DRAA!$A$7:$J$1690,D$1,FALSE)),0,VLOOKUP($A236,DRAA!$A$7:$J$1690,D$1,FALSE))</f>
        <v>0</v>
      </c>
      <c r="E236" s="10">
        <f>IF(ISERROR(VLOOKUP($A236,DRAA!$A$7:$J$1690,E$1,FALSE)),0,VLOOKUP($A236,DRAA!$A$7:$J$1690,E$1,FALSE))</f>
        <v>11274.9</v>
      </c>
      <c r="F236" s="17">
        <f>IF(ISERROR(VLOOKUP($A236,DRAA!$A$7:$J$1690,F$1,FALSE)),0,VLOOKUP($A236,DRAA!$A$7:$J$1690,F$1,FALSE))</f>
        <v>0</v>
      </c>
      <c r="G236" s="19">
        <f t="shared" si="9"/>
        <v>12770626.970000001</v>
      </c>
      <c r="H236" s="22">
        <f>IF(ISERROR(VLOOKUP($A236,DRAA!$A$7:$J$1690,H$1,FALSE)),0,VLOOKUP($A236,DRAA!$A$7:$J$1690,H$1,FALSE))</f>
        <v>6014980.1900000004</v>
      </c>
      <c r="I236" s="17">
        <f>IF(ISERROR(VLOOKUP($A236,DRAA!$A$7:$J$1690,I$1,FALSE)),0,VLOOKUP($A236,DRAA!$A$7:$J$1690,I$1,FALSE))</f>
        <v>8236340.1600000001</v>
      </c>
      <c r="J236" s="19">
        <f t="shared" si="10"/>
        <v>14251320.350000001</v>
      </c>
      <c r="K236" s="26">
        <f t="shared" si="11"/>
        <v>0.8961013194823032</v>
      </c>
      <c r="L236" s="24" t="str">
        <f>IF(ISERROR(VLOOKUP($A236,DRAA!$A$7:$D$1690,2,FALSE)),"NÃO","SIM")</f>
        <v>SIM</v>
      </c>
    </row>
    <row r="237" spans="1:12" x14ac:dyDescent="0.25">
      <c r="A237" s="9" t="s">
        <v>1821</v>
      </c>
      <c r="B237" s="9" t="s">
        <v>2127</v>
      </c>
      <c r="C237" s="10">
        <f>IF(ISERROR(VLOOKUP($A237,DRAA!$A$7:$J$1690,C$1,FALSE)),0,VLOOKUP($A237,DRAA!$A$7:$J$1690,C$1,FALSE))</f>
        <v>0</v>
      </c>
      <c r="D237" s="10">
        <f>IF(ISERROR(VLOOKUP($A237,DRAA!$A$7:$J$1690,D$1,FALSE)),0,VLOOKUP($A237,DRAA!$A$7:$J$1690,D$1,FALSE))</f>
        <v>0</v>
      </c>
      <c r="E237" s="10">
        <f>IF(ISERROR(VLOOKUP($A237,DRAA!$A$7:$J$1690,E$1,FALSE)),0,VLOOKUP($A237,DRAA!$A$7:$J$1690,E$1,FALSE))</f>
        <v>0</v>
      </c>
      <c r="F237" s="17">
        <f>IF(ISERROR(VLOOKUP($A237,DRAA!$A$7:$J$1690,F$1,FALSE)),0,VLOOKUP($A237,DRAA!$A$7:$J$1690,F$1,FALSE))</f>
        <v>0</v>
      </c>
      <c r="G237" s="19">
        <f t="shared" si="9"/>
        <v>0</v>
      </c>
      <c r="H237" s="22">
        <f>IF(ISERROR(VLOOKUP($A237,DRAA!$A$7:$J$1690,H$1,FALSE)),0,VLOOKUP($A237,DRAA!$A$7:$J$1690,H$1,FALSE))</f>
        <v>0</v>
      </c>
      <c r="I237" s="17">
        <f>IF(ISERROR(VLOOKUP($A237,DRAA!$A$7:$J$1690,I$1,FALSE)),0,VLOOKUP($A237,DRAA!$A$7:$J$1690,I$1,FALSE))</f>
        <v>0</v>
      </c>
      <c r="J237" s="19">
        <f t="shared" si="10"/>
        <v>0</v>
      </c>
      <c r="K237" s="26" t="str">
        <f t="shared" si="11"/>
        <v/>
      </c>
      <c r="L237" s="24" t="str">
        <f>IF(ISERROR(VLOOKUP($A237,DRAA!$A$7:$D$1690,2,FALSE)),"NÃO","SIM")</f>
        <v>NÃO</v>
      </c>
    </row>
    <row r="238" spans="1:12" x14ac:dyDescent="0.25">
      <c r="A238" s="9" t="s">
        <v>196</v>
      </c>
      <c r="B238" s="9" t="s">
        <v>2127</v>
      </c>
      <c r="C238" s="10">
        <f>IF(ISERROR(VLOOKUP($A238,DRAA!$A$7:$J$1690,C$1,FALSE)),0,VLOOKUP($A238,DRAA!$A$7:$J$1690,C$1,FALSE))</f>
        <v>11331410.18</v>
      </c>
      <c r="D238" s="10">
        <f>IF(ISERROR(VLOOKUP($A238,DRAA!$A$7:$J$1690,D$1,FALSE)),0,VLOOKUP($A238,DRAA!$A$7:$J$1690,D$1,FALSE))</f>
        <v>0</v>
      </c>
      <c r="E238" s="10">
        <f>IF(ISERROR(VLOOKUP($A238,DRAA!$A$7:$J$1690,E$1,FALSE)),0,VLOOKUP($A238,DRAA!$A$7:$J$1690,E$1,FALSE))</f>
        <v>0</v>
      </c>
      <c r="F238" s="17">
        <f>IF(ISERROR(VLOOKUP($A238,DRAA!$A$7:$J$1690,F$1,FALSE)),0,VLOOKUP($A238,DRAA!$A$7:$J$1690,F$1,FALSE))</f>
        <v>0</v>
      </c>
      <c r="G238" s="19">
        <f t="shared" si="9"/>
        <v>11331410.18</v>
      </c>
      <c r="H238" s="22">
        <f>IF(ISERROR(VLOOKUP($A238,DRAA!$A$7:$J$1690,H$1,FALSE)),0,VLOOKUP($A238,DRAA!$A$7:$J$1690,H$1,FALSE))</f>
        <v>1345281.1</v>
      </c>
      <c r="I238" s="17">
        <f>IF(ISERROR(VLOOKUP($A238,DRAA!$A$7:$J$1690,I$1,FALSE)),0,VLOOKUP($A238,DRAA!$A$7:$J$1690,I$1,FALSE))</f>
        <v>8608978.2699999996</v>
      </c>
      <c r="J238" s="19">
        <f t="shared" si="10"/>
        <v>9954259.3699999992</v>
      </c>
      <c r="K238" s="26">
        <f t="shared" si="11"/>
        <v>1.1383478929784006</v>
      </c>
      <c r="L238" s="24" t="str">
        <f>IF(ISERROR(VLOOKUP($A238,DRAA!$A$7:$D$1690,2,FALSE)),"NÃO","SIM")</f>
        <v>SIM</v>
      </c>
    </row>
    <row r="239" spans="1:12" x14ac:dyDescent="0.25">
      <c r="A239" s="9" t="s">
        <v>197</v>
      </c>
      <c r="B239" s="9" t="s">
        <v>2128</v>
      </c>
      <c r="C239" s="10">
        <f>IF(ISERROR(VLOOKUP($A239,DRAA!$A$7:$J$1690,C$1,FALSE)),0,VLOOKUP($A239,DRAA!$A$7:$J$1690,C$1,FALSE))</f>
        <v>317602568.18000001</v>
      </c>
      <c r="D239" s="10">
        <f>IF(ISERROR(VLOOKUP($A239,DRAA!$A$7:$J$1690,D$1,FALSE)),0,VLOOKUP($A239,DRAA!$A$7:$J$1690,D$1,FALSE))</f>
        <v>0</v>
      </c>
      <c r="E239" s="10">
        <f>IF(ISERROR(VLOOKUP($A239,DRAA!$A$7:$J$1690,E$1,FALSE)),0,VLOOKUP($A239,DRAA!$A$7:$J$1690,E$1,FALSE))</f>
        <v>0</v>
      </c>
      <c r="F239" s="17">
        <f>IF(ISERROR(VLOOKUP($A239,DRAA!$A$7:$J$1690,F$1,FALSE)),0,VLOOKUP($A239,DRAA!$A$7:$J$1690,F$1,FALSE))</f>
        <v>0</v>
      </c>
      <c r="G239" s="19">
        <f t="shared" si="9"/>
        <v>317602568.18000001</v>
      </c>
      <c r="H239" s="22">
        <f>IF(ISERROR(VLOOKUP($A239,DRAA!$A$7:$J$1690,H$1,FALSE)),0,VLOOKUP($A239,DRAA!$A$7:$J$1690,H$1,FALSE))</f>
        <v>81825178.980000004</v>
      </c>
      <c r="I239" s="17">
        <f>IF(ISERROR(VLOOKUP($A239,DRAA!$A$7:$J$1690,I$1,FALSE)),0,VLOOKUP($A239,DRAA!$A$7:$J$1690,I$1,FALSE))</f>
        <v>308133614.20999998</v>
      </c>
      <c r="J239" s="19">
        <f t="shared" si="10"/>
        <v>389958793.19</v>
      </c>
      <c r="K239" s="26">
        <f t="shared" si="11"/>
        <v>0.81445161316122494</v>
      </c>
      <c r="L239" s="24" t="str">
        <f>IF(ISERROR(VLOOKUP($A239,DRAA!$A$7:$D$1690,2,FALSE)),"NÃO","SIM")</f>
        <v>SIM</v>
      </c>
    </row>
    <row r="240" spans="1:12" x14ac:dyDescent="0.25">
      <c r="A240" s="9" t="s">
        <v>198</v>
      </c>
      <c r="B240" s="9" t="s">
        <v>2127</v>
      </c>
      <c r="C240" s="10">
        <f>IF(ISERROR(VLOOKUP($A240,DRAA!$A$7:$J$1690,C$1,FALSE)),0,VLOOKUP($A240,DRAA!$A$7:$J$1690,C$1,FALSE))</f>
        <v>11712855.199999999</v>
      </c>
      <c r="D240" s="10">
        <f>IF(ISERROR(VLOOKUP($A240,DRAA!$A$7:$J$1690,D$1,FALSE)),0,VLOOKUP($A240,DRAA!$A$7:$J$1690,D$1,FALSE))</f>
        <v>0</v>
      </c>
      <c r="E240" s="10">
        <f>IF(ISERROR(VLOOKUP($A240,DRAA!$A$7:$J$1690,E$1,FALSE)),0,VLOOKUP($A240,DRAA!$A$7:$J$1690,E$1,FALSE))</f>
        <v>0</v>
      </c>
      <c r="F240" s="17">
        <f>IF(ISERROR(VLOOKUP($A240,DRAA!$A$7:$J$1690,F$1,FALSE)),0,VLOOKUP($A240,DRAA!$A$7:$J$1690,F$1,FALSE))</f>
        <v>0</v>
      </c>
      <c r="G240" s="19">
        <f t="shared" si="9"/>
        <v>11712855.199999999</v>
      </c>
      <c r="H240" s="22">
        <f>IF(ISERROR(VLOOKUP($A240,DRAA!$A$7:$J$1690,H$1,FALSE)),0,VLOOKUP($A240,DRAA!$A$7:$J$1690,H$1,FALSE))</f>
        <v>931821.43</v>
      </c>
      <c r="I240" s="17">
        <f>IF(ISERROR(VLOOKUP($A240,DRAA!$A$7:$J$1690,I$1,FALSE)),0,VLOOKUP($A240,DRAA!$A$7:$J$1690,I$1,FALSE))</f>
        <v>12698757.880000001</v>
      </c>
      <c r="J240" s="19">
        <f t="shared" si="10"/>
        <v>13630579.310000001</v>
      </c>
      <c r="K240" s="26">
        <f t="shared" si="11"/>
        <v>0.85930721898275642</v>
      </c>
      <c r="L240" s="24" t="str">
        <f>IF(ISERROR(VLOOKUP($A240,DRAA!$A$7:$D$1690,2,FALSE)),"NÃO","SIM")</f>
        <v>SIM</v>
      </c>
    </row>
    <row r="241" spans="1:12" x14ac:dyDescent="0.25">
      <c r="A241" s="9" t="s">
        <v>199</v>
      </c>
      <c r="B241" s="9" t="s">
        <v>2127</v>
      </c>
      <c r="C241" s="10">
        <f>IF(ISERROR(VLOOKUP($A241,DRAA!$A$7:$J$1690,C$1,FALSE)),0,VLOOKUP($A241,DRAA!$A$7:$J$1690,C$1,FALSE))</f>
        <v>0</v>
      </c>
      <c r="D241" s="10">
        <f>IF(ISERROR(VLOOKUP($A241,DRAA!$A$7:$J$1690,D$1,FALSE)),0,VLOOKUP($A241,DRAA!$A$7:$J$1690,D$1,FALSE))</f>
        <v>0</v>
      </c>
      <c r="E241" s="10">
        <f>IF(ISERROR(VLOOKUP($A241,DRAA!$A$7:$J$1690,E$1,FALSE)),0,VLOOKUP($A241,DRAA!$A$7:$J$1690,E$1,FALSE))</f>
        <v>0</v>
      </c>
      <c r="F241" s="17">
        <f>IF(ISERROR(VLOOKUP($A241,DRAA!$A$7:$J$1690,F$1,FALSE)),0,VLOOKUP($A241,DRAA!$A$7:$J$1690,F$1,FALSE))</f>
        <v>12557863.630000001</v>
      </c>
      <c r="G241" s="19">
        <f t="shared" si="9"/>
        <v>12557863.630000001</v>
      </c>
      <c r="H241" s="22">
        <f>IF(ISERROR(VLOOKUP($A241,DRAA!$A$7:$J$1690,H$1,FALSE)),0,VLOOKUP($A241,DRAA!$A$7:$J$1690,H$1,FALSE))</f>
        <v>11559357.310000001</v>
      </c>
      <c r="I241" s="17">
        <f>IF(ISERROR(VLOOKUP($A241,DRAA!$A$7:$J$1690,I$1,FALSE)),0,VLOOKUP($A241,DRAA!$A$7:$J$1690,I$1,FALSE))</f>
        <v>19615826.84</v>
      </c>
      <c r="J241" s="19">
        <f t="shared" si="10"/>
        <v>31175184.149999999</v>
      </c>
      <c r="K241" s="26">
        <f t="shared" si="11"/>
        <v>0.40281602089590229</v>
      </c>
      <c r="L241" s="24" t="str">
        <f>IF(ISERROR(VLOOKUP($A241,DRAA!$A$7:$D$1690,2,FALSE)),"NÃO","SIM")</f>
        <v>SIM</v>
      </c>
    </row>
    <row r="242" spans="1:12" x14ac:dyDescent="0.25">
      <c r="A242" s="9" t="s">
        <v>200</v>
      </c>
      <c r="B242" s="9" t="s">
        <v>2127</v>
      </c>
      <c r="C242" s="10">
        <f>IF(ISERROR(VLOOKUP($A242,DRAA!$A$7:$J$1690,C$1,FALSE)),0,VLOOKUP($A242,DRAA!$A$7:$J$1690,C$1,FALSE))</f>
        <v>0</v>
      </c>
      <c r="D242" s="10">
        <f>IF(ISERROR(VLOOKUP($A242,DRAA!$A$7:$J$1690,D$1,FALSE)),0,VLOOKUP($A242,DRAA!$A$7:$J$1690,D$1,FALSE))</f>
        <v>0</v>
      </c>
      <c r="E242" s="10">
        <f>IF(ISERROR(VLOOKUP($A242,DRAA!$A$7:$J$1690,E$1,FALSE)),0,VLOOKUP($A242,DRAA!$A$7:$J$1690,E$1,FALSE))</f>
        <v>0</v>
      </c>
      <c r="F242" s="17">
        <f>IF(ISERROR(VLOOKUP($A242,DRAA!$A$7:$J$1690,F$1,FALSE)),0,VLOOKUP($A242,DRAA!$A$7:$J$1690,F$1,FALSE))</f>
        <v>15641682.68</v>
      </c>
      <c r="G242" s="19">
        <f t="shared" si="9"/>
        <v>15641682.68</v>
      </c>
      <c r="H242" s="22">
        <f>IF(ISERROR(VLOOKUP($A242,DRAA!$A$7:$J$1690,H$1,FALSE)),0,VLOOKUP($A242,DRAA!$A$7:$J$1690,H$1,FALSE))</f>
        <v>6644191.9800000004</v>
      </c>
      <c r="I242" s="17">
        <f>IF(ISERROR(VLOOKUP($A242,DRAA!$A$7:$J$1690,I$1,FALSE)),0,VLOOKUP($A242,DRAA!$A$7:$J$1690,I$1,FALSE))</f>
        <v>19639119.370000001</v>
      </c>
      <c r="J242" s="19">
        <f t="shared" si="10"/>
        <v>26283311.350000001</v>
      </c>
      <c r="K242" s="26">
        <f t="shared" si="11"/>
        <v>0.59511841836473922</v>
      </c>
      <c r="L242" s="24" t="str">
        <f>IF(ISERROR(VLOOKUP($A242,DRAA!$A$7:$D$1690,2,FALSE)),"NÃO","SIM")</f>
        <v>SIM</v>
      </c>
    </row>
    <row r="243" spans="1:12" x14ac:dyDescent="0.25">
      <c r="A243" s="9" t="s">
        <v>1822</v>
      </c>
      <c r="B243" s="9" t="s">
        <v>2127</v>
      </c>
      <c r="C243" s="10">
        <f>IF(ISERROR(VLOOKUP($A243,DRAA!$A$7:$J$1690,C$1,FALSE)),0,VLOOKUP($A243,DRAA!$A$7:$J$1690,C$1,FALSE))</f>
        <v>0</v>
      </c>
      <c r="D243" s="10">
        <f>IF(ISERROR(VLOOKUP($A243,DRAA!$A$7:$J$1690,D$1,FALSE)),0,VLOOKUP($A243,DRAA!$A$7:$J$1690,D$1,FALSE))</f>
        <v>0</v>
      </c>
      <c r="E243" s="10">
        <f>IF(ISERROR(VLOOKUP($A243,DRAA!$A$7:$J$1690,E$1,FALSE)),0,VLOOKUP($A243,DRAA!$A$7:$J$1690,E$1,FALSE))</f>
        <v>0</v>
      </c>
      <c r="F243" s="17">
        <f>IF(ISERROR(VLOOKUP($A243,DRAA!$A$7:$J$1690,F$1,FALSE)),0,VLOOKUP($A243,DRAA!$A$7:$J$1690,F$1,FALSE))</f>
        <v>0</v>
      </c>
      <c r="G243" s="19">
        <f t="shared" si="9"/>
        <v>0</v>
      </c>
      <c r="H243" s="22">
        <f>IF(ISERROR(VLOOKUP($A243,DRAA!$A$7:$J$1690,H$1,FALSE)),0,VLOOKUP($A243,DRAA!$A$7:$J$1690,H$1,FALSE))</f>
        <v>0</v>
      </c>
      <c r="I243" s="17">
        <f>IF(ISERROR(VLOOKUP($A243,DRAA!$A$7:$J$1690,I$1,FALSE)),0,VLOOKUP($A243,DRAA!$A$7:$J$1690,I$1,FALSE))</f>
        <v>0</v>
      </c>
      <c r="J243" s="19">
        <f t="shared" si="10"/>
        <v>0</v>
      </c>
      <c r="K243" s="26" t="str">
        <f t="shared" si="11"/>
        <v/>
      </c>
      <c r="L243" s="24" t="str">
        <f>IF(ISERROR(VLOOKUP($A243,DRAA!$A$7:$D$1690,2,FALSE)),"NÃO","SIM")</f>
        <v>NÃO</v>
      </c>
    </row>
    <row r="244" spans="1:12" x14ac:dyDescent="0.25">
      <c r="A244" s="9" t="s">
        <v>201</v>
      </c>
      <c r="B244" s="9" t="s">
        <v>2127</v>
      </c>
      <c r="C244" s="10">
        <f>IF(ISERROR(VLOOKUP($A244,DRAA!$A$7:$J$1690,C$1,FALSE)),0,VLOOKUP($A244,DRAA!$A$7:$J$1690,C$1,FALSE))</f>
        <v>16341043.93</v>
      </c>
      <c r="D244" s="10">
        <f>IF(ISERROR(VLOOKUP($A244,DRAA!$A$7:$J$1690,D$1,FALSE)),0,VLOOKUP($A244,DRAA!$A$7:$J$1690,D$1,FALSE))</f>
        <v>0</v>
      </c>
      <c r="E244" s="10">
        <f>IF(ISERROR(VLOOKUP($A244,DRAA!$A$7:$J$1690,E$1,FALSE)),0,VLOOKUP($A244,DRAA!$A$7:$J$1690,E$1,FALSE))</f>
        <v>0</v>
      </c>
      <c r="F244" s="17">
        <f>IF(ISERROR(VLOOKUP($A244,DRAA!$A$7:$J$1690,F$1,FALSE)),0,VLOOKUP($A244,DRAA!$A$7:$J$1690,F$1,FALSE))</f>
        <v>0</v>
      </c>
      <c r="G244" s="19">
        <f t="shared" si="9"/>
        <v>16341043.93</v>
      </c>
      <c r="H244" s="22">
        <f>IF(ISERROR(VLOOKUP($A244,DRAA!$A$7:$J$1690,H$1,FALSE)),0,VLOOKUP($A244,DRAA!$A$7:$J$1690,H$1,FALSE))</f>
        <v>20360628.649999999</v>
      </c>
      <c r="I244" s="17">
        <f>IF(ISERROR(VLOOKUP($A244,DRAA!$A$7:$J$1690,I$1,FALSE)),0,VLOOKUP($A244,DRAA!$A$7:$J$1690,I$1,FALSE))</f>
        <v>86764127.899999991</v>
      </c>
      <c r="J244" s="19">
        <f t="shared" si="10"/>
        <v>107124756.54999998</v>
      </c>
      <c r="K244" s="26">
        <f t="shared" si="11"/>
        <v>0.15254218031639488</v>
      </c>
      <c r="L244" s="24" t="str">
        <f>IF(ISERROR(VLOOKUP($A244,DRAA!$A$7:$D$1690,2,FALSE)),"NÃO","SIM")</f>
        <v>SIM</v>
      </c>
    </row>
    <row r="245" spans="1:12" x14ac:dyDescent="0.25">
      <c r="A245" s="9" t="s">
        <v>1823</v>
      </c>
      <c r="B245" s="9" t="s">
        <v>2127</v>
      </c>
      <c r="C245" s="10">
        <f>IF(ISERROR(VLOOKUP($A245,DRAA!$A$7:$J$1690,C$1,FALSE)),0,VLOOKUP($A245,DRAA!$A$7:$J$1690,C$1,FALSE))</f>
        <v>0</v>
      </c>
      <c r="D245" s="10">
        <f>IF(ISERROR(VLOOKUP($A245,DRAA!$A$7:$J$1690,D$1,FALSE)),0,VLOOKUP($A245,DRAA!$A$7:$J$1690,D$1,FALSE))</f>
        <v>0</v>
      </c>
      <c r="E245" s="10">
        <f>IF(ISERROR(VLOOKUP($A245,DRAA!$A$7:$J$1690,E$1,FALSE)),0,VLOOKUP($A245,DRAA!$A$7:$J$1690,E$1,FALSE))</f>
        <v>0</v>
      </c>
      <c r="F245" s="17">
        <f>IF(ISERROR(VLOOKUP($A245,DRAA!$A$7:$J$1690,F$1,FALSE)),0,VLOOKUP($A245,DRAA!$A$7:$J$1690,F$1,FALSE))</f>
        <v>0</v>
      </c>
      <c r="G245" s="19">
        <f t="shared" si="9"/>
        <v>0</v>
      </c>
      <c r="H245" s="22">
        <f>IF(ISERROR(VLOOKUP($A245,DRAA!$A$7:$J$1690,H$1,FALSE)),0,VLOOKUP($A245,DRAA!$A$7:$J$1690,H$1,FALSE))</f>
        <v>56167823.960000001</v>
      </c>
      <c r="I245" s="17">
        <f>IF(ISERROR(VLOOKUP($A245,DRAA!$A$7:$J$1690,I$1,FALSE)),0,VLOOKUP($A245,DRAA!$A$7:$J$1690,I$1,FALSE))</f>
        <v>76404758.769999996</v>
      </c>
      <c r="J245" s="19">
        <f t="shared" si="10"/>
        <v>132572582.72999999</v>
      </c>
      <c r="K245" s="26">
        <f t="shared" si="11"/>
        <v>0</v>
      </c>
      <c r="L245" s="24" t="str">
        <f>IF(ISERROR(VLOOKUP($A245,DRAA!$A$7:$D$1690,2,FALSE)),"NÃO","SIM")</f>
        <v>SIM</v>
      </c>
    </row>
    <row r="246" spans="1:12" x14ac:dyDescent="0.25">
      <c r="A246" s="9" t="s">
        <v>202</v>
      </c>
      <c r="B246" s="9" t="s">
        <v>2127</v>
      </c>
      <c r="C246" s="10">
        <f>IF(ISERROR(VLOOKUP($A246,DRAA!$A$7:$J$1690,C$1,FALSE)),0,VLOOKUP($A246,DRAA!$A$7:$J$1690,C$1,FALSE))</f>
        <v>12153024.23</v>
      </c>
      <c r="D246" s="10">
        <f>IF(ISERROR(VLOOKUP($A246,DRAA!$A$7:$J$1690,D$1,FALSE)),0,VLOOKUP($A246,DRAA!$A$7:$J$1690,D$1,FALSE))</f>
        <v>0</v>
      </c>
      <c r="E246" s="10">
        <f>IF(ISERROR(VLOOKUP($A246,DRAA!$A$7:$J$1690,E$1,FALSE)),0,VLOOKUP($A246,DRAA!$A$7:$J$1690,E$1,FALSE))</f>
        <v>0</v>
      </c>
      <c r="F246" s="17">
        <f>IF(ISERROR(VLOOKUP($A246,DRAA!$A$7:$J$1690,F$1,FALSE)),0,VLOOKUP($A246,DRAA!$A$7:$J$1690,F$1,FALSE))</f>
        <v>0</v>
      </c>
      <c r="G246" s="19">
        <f t="shared" si="9"/>
        <v>12153024.23</v>
      </c>
      <c r="H246" s="22">
        <f>IF(ISERROR(VLOOKUP($A246,DRAA!$A$7:$J$1690,H$1,FALSE)),0,VLOOKUP($A246,DRAA!$A$7:$J$1690,H$1,FALSE))</f>
        <v>10347478.98</v>
      </c>
      <c r="I246" s="17">
        <f>IF(ISERROR(VLOOKUP($A246,DRAA!$A$7:$J$1690,I$1,FALSE)),0,VLOOKUP($A246,DRAA!$A$7:$J$1690,I$1,FALSE))</f>
        <v>21449215.390000001</v>
      </c>
      <c r="J246" s="19">
        <f t="shared" si="10"/>
        <v>31796694.370000001</v>
      </c>
      <c r="K246" s="26">
        <f t="shared" si="11"/>
        <v>0.38221030427195318</v>
      </c>
      <c r="L246" s="24" t="str">
        <f>IF(ISERROR(VLOOKUP($A246,DRAA!$A$7:$D$1690,2,FALSE)),"NÃO","SIM")</f>
        <v>SIM</v>
      </c>
    </row>
    <row r="247" spans="1:12" x14ac:dyDescent="0.25">
      <c r="A247" s="9" t="s">
        <v>203</v>
      </c>
      <c r="B247" s="9" t="s">
        <v>2127</v>
      </c>
      <c r="C247" s="10">
        <f>IF(ISERROR(VLOOKUP($A247,DRAA!$A$7:$J$1690,C$1,FALSE)),0,VLOOKUP($A247,DRAA!$A$7:$J$1690,C$1,FALSE))</f>
        <v>20593990.690000001</v>
      </c>
      <c r="D247" s="10">
        <f>IF(ISERROR(VLOOKUP($A247,DRAA!$A$7:$J$1690,D$1,FALSE)),0,VLOOKUP($A247,DRAA!$A$7:$J$1690,D$1,FALSE))</f>
        <v>0</v>
      </c>
      <c r="E247" s="10">
        <f>IF(ISERROR(VLOOKUP($A247,DRAA!$A$7:$J$1690,E$1,FALSE)),0,VLOOKUP($A247,DRAA!$A$7:$J$1690,E$1,FALSE))</f>
        <v>0</v>
      </c>
      <c r="F247" s="17">
        <f>IF(ISERROR(VLOOKUP($A247,DRAA!$A$7:$J$1690,F$1,FALSE)),0,VLOOKUP($A247,DRAA!$A$7:$J$1690,F$1,FALSE))</f>
        <v>0</v>
      </c>
      <c r="G247" s="19">
        <f t="shared" si="9"/>
        <v>20593990.690000001</v>
      </c>
      <c r="H247" s="22">
        <f>IF(ISERROR(VLOOKUP($A247,DRAA!$A$7:$J$1690,H$1,FALSE)),0,VLOOKUP($A247,DRAA!$A$7:$J$1690,H$1,FALSE))</f>
        <v>60448012.399999999</v>
      </c>
      <c r="I247" s="17">
        <f>IF(ISERROR(VLOOKUP($A247,DRAA!$A$7:$J$1690,I$1,FALSE)),0,VLOOKUP($A247,DRAA!$A$7:$J$1690,I$1,FALSE))</f>
        <v>101572339.5</v>
      </c>
      <c r="J247" s="19">
        <f t="shared" si="10"/>
        <v>162020351.90000001</v>
      </c>
      <c r="K247" s="26">
        <f t="shared" si="11"/>
        <v>0.12710743093997687</v>
      </c>
      <c r="L247" s="24" t="str">
        <f>IF(ISERROR(VLOOKUP($A247,DRAA!$A$7:$D$1690,2,FALSE)),"NÃO","SIM")</f>
        <v>SIM</v>
      </c>
    </row>
    <row r="248" spans="1:12" x14ac:dyDescent="0.25">
      <c r="A248" s="9" t="s">
        <v>204</v>
      </c>
      <c r="B248" s="9" t="s">
        <v>2127</v>
      </c>
      <c r="C248" s="10">
        <f>IF(ISERROR(VLOOKUP($A248,DRAA!$A$7:$J$1690,C$1,FALSE)),0,VLOOKUP($A248,DRAA!$A$7:$J$1690,C$1,FALSE))</f>
        <v>23521085.670000002</v>
      </c>
      <c r="D248" s="10">
        <f>IF(ISERROR(VLOOKUP($A248,DRAA!$A$7:$J$1690,D$1,FALSE)),0,VLOOKUP($A248,DRAA!$A$7:$J$1690,D$1,FALSE))</f>
        <v>0</v>
      </c>
      <c r="E248" s="10">
        <f>IF(ISERROR(VLOOKUP($A248,DRAA!$A$7:$J$1690,E$1,FALSE)),0,VLOOKUP($A248,DRAA!$A$7:$J$1690,E$1,FALSE))</f>
        <v>0</v>
      </c>
      <c r="F248" s="17">
        <f>IF(ISERROR(VLOOKUP($A248,DRAA!$A$7:$J$1690,F$1,FALSE)),0,VLOOKUP($A248,DRAA!$A$7:$J$1690,F$1,FALSE))</f>
        <v>0</v>
      </c>
      <c r="G248" s="19">
        <f t="shared" si="9"/>
        <v>23521085.670000002</v>
      </c>
      <c r="H248" s="22">
        <f>IF(ISERROR(VLOOKUP($A248,DRAA!$A$7:$J$1690,H$1,FALSE)),0,VLOOKUP($A248,DRAA!$A$7:$J$1690,H$1,FALSE))</f>
        <v>92024915.510000005</v>
      </c>
      <c r="I248" s="17">
        <f>IF(ISERROR(VLOOKUP($A248,DRAA!$A$7:$J$1690,I$1,FALSE)),0,VLOOKUP($A248,DRAA!$A$7:$J$1690,I$1,FALSE))</f>
        <v>24904729.41</v>
      </c>
      <c r="J248" s="19">
        <f t="shared" si="10"/>
        <v>116929644.92</v>
      </c>
      <c r="K248" s="26">
        <f t="shared" si="11"/>
        <v>0.20115588041075871</v>
      </c>
      <c r="L248" s="24" t="str">
        <f>IF(ISERROR(VLOOKUP($A248,DRAA!$A$7:$D$1690,2,FALSE)),"NÃO","SIM")</f>
        <v>SIM</v>
      </c>
    </row>
    <row r="249" spans="1:12" x14ac:dyDescent="0.25">
      <c r="A249" s="9" t="s">
        <v>1824</v>
      </c>
      <c r="B249" s="9" t="s">
        <v>2127</v>
      </c>
      <c r="C249" s="10">
        <f>IF(ISERROR(VLOOKUP($A249,DRAA!$A$7:$J$1690,C$1,FALSE)),0,VLOOKUP($A249,DRAA!$A$7:$J$1690,C$1,FALSE))</f>
        <v>0</v>
      </c>
      <c r="D249" s="10">
        <f>IF(ISERROR(VLOOKUP($A249,DRAA!$A$7:$J$1690,D$1,FALSE)),0,VLOOKUP($A249,DRAA!$A$7:$J$1690,D$1,FALSE))</f>
        <v>0</v>
      </c>
      <c r="E249" s="10">
        <f>IF(ISERROR(VLOOKUP($A249,DRAA!$A$7:$J$1690,E$1,FALSE)),0,VLOOKUP($A249,DRAA!$A$7:$J$1690,E$1,FALSE))</f>
        <v>0</v>
      </c>
      <c r="F249" s="17">
        <f>IF(ISERROR(VLOOKUP($A249,DRAA!$A$7:$J$1690,F$1,FALSE)),0,VLOOKUP($A249,DRAA!$A$7:$J$1690,F$1,FALSE))</f>
        <v>0</v>
      </c>
      <c r="G249" s="19">
        <f t="shared" si="9"/>
        <v>0</v>
      </c>
      <c r="H249" s="22">
        <f>IF(ISERROR(VLOOKUP($A249,DRAA!$A$7:$J$1690,H$1,FALSE)),0,VLOOKUP($A249,DRAA!$A$7:$J$1690,H$1,FALSE))</f>
        <v>0</v>
      </c>
      <c r="I249" s="17">
        <f>IF(ISERROR(VLOOKUP($A249,DRAA!$A$7:$J$1690,I$1,FALSE)),0,VLOOKUP($A249,DRAA!$A$7:$J$1690,I$1,FALSE))</f>
        <v>0</v>
      </c>
      <c r="J249" s="19">
        <f t="shared" si="10"/>
        <v>0</v>
      </c>
      <c r="K249" s="26" t="str">
        <f t="shared" si="11"/>
        <v/>
      </c>
      <c r="L249" s="24" t="str">
        <f>IF(ISERROR(VLOOKUP($A249,DRAA!$A$7:$D$1690,2,FALSE)),"NÃO","SIM")</f>
        <v>NÃO</v>
      </c>
    </row>
    <row r="250" spans="1:12" x14ac:dyDescent="0.25">
      <c r="A250" s="9" t="s">
        <v>205</v>
      </c>
      <c r="B250" s="9" t="s">
        <v>2127</v>
      </c>
      <c r="C250" s="10">
        <f>IF(ISERROR(VLOOKUP($A250,DRAA!$A$7:$J$1690,C$1,FALSE)),0,VLOOKUP($A250,DRAA!$A$7:$J$1690,C$1,FALSE))</f>
        <v>2145924.9300000002</v>
      </c>
      <c r="D250" s="10">
        <f>IF(ISERROR(VLOOKUP($A250,DRAA!$A$7:$J$1690,D$1,FALSE)),0,VLOOKUP($A250,DRAA!$A$7:$J$1690,D$1,FALSE))</f>
        <v>0</v>
      </c>
      <c r="E250" s="10">
        <f>IF(ISERROR(VLOOKUP($A250,DRAA!$A$7:$J$1690,E$1,FALSE)),0,VLOOKUP($A250,DRAA!$A$7:$J$1690,E$1,FALSE))</f>
        <v>0</v>
      </c>
      <c r="F250" s="17">
        <f>IF(ISERROR(VLOOKUP($A250,DRAA!$A$7:$J$1690,F$1,FALSE)),0,VLOOKUP($A250,DRAA!$A$7:$J$1690,F$1,FALSE))</f>
        <v>0</v>
      </c>
      <c r="G250" s="19">
        <f t="shared" si="9"/>
        <v>2145924.9300000002</v>
      </c>
      <c r="H250" s="22">
        <f>IF(ISERROR(VLOOKUP($A250,DRAA!$A$7:$J$1690,H$1,FALSE)),0,VLOOKUP($A250,DRAA!$A$7:$J$1690,H$1,FALSE))</f>
        <v>55192565.109999999</v>
      </c>
      <c r="I250" s="17">
        <f>IF(ISERROR(VLOOKUP($A250,DRAA!$A$7:$J$1690,I$1,FALSE)),0,VLOOKUP($A250,DRAA!$A$7:$J$1690,I$1,FALSE))</f>
        <v>51474807.960000001</v>
      </c>
      <c r="J250" s="19">
        <f t="shared" si="10"/>
        <v>106667373.06999999</v>
      </c>
      <c r="K250" s="26">
        <f t="shared" si="11"/>
        <v>2.011791298724256E-2</v>
      </c>
      <c r="L250" s="24" t="str">
        <f>IF(ISERROR(VLOOKUP($A250,DRAA!$A$7:$D$1690,2,FALSE)),"NÃO","SIM")</f>
        <v>SIM</v>
      </c>
    </row>
    <row r="251" spans="1:12" x14ac:dyDescent="0.25">
      <c r="A251" s="9" t="s">
        <v>206</v>
      </c>
      <c r="B251" s="9" t="s">
        <v>2127</v>
      </c>
      <c r="C251" s="10">
        <f>IF(ISERROR(VLOOKUP($A251,DRAA!$A$7:$J$1690,C$1,FALSE)),0,VLOOKUP($A251,DRAA!$A$7:$J$1690,C$1,FALSE))</f>
        <v>12052053.539999999</v>
      </c>
      <c r="D251" s="10">
        <f>IF(ISERROR(VLOOKUP($A251,DRAA!$A$7:$J$1690,D$1,FALSE)),0,VLOOKUP($A251,DRAA!$A$7:$J$1690,D$1,FALSE))</f>
        <v>392509.84</v>
      </c>
      <c r="E251" s="10">
        <f>IF(ISERROR(VLOOKUP($A251,DRAA!$A$7:$J$1690,E$1,FALSE)),0,VLOOKUP($A251,DRAA!$A$7:$J$1690,E$1,FALSE))</f>
        <v>0</v>
      </c>
      <c r="F251" s="17">
        <f>IF(ISERROR(VLOOKUP($A251,DRAA!$A$7:$J$1690,F$1,FALSE)),0,VLOOKUP($A251,DRAA!$A$7:$J$1690,F$1,FALSE))</f>
        <v>0</v>
      </c>
      <c r="G251" s="19">
        <f t="shared" si="9"/>
        <v>12444563.379999999</v>
      </c>
      <c r="H251" s="22">
        <f>IF(ISERROR(VLOOKUP($A251,DRAA!$A$7:$J$1690,H$1,FALSE)),0,VLOOKUP($A251,DRAA!$A$7:$J$1690,H$1,FALSE))</f>
        <v>81619409.120000005</v>
      </c>
      <c r="I251" s="17">
        <f>IF(ISERROR(VLOOKUP($A251,DRAA!$A$7:$J$1690,I$1,FALSE)),0,VLOOKUP($A251,DRAA!$A$7:$J$1690,I$1,FALSE))</f>
        <v>168741130.11000001</v>
      </c>
      <c r="J251" s="19">
        <f t="shared" si="10"/>
        <v>250360539.23000002</v>
      </c>
      <c r="K251" s="26">
        <f t="shared" si="11"/>
        <v>4.9706568847766731E-2</v>
      </c>
      <c r="L251" s="24" t="str">
        <f>IF(ISERROR(VLOOKUP($A251,DRAA!$A$7:$D$1690,2,FALSE)),"NÃO","SIM")</f>
        <v>SIM</v>
      </c>
    </row>
    <row r="252" spans="1:12" x14ac:dyDescent="0.25">
      <c r="A252" s="9" t="s">
        <v>207</v>
      </c>
      <c r="B252" s="9" t="s">
        <v>2127</v>
      </c>
      <c r="C252" s="10">
        <f>IF(ISERROR(VLOOKUP($A252,DRAA!$A$7:$J$1690,C$1,FALSE)),0,VLOOKUP($A252,DRAA!$A$7:$J$1690,C$1,FALSE))</f>
        <v>2205604.17</v>
      </c>
      <c r="D252" s="10">
        <f>IF(ISERROR(VLOOKUP($A252,DRAA!$A$7:$J$1690,D$1,FALSE)),0,VLOOKUP($A252,DRAA!$A$7:$J$1690,D$1,FALSE))</f>
        <v>0</v>
      </c>
      <c r="E252" s="10">
        <f>IF(ISERROR(VLOOKUP($A252,DRAA!$A$7:$J$1690,E$1,FALSE)),0,VLOOKUP($A252,DRAA!$A$7:$J$1690,E$1,FALSE))</f>
        <v>0</v>
      </c>
      <c r="F252" s="17">
        <f>IF(ISERROR(VLOOKUP($A252,DRAA!$A$7:$J$1690,F$1,FALSE)),0,VLOOKUP($A252,DRAA!$A$7:$J$1690,F$1,FALSE))</f>
        <v>0</v>
      </c>
      <c r="G252" s="19">
        <f t="shared" si="9"/>
        <v>2205604.17</v>
      </c>
      <c r="H252" s="22">
        <f>IF(ISERROR(VLOOKUP($A252,DRAA!$A$7:$J$1690,H$1,FALSE)),0,VLOOKUP($A252,DRAA!$A$7:$J$1690,H$1,FALSE))</f>
        <v>7676105.04</v>
      </c>
      <c r="I252" s="17">
        <f>IF(ISERROR(VLOOKUP($A252,DRAA!$A$7:$J$1690,I$1,FALSE)),0,VLOOKUP($A252,DRAA!$A$7:$J$1690,I$1,FALSE))</f>
        <v>9965667.1799999997</v>
      </c>
      <c r="J252" s="19">
        <f t="shared" si="10"/>
        <v>17641772.219999999</v>
      </c>
      <c r="K252" s="26">
        <f t="shared" si="11"/>
        <v>0.12502168957263637</v>
      </c>
      <c r="L252" s="24" t="str">
        <f>IF(ISERROR(VLOOKUP($A252,DRAA!$A$7:$D$1690,2,FALSE)),"NÃO","SIM")</f>
        <v>SIM</v>
      </c>
    </row>
    <row r="253" spans="1:12" x14ac:dyDescent="0.25">
      <c r="A253" s="9" t="s">
        <v>1825</v>
      </c>
      <c r="B253" s="9" t="s">
        <v>2127</v>
      </c>
      <c r="C253" s="10">
        <f>IF(ISERROR(VLOOKUP($A253,DRAA!$A$7:$J$1690,C$1,FALSE)),0,VLOOKUP($A253,DRAA!$A$7:$J$1690,C$1,FALSE))</f>
        <v>0</v>
      </c>
      <c r="D253" s="10">
        <f>IF(ISERROR(VLOOKUP($A253,DRAA!$A$7:$J$1690,D$1,FALSE)),0,VLOOKUP($A253,DRAA!$A$7:$J$1690,D$1,FALSE))</f>
        <v>0</v>
      </c>
      <c r="E253" s="10">
        <f>IF(ISERROR(VLOOKUP($A253,DRAA!$A$7:$J$1690,E$1,FALSE)),0,VLOOKUP($A253,DRAA!$A$7:$J$1690,E$1,FALSE))</f>
        <v>0</v>
      </c>
      <c r="F253" s="17">
        <f>IF(ISERROR(VLOOKUP($A253,DRAA!$A$7:$J$1690,F$1,FALSE)),0,VLOOKUP($A253,DRAA!$A$7:$J$1690,F$1,FALSE))</f>
        <v>0</v>
      </c>
      <c r="G253" s="19">
        <f t="shared" si="9"/>
        <v>0</v>
      </c>
      <c r="H253" s="22">
        <f>IF(ISERROR(VLOOKUP($A253,DRAA!$A$7:$J$1690,H$1,FALSE)),0,VLOOKUP($A253,DRAA!$A$7:$J$1690,H$1,FALSE))</f>
        <v>0</v>
      </c>
      <c r="I253" s="17">
        <f>IF(ISERROR(VLOOKUP($A253,DRAA!$A$7:$J$1690,I$1,FALSE)),0,VLOOKUP($A253,DRAA!$A$7:$J$1690,I$1,FALSE))</f>
        <v>0</v>
      </c>
      <c r="J253" s="19">
        <f t="shared" si="10"/>
        <v>0</v>
      </c>
      <c r="K253" s="26" t="str">
        <f t="shared" si="11"/>
        <v/>
      </c>
      <c r="L253" s="24" t="str">
        <f>IF(ISERROR(VLOOKUP($A253,DRAA!$A$7:$D$1690,2,FALSE)),"NÃO","SIM")</f>
        <v>NÃO</v>
      </c>
    </row>
    <row r="254" spans="1:12" x14ac:dyDescent="0.25">
      <c r="A254" s="9" t="s">
        <v>208</v>
      </c>
      <c r="B254" s="9" t="s">
        <v>2127</v>
      </c>
      <c r="C254" s="10">
        <f>IF(ISERROR(VLOOKUP($A254,DRAA!$A$7:$J$1690,C$1,FALSE)),0,VLOOKUP($A254,DRAA!$A$7:$J$1690,C$1,FALSE))</f>
        <v>9157625.7300000004</v>
      </c>
      <c r="D254" s="10">
        <f>IF(ISERROR(VLOOKUP($A254,DRAA!$A$7:$J$1690,D$1,FALSE)),0,VLOOKUP($A254,DRAA!$A$7:$J$1690,D$1,FALSE))</f>
        <v>0</v>
      </c>
      <c r="E254" s="10">
        <f>IF(ISERROR(VLOOKUP($A254,DRAA!$A$7:$J$1690,E$1,FALSE)),0,VLOOKUP($A254,DRAA!$A$7:$J$1690,E$1,FALSE))</f>
        <v>0</v>
      </c>
      <c r="F254" s="17">
        <f>IF(ISERROR(VLOOKUP($A254,DRAA!$A$7:$J$1690,F$1,FALSE)),0,VLOOKUP($A254,DRAA!$A$7:$J$1690,F$1,FALSE))</f>
        <v>0</v>
      </c>
      <c r="G254" s="19">
        <f t="shared" si="9"/>
        <v>9157625.7300000004</v>
      </c>
      <c r="H254" s="22">
        <f>IF(ISERROR(VLOOKUP($A254,DRAA!$A$7:$J$1690,H$1,FALSE)),0,VLOOKUP($A254,DRAA!$A$7:$J$1690,H$1,FALSE))</f>
        <v>4481877.78</v>
      </c>
      <c r="I254" s="17">
        <f>IF(ISERROR(VLOOKUP($A254,DRAA!$A$7:$J$1690,I$1,FALSE)),0,VLOOKUP($A254,DRAA!$A$7:$J$1690,I$1,FALSE))</f>
        <v>45221464.539999999</v>
      </c>
      <c r="J254" s="19">
        <f t="shared" si="10"/>
        <v>49703342.32</v>
      </c>
      <c r="K254" s="26">
        <f t="shared" si="11"/>
        <v>0.18424567247492907</v>
      </c>
      <c r="L254" s="24" t="str">
        <f>IF(ISERROR(VLOOKUP($A254,DRAA!$A$7:$D$1690,2,FALSE)),"NÃO","SIM")</f>
        <v>SIM</v>
      </c>
    </row>
    <row r="255" spans="1:12" x14ac:dyDescent="0.25">
      <c r="A255" s="9" t="s">
        <v>1826</v>
      </c>
      <c r="B255" s="9" t="s">
        <v>2127</v>
      </c>
      <c r="C255" s="10">
        <f>IF(ISERROR(VLOOKUP($A255,DRAA!$A$7:$J$1690,C$1,FALSE)),0,VLOOKUP($A255,DRAA!$A$7:$J$1690,C$1,FALSE))</f>
        <v>0</v>
      </c>
      <c r="D255" s="10">
        <f>IF(ISERROR(VLOOKUP($A255,DRAA!$A$7:$J$1690,D$1,FALSE)),0,VLOOKUP($A255,DRAA!$A$7:$J$1690,D$1,FALSE))</f>
        <v>0</v>
      </c>
      <c r="E255" s="10">
        <f>IF(ISERROR(VLOOKUP($A255,DRAA!$A$7:$J$1690,E$1,FALSE)),0,VLOOKUP($A255,DRAA!$A$7:$J$1690,E$1,FALSE))</f>
        <v>0</v>
      </c>
      <c r="F255" s="17">
        <f>IF(ISERROR(VLOOKUP($A255,DRAA!$A$7:$J$1690,F$1,FALSE)),0,VLOOKUP($A255,DRAA!$A$7:$J$1690,F$1,FALSE))</f>
        <v>0</v>
      </c>
      <c r="G255" s="19">
        <f t="shared" si="9"/>
        <v>0</v>
      </c>
      <c r="H255" s="22">
        <f>IF(ISERROR(VLOOKUP($A255,DRAA!$A$7:$J$1690,H$1,FALSE)),0,VLOOKUP($A255,DRAA!$A$7:$J$1690,H$1,FALSE))</f>
        <v>0</v>
      </c>
      <c r="I255" s="17">
        <f>IF(ISERROR(VLOOKUP($A255,DRAA!$A$7:$J$1690,I$1,FALSE)),0,VLOOKUP($A255,DRAA!$A$7:$J$1690,I$1,FALSE))</f>
        <v>0</v>
      </c>
      <c r="J255" s="19">
        <f t="shared" si="10"/>
        <v>0</v>
      </c>
      <c r="K255" s="26" t="str">
        <f t="shared" si="11"/>
        <v/>
      </c>
      <c r="L255" s="24" t="str">
        <f>IF(ISERROR(VLOOKUP($A255,DRAA!$A$7:$D$1690,2,FALSE)),"NÃO","SIM")</f>
        <v>NÃO</v>
      </c>
    </row>
    <row r="256" spans="1:12" x14ac:dyDescent="0.25">
      <c r="A256" s="9" t="s">
        <v>209</v>
      </c>
      <c r="B256" s="9" t="s">
        <v>2127</v>
      </c>
      <c r="C256" s="10">
        <f>IF(ISERROR(VLOOKUP($A256,DRAA!$A$7:$J$1690,C$1,FALSE)),0,VLOOKUP($A256,DRAA!$A$7:$J$1690,C$1,FALSE))</f>
        <v>0</v>
      </c>
      <c r="D256" s="10">
        <f>IF(ISERROR(VLOOKUP($A256,DRAA!$A$7:$J$1690,D$1,FALSE)),0,VLOOKUP($A256,DRAA!$A$7:$J$1690,D$1,FALSE))</f>
        <v>0</v>
      </c>
      <c r="E256" s="10">
        <f>IF(ISERROR(VLOOKUP($A256,DRAA!$A$7:$J$1690,E$1,FALSE)),0,VLOOKUP($A256,DRAA!$A$7:$J$1690,E$1,FALSE))</f>
        <v>0</v>
      </c>
      <c r="F256" s="17">
        <f>IF(ISERROR(VLOOKUP($A256,DRAA!$A$7:$J$1690,F$1,FALSE)),0,VLOOKUP($A256,DRAA!$A$7:$J$1690,F$1,FALSE))</f>
        <v>0</v>
      </c>
      <c r="G256" s="19">
        <f t="shared" si="9"/>
        <v>0</v>
      </c>
      <c r="H256" s="22">
        <f>IF(ISERROR(VLOOKUP($A256,DRAA!$A$7:$J$1690,H$1,FALSE)),0,VLOOKUP($A256,DRAA!$A$7:$J$1690,H$1,FALSE))</f>
        <v>14952854.189999999</v>
      </c>
      <c r="I256" s="17">
        <f>IF(ISERROR(VLOOKUP($A256,DRAA!$A$7:$J$1690,I$1,FALSE)),0,VLOOKUP($A256,DRAA!$A$7:$J$1690,I$1,FALSE))</f>
        <v>11003705.01</v>
      </c>
      <c r="J256" s="19">
        <f t="shared" si="10"/>
        <v>25956559.199999999</v>
      </c>
      <c r="K256" s="26">
        <f t="shared" si="11"/>
        <v>0</v>
      </c>
      <c r="L256" s="24" t="str">
        <f>IF(ISERROR(VLOOKUP($A256,DRAA!$A$7:$D$1690,2,FALSE)),"NÃO","SIM")</f>
        <v>SIM</v>
      </c>
    </row>
    <row r="257" spans="1:12" x14ac:dyDescent="0.25">
      <c r="A257" s="9" t="s">
        <v>1827</v>
      </c>
      <c r="B257" s="9" t="s">
        <v>2127</v>
      </c>
      <c r="C257" s="10">
        <f>IF(ISERROR(VLOOKUP($A257,DRAA!$A$7:$J$1690,C$1,FALSE)),0,VLOOKUP($A257,DRAA!$A$7:$J$1690,C$1,FALSE))</f>
        <v>0</v>
      </c>
      <c r="D257" s="10">
        <f>IF(ISERROR(VLOOKUP($A257,DRAA!$A$7:$J$1690,D$1,FALSE)),0,VLOOKUP($A257,DRAA!$A$7:$J$1690,D$1,FALSE))</f>
        <v>0</v>
      </c>
      <c r="E257" s="10">
        <f>IF(ISERROR(VLOOKUP($A257,DRAA!$A$7:$J$1690,E$1,FALSE)),0,VLOOKUP($A257,DRAA!$A$7:$J$1690,E$1,FALSE))</f>
        <v>0</v>
      </c>
      <c r="F257" s="17">
        <f>IF(ISERROR(VLOOKUP($A257,DRAA!$A$7:$J$1690,F$1,FALSE)),0,VLOOKUP($A257,DRAA!$A$7:$J$1690,F$1,FALSE))</f>
        <v>0</v>
      </c>
      <c r="G257" s="19">
        <f t="shared" si="9"/>
        <v>0</v>
      </c>
      <c r="H257" s="22">
        <f>IF(ISERROR(VLOOKUP($A257,DRAA!$A$7:$J$1690,H$1,FALSE)),0,VLOOKUP($A257,DRAA!$A$7:$J$1690,H$1,FALSE))</f>
        <v>0</v>
      </c>
      <c r="I257" s="17">
        <f>IF(ISERROR(VLOOKUP($A257,DRAA!$A$7:$J$1690,I$1,FALSE)),0,VLOOKUP($A257,DRAA!$A$7:$J$1690,I$1,FALSE))</f>
        <v>0</v>
      </c>
      <c r="J257" s="19">
        <f t="shared" si="10"/>
        <v>0</v>
      </c>
      <c r="K257" s="26" t="str">
        <f t="shared" si="11"/>
        <v/>
      </c>
      <c r="L257" s="24" t="str">
        <f>IF(ISERROR(VLOOKUP($A257,DRAA!$A$7:$D$1690,2,FALSE)),"NÃO","SIM")</f>
        <v>NÃO</v>
      </c>
    </row>
    <row r="258" spans="1:12" x14ac:dyDescent="0.25">
      <c r="A258" s="9" t="s">
        <v>210</v>
      </c>
      <c r="B258" s="9" t="s">
        <v>2127</v>
      </c>
      <c r="C258" s="10">
        <f>IF(ISERROR(VLOOKUP($A258,DRAA!$A$7:$J$1690,C$1,FALSE)),0,VLOOKUP($A258,DRAA!$A$7:$J$1690,C$1,FALSE))</f>
        <v>12323401.189999999</v>
      </c>
      <c r="D258" s="10">
        <f>IF(ISERROR(VLOOKUP($A258,DRAA!$A$7:$J$1690,D$1,FALSE)),0,VLOOKUP($A258,DRAA!$A$7:$J$1690,D$1,FALSE))</f>
        <v>0</v>
      </c>
      <c r="E258" s="10">
        <f>IF(ISERROR(VLOOKUP($A258,DRAA!$A$7:$J$1690,E$1,FALSE)),0,VLOOKUP($A258,DRAA!$A$7:$J$1690,E$1,FALSE))</f>
        <v>0</v>
      </c>
      <c r="F258" s="17">
        <f>IF(ISERROR(VLOOKUP($A258,DRAA!$A$7:$J$1690,F$1,FALSE)),0,VLOOKUP($A258,DRAA!$A$7:$J$1690,F$1,FALSE))</f>
        <v>0</v>
      </c>
      <c r="G258" s="19">
        <f t="shared" si="9"/>
        <v>12323401.189999999</v>
      </c>
      <c r="H258" s="22">
        <f>IF(ISERROR(VLOOKUP($A258,DRAA!$A$7:$J$1690,H$1,FALSE)),0,VLOOKUP($A258,DRAA!$A$7:$J$1690,H$1,FALSE))</f>
        <v>36922523.210000001</v>
      </c>
      <c r="I258" s="17">
        <f>IF(ISERROR(VLOOKUP($A258,DRAA!$A$7:$J$1690,I$1,FALSE)),0,VLOOKUP($A258,DRAA!$A$7:$J$1690,I$1,FALSE))</f>
        <v>43937170.200000003</v>
      </c>
      <c r="J258" s="19">
        <f t="shared" si="10"/>
        <v>80859693.409999996</v>
      </c>
      <c r="K258" s="26">
        <f t="shared" si="11"/>
        <v>0.15240474790714395</v>
      </c>
      <c r="L258" s="24" t="str">
        <f>IF(ISERROR(VLOOKUP($A258,DRAA!$A$7:$D$1690,2,FALSE)),"NÃO","SIM")</f>
        <v>SIM</v>
      </c>
    </row>
    <row r="259" spans="1:12" x14ac:dyDescent="0.25">
      <c r="A259" s="9" t="s">
        <v>211</v>
      </c>
      <c r="B259" s="9" t="s">
        <v>2127</v>
      </c>
      <c r="C259" s="10">
        <f>IF(ISERROR(VLOOKUP($A259,DRAA!$A$7:$J$1690,C$1,FALSE)),0,VLOOKUP($A259,DRAA!$A$7:$J$1690,C$1,FALSE))</f>
        <v>36244938.43</v>
      </c>
      <c r="D259" s="10">
        <f>IF(ISERROR(VLOOKUP($A259,DRAA!$A$7:$J$1690,D$1,FALSE)),0,VLOOKUP($A259,DRAA!$A$7:$J$1690,D$1,FALSE))</f>
        <v>5252881.0999999996</v>
      </c>
      <c r="E259" s="10">
        <f>IF(ISERROR(VLOOKUP($A259,DRAA!$A$7:$J$1690,E$1,FALSE)),0,VLOOKUP($A259,DRAA!$A$7:$J$1690,E$1,FALSE))</f>
        <v>0</v>
      </c>
      <c r="F259" s="17">
        <f>IF(ISERROR(VLOOKUP($A259,DRAA!$A$7:$J$1690,F$1,FALSE)),0,VLOOKUP($A259,DRAA!$A$7:$J$1690,F$1,FALSE))</f>
        <v>0</v>
      </c>
      <c r="G259" s="19">
        <f t="shared" ref="G259:G322" si="12">SUM(C259:F259)</f>
        <v>41497819.530000001</v>
      </c>
      <c r="H259" s="22">
        <f>IF(ISERROR(VLOOKUP($A259,DRAA!$A$7:$J$1690,H$1,FALSE)),0,VLOOKUP($A259,DRAA!$A$7:$J$1690,H$1,FALSE))</f>
        <v>35039592.240000002</v>
      </c>
      <c r="I259" s="17">
        <f>IF(ISERROR(VLOOKUP($A259,DRAA!$A$7:$J$1690,I$1,FALSE)),0,VLOOKUP($A259,DRAA!$A$7:$J$1690,I$1,FALSE))</f>
        <v>63886668</v>
      </c>
      <c r="J259" s="19">
        <f t="shared" ref="J259:J322" si="13">I259+H259</f>
        <v>98926260.24000001</v>
      </c>
      <c r="K259" s="26">
        <f t="shared" si="11"/>
        <v>0.41948234401385676</v>
      </c>
      <c r="L259" s="24" t="str">
        <f>IF(ISERROR(VLOOKUP($A259,DRAA!$A$7:$D$1690,2,FALSE)),"NÃO","SIM")</f>
        <v>SIM</v>
      </c>
    </row>
    <row r="260" spans="1:12" x14ac:dyDescent="0.25">
      <c r="A260" s="9" t="s">
        <v>212</v>
      </c>
      <c r="B260" s="9" t="s">
        <v>2127</v>
      </c>
      <c r="C260" s="10">
        <f>IF(ISERROR(VLOOKUP($A260,DRAA!$A$7:$J$1690,C$1,FALSE)),0,VLOOKUP($A260,DRAA!$A$7:$J$1690,C$1,FALSE))</f>
        <v>16684469.039999999</v>
      </c>
      <c r="D260" s="10">
        <f>IF(ISERROR(VLOOKUP($A260,DRAA!$A$7:$J$1690,D$1,FALSE)),0,VLOOKUP($A260,DRAA!$A$7:$J$1690,D$1,FALSE))</f>
        <v>0</v>
      </c>
      <c r="E260" s="10">
        <f>IF(ISERROR(VLOOKUP($A260,DRAA!$A$7:$J$1690,E$1,FALSE)),0,VLOOKUP($A260,DRAA!$A$7:$J$1690,E$1,FALSE))</f>
        <v>0</v>
      </c>
      <c r="F260" s="17">
        <f>IF(ISERROR(VLOOKUP($A260,DRAA!$A$7:$J$1690,F$1,FALSE)),0,VLOOKUP($A260,DRAA!$A$7:$J$1690,F$1,FALSE))</f>
        <v>0</v>
      </c>
      <c r="G260" s="19">
        <f t="shared" si="12"/>
        <v>16684469.039999999</v>
      </c>
      <c r="H260" s="22">
        <f>IF(ISERROR(VLOOKUP($A260,DRAA!$A$7:$J$1690,H$1,FALSE)),0,VLOOKUP($A260,DRAA!$A$7:$J$1690,H$1,FALSE))</f>
        <v>12977168.449999999</v>
      </c>
      <c r="I260" s="17">
        <f>IF(ISERROR(VLOOKUP($A260,DRAA!$A$7:$J$1690,I$1,FALSE)),0,VLOOKUP($A260,DRAA!$A$7:$J$1690,I$1,FALSE))</f>
        <v>50513400.18</v>
      </c>
      <c r="J260" s="19">
        <f t="shared" si="13"/>
        <v>63490568.629999995</v>
      </c>
      <c r="K260" s="26">
        <f t="shared" ref="K260:K323" si="14">IF(AND(L260="NÃO"),"",IF(AND(G260=0,J260=0),0,IF(G260=0,0,IF(J260&lt;1,1,G260/J260))))</f>
        <v>0.26278657444747477</v>
      </c>
      <c r="L260" s="24" t="str">
        <f>IF(ISERROR(VLOOKUP($A260,DRAA!$A$7:$D$1690,2,FALSE)),"NÃO","SIM")</f>
        <v>SIM</v>
      </c>
    </row>
    <row r="261" spans="1:12" x14ac:dyDescent="0.25">
      <c r="A261" s="9" t="s">
        <v>213</v>
      </c>
      <c r="B261" s="9" t="s">
        <v>2127</v>
      </c>
      <c r="C261" s="10">
        <f>IF(ISERROR(VLOOKUP($A261,DRAA!$A$7:$J$1690,C$1,FALSE)),0,VLOOKUP($A261,DRAA!$A$7:$J$1690,C$1,FALSE))</f>
        <v>648339.96</v>
      </c>
      <c r="D261" s="10">
        <f>IF(ISERROR(VLOOKUP($A261,DRAA!$A$7:$J$1690,D$1,FALSE)),0,VLOOKUP($A261,DRAA!$A$7:$J$1690,D$1,FALSE))</f>
        <v>0</v>
      </c>
      <c r="E261" s="10">
        <f>IF(ISERROR(VLOOKUP($A261,DRAA!$A$7:$J$1690,E$1,FALSE)),0,VLOOKUP($A261,DRAA!$A$7:$J$1690,E$1,FALSE))</f>
        <v>0</v>
      </c>
      <c r="F261" s="17">
        <f>IF(ISERROR(VLOOKUP($A261,DRAA!$A$7:$J$1690,F$1,FALSE)),0,VLOOKUP($A261,DRAA!$A$7:$J$1690,F$1,FALSE))</f>
        <v>0</v>
      </c>
      <c r="G261" s="19">
        <f t="shared" si="12"/>
        <v>648339.96</v>
      </c>
      <c r="H261" s="22">
        <f>IF(ISERROR(VLOOKUP($A261,DRAA!$A$7:$J$1690,H$1,FALSE)),0,VLOOKUP($A261,DRAA!$A$7:$J$1690,H$1,FALSE))</f>
        <v>3873180.06</v>
      </c>
      <c r="I261" s="17">
        <f>IF(ISERROR(VLOOKUP($A261,DRAA!$A$7:$J$1690,I$1,FALSE)),0,VLOOKUP($A261,DRAA!$A$7:$J$1690,I$1,FALSE))</f>
        <v>17601990.640000001</v>
      </c>
      <c r="J261" s="19">
        <f t="shared" si="13"/>
        <v>21475170.699999999</v>
      </c>
      <c r="K261" s="26">
        <f t="shared" si="14"/>
        <v>3.0190212178383288E-2</v>
      </c>
      <c r="L261" s="24" t="str">
        <f>IF(ISERROR(VLOOKUP($A261,DRAA!$A$7:$D$1690,2,FALSE)),"NÃO","SIM")</f>
        <v>SIM</v>
      </c>
    </row>
    <row r="262" spans="1:12" x14ac:dyDescent="0.25">
      <c r="A262" s="9" t="s">
        <v>214</v>
      </c>
      <c r="B262" s="9" t="s">
        <v>2127</v>
      </c>
      <c r="C262" s="10">
        <f>IF(ISERROR(VLOOKUP($A262,DRAA!$A$7:$J$1690,C$1,FALSE)),0,VLOOKUP($A262,DRAA!$A$7:$J$1690,C$1,FALSE))</f>
        <v>17944409.879999999</v>
      </c>
      <c r="D262" s="10">
        <f>IF(ISERROR(VLOOKUP($A262,DRAA!$A$7:$J$1690,D$1,FALSE)),0,VLOOKUP($A262,DRAA!$A$7:$J$1690,D$1,FALSE))</f>
        <v>133231.85999999999</v>
      </c>
      <c r="E262" s="10">
        <f>IF(ISERROR(VLOOKUP($A262,DRAA!$A$7:$J$1690,E$1,FALSE)),0,VLOOKUP($A262,DRAA!$A$7:$J$1690,E$1,FALSE))</f>
        <v>16902.7</v>
      </c>
      <c r="F262" s="17">
        <f>IF(ISERROR(VLOOKUP($A262,DRAA!$A$7:$J$1690,F$1,FALSE)),0,VLOOKUP($A262,DRAA!$A$7:$J$1690,F$1,FALSE))</f>
        <v>0</v>
      </c>
      <c r="G262" s="19">
        <f t="shared" si="12"/>
        <v>18094544.439999998</v>
      </c>
      <c r="H262" s="22">
        <f>IF(ISERROR(VLOOKUP($A262,DRAA!$A$7:$J$1690,H$1,FALSE)),0,VLOOKUP($A262,DRAA!$A$7:$J$1690,H$1,FALSE))</f>
        <v>70459969.829999998</v>
      </c>
      <c r="I262" s="17">
        <f>IF(ISERROR(VLOOKUP($A262,DRAA!$A$7:$J$1690,I$1,FALSE)),0,VLOOKUP($A262,DRAA!$A$7:$J$1690,I$1,FALSE))</f>
        <v>44831583.469999999</v>
      </c>
      <c r="J262" s="19">
        <f t="shared" si="13"/>
        <v>115291553.3</v>
      </c>
      <c r="K262" s="26">
        <f t="shared" si="14"/>
        <v>0.15694596804430422</v>
      </c>
      <c r="L262" s="24" t="str">
        <f>IF(ISERROR(VLOOKUP($A262,DRAA!$A$7:$D$1690,2,FALSE)),"NÃO","SIM")</f>
        <v>SIM</v>
      </c>
    </row>
    <row r="263" spans="1:12" x14ac:dyDescent="0.25">
      <c r="A263" s="9" t="s">
        <v>215</v>
      </c>
      <c r="B263" s="9" t="s">
        <v>2127</v>
      </c>
      <c r="C263" s="10">
        <f>IF(ISERROR(VLOOKUP($A263,DRAA!$A$7:$J$1690,C$1,FALSE)),0,VLOOKUP($A263,DRAA!$A$7:$J$1690,C$1,FALSE))</f>
        <v>15994.72</v>
      </c>
      <c r="D263" s="10">
        <f>IF(ISERROR(VLOOKUP($A263,DRAA!$A$7:$J$1690,D$1,FALSE)),0,VLOOKUP($A263,DRAA!$A$7:$J$1690,D$1,FALSE))</f>
        <v>0</v>
      </c>
      <c r="E263" s="10">
        <f>IF(ISERROR(VLOOKUP($A263,DRAA!$A$7:$J$1690,E$1,FALSE)),0,VLOOKUP($A263,DRAA!$A$7:$J$1690,E$1,FALSE))</f>
        <v>0</v>
      </c>
      <c r="F263" s="17">
        <f>IF(ISERROR(VLOOKUP($A263,DRAA!$A$7:$J$1690,F$1,FALSE)),0,VLOOKUP($A263,DRAA!$A$7:$J$1690,F$1,FALSE))</f>
        <v>0</v>
      </c>
      <c r="G263" s="19">
        <f t="shared" si="12"/>
        <v>15994.72</v>
      </c>
      <c r="H263" s="22">
        <f>IF(ISERROR(VLOOKUP($A263,DRAA!$A$7:$J$1690,H$1,FALSE)),0,VLOOKUP($A263,DRAA!$A$7:$J$1690,H$1,FALSE))</f>
        <v>23696698.719999999</v>
      </c>
      <c r="I263" s="17">
        <f>IF(ISERROR(VLOOKUP($A263,DRAA!$A$7:$J$1690,I$1,FALSE)),0,VLOOKUP($A263,DRAA!$A$7:$J$1690,I$1,FALSE))</f>
        <v>14973221.4</v>
      </c>
      <c r="J263" s="19">
        <f t="shared" si="13"/>
        <v>38669920.119999997</v>
      </c>
      <c r="K263" s="26">
        <f t="shared" si="14"/>
        <v>4.1362174916227885E-4</v>
      </c>
      <c r="L263" s="24" t="str">
        <f>IF(ISERROR(VLOOKUP($A263,DRAA!$A$7:$D$1690,2,FALSE)),"NÃO","SIM")</f>
        <v>SIM</v>
      </c>
    </row>
    <row r="264" spans="1:12" x14ac:dyDescent="0.25">
      <c r="A264" s="9" t="s">
        <v>216</v>
      </c>
      <c r="B264" s="9" t="s">
        <v>2127</v>
      </c>
      <c r="C264" s="10">
        <f>IF(ISERROR(VLOOKUP($A264,DRAA!$A$7:$J$1690,C$1,FALSE)),0,VLOOKUP($A264,DRAA!$A$7:$J$1690,C$1,FALSE))</f>
        <v>4067819.51</v>
      </c>
      <c r="D264" s="10">
        <f>IF(ISERROR(VLOOKUP($A264,DRAA!$A$7:$J$1690,D$1,FALSE)),0,VLOOKUP($A264,DRAA!$A$7:$J$1690,D$1,FALSE))</f>
        <v>0</v>
      </c>
      <c r="E264" s="10">
        <f>IF(ISERROR(VLOOKUP($A264,DRAA!$A$7:$J$1690,E$1,FALSE)),0,VLOOKUP($A264,DRAA!$A$7:$J$1690,E$1,FALSE))</f>
        <v>0</v>
      </c>
      <c r="F264" s="17">
        <f>IF(ISERROR(VLOOKUP($A264,DRAA!$A$7:$J$1690,F$1,FALSE)),0,VLOOKUP($A264,DRAA!$A$7:$J$1690,F$1,FALSE))</f>
        <v>0</v>
      </c>
      <c r="G264" s="19">
        <f t="shared" si="12"/>
        <v>4067819.51</v>
      </c>
      <c r="H264" s="22">
        <f>IF(ISERROR(VLOOKUP($A264,DRAA!$A$7:$J$1690,H$1,FALSE)),0,VLOOKUP($A264,DRAA!$A$7:$J$1690,H$1,FALSE))</f>
        <v>6516219.9699999997</v>
      </c>
      <c r="I264" s="17">
        <f>IF(ISERROR(VLOOKUP($A264,DRAA!$A$7:$J$1690,I$1,FALSE)),0,VLOOKUP($A264,DRAA!$A$7:$J$1690,I$1,FALSE))</f>
        <v>25718899.640000001</v>
      </c>
      <c r="J264" s="19">
        <f t="shared" si="13"/>
        <v>32235119.609999999</v>
      </c>
      <c r="K264" s="26">
        <f t="shared" si="14"/>
        <v>0.12619216429828534</v>
      </c>
      <c r="L264" s="24" t="str">
        <f>IF(ISERROR(VLOOKUP($A264,DRAA!$A$7:$D$1690,2,FALSE)),"NÃO","SIM")</f>
        <v>SIM</v>
      </c>
    </row>
    <row r="265" spans="1:12" x14ac:dyDescent="0.25">
      <c r="A265" s="9" t="s">
        <v>217</v>
      </c>
      <c r="B265" s="9" t="s">
        <v>2127</v>
      </c>
      <c r="C265" s="10">
        <f>IF(ISERROR(VLOOKUP($A265,DRAA!$A$7:$J$1690,C$1,FALSE)),0,VLOOKUP($A265,DRAA!$A$7:$J$1690,C$1,FALSE))</f>
        <v>8650081.3100000005</v>
      </c>
      <c r="D265" s="10">
        <f>IF(ISERROR(VLOOKUP($A265,DRAA!$A$7:$J$1690,D$1,FALSE)),0,VLOOKUP($A265,DRAA!$A$7:$J$1690,D$1,FALSE))</f>
        <v>0</v>
      </c>
      <c r="E265" s="10">
        <f>IF(ISERROR(VLOOKUP($A265,DRAA!$A$7:$J$1690,E$1,FALSE)),0,VLOOKUP($A265,DRAA!$A$7:$J$1690,E$1,FALSE))</f>
        <v>0</v>
      </c>
      <c r="F265" s="17">
        <f>IF(ISERROR(VLOOKUP($A265,DRAA!$A$7:$J$1690,F$1,FALSE)),0,VLOOKUP($A265,DRAA!$A$7:$J$1690,F$1,FALSE))</f>
        <v>0</v>
      </c>
      <c r="G265" s="19">
        <f t="shared" si="12"/>
        <v>8650081.3100000005</v>
      </c>
      <c r="H265" s="22">
        <f>IF(ISERROR(VLOOKUP($A265,DRAA!$A$7:$J$1690,H$1,FALSE)),0,VLOOKUP($A265,DRAA!$A$7:$J$1690,H$1,FALSE))</f>
        <v>7077612.9900000002</v>
      </c>
      <c r="I265" s="17">
        <f>IF(ISERROR(VLOOKUP($A265,DRAA!$A$7:$J$1690,I$1,FALSE)),0,VLOOKUP($A265,DRAA!$A$7:$J$1690,I$1,FALSE))</f>
        <v>42621284.490000002</v>
      </c>
      <c r="J265" s="19">
        <f t="shared" si="13"/>
        <v>49698897.480000004</v>
      </c>
      <c r="K265" s="26">
        <f t="shared" si="14"/>
        <v>0.17404976264274263</v>
      </c>
      <c r="L265" s="24" t="str">
        <f>IF(ISERROR(VLOOKUP($A265,DRAA!$A$7:$D$1690,2,FALSE)),"NÃO","SIM")</f>
        <v>SIM</v>
      </c>
    </row>
    <row r="266" spans="1:12" x14ac:dyDescent="0.25">
      <c r="A266" s="9" t="s">
        <v>218</v>
      </c>
      <c r="B266" s="9" t="s">
        <v>2127</v>
      </c>
      <c r="C266" s="10">
        <f>IF(ISERROR(VLOOKUP($A266,DRAA!$A$7:$J$1690,C$1,FALSE)),0,VLOOKUP($A266,DRAA!$A$7:$J$1690,C$1,FALSE))</f>
        <v>17804852.100000001</v>
      </c>
      <c r="D266" s="10">
        <f>IF(ISERROR(VLOOKUP($A266,DRAA!$A$7:$J$1690,D$1,FALSE)),0,VLOOKUP($A266,DRAA!$A$7:$J$1690,D$1,FALSE))</f>
        <v>0</v>
      </c>
      <c r="E266" s="10">
        <f>IF(ISERROR(VLOOKUP($A266,DRAA!$A$7:$J$1690,E$1,FALSE)),0,VLOOKUP($A266,DRAA!$A$7:$J$1690,E$1,FALSE))</f>
        <v>0</v>
      </c>
      <c r="F266" s="17">
        <f>IF(ISERROR(VLOOKUP($A266,DRAA!$A$7:$J$1690,F$1,FALSE)),0,VLOOKUP($A266,DRAA!$A$7:$J$1690,F$1,FALSE))</f>
        <v>0</v>
      </c>
      <c r="G266" s="19">
        <f t="shared" si="12"/>
        <v>17804852.100000001</v>
      </c>
      <c r="H266" s="22">
        <f>IF(ISERROR(VLOOKUP($A266,DRAA!$A$7:$J$1690,H$1,FALSE)),0,VLOOKUP($A266,DRAA!$A$7:$J$1690,H$1,FALSE))</f>
        <v>31734024.170000002</v>
      </c>
      <c r="I266" s="17">
        <f>IF(ISERROR(VLOOKUP($A266,DRAA!$A$7:$J$1690,I$1,FALSE)),0,VLOOKUP($A266,DRAA!$A$7:$J$1690,I$1,FALSE))</f>
        <v>57672466.159999996</v>
      </c>
      <c r="J266" s="19">
        <f t="shared" si="13"/>
        <v>89406490.329999998</v>
      </c>
      <c r="K266" s="26">
        <f t="shared" si="14"/>
        <v>0.19914496178389471</v>
      </c>
      <c r="L266" s="24" t="str">
        <f>IF(ISERROR(VLOOKUP($A266,DRAA!$A$7:$D$1690,2,FALSE)),"NÃO","SIM")</f>
        <v>SIM</v>
      </c>
    </row>
    <row r="267" spans="1:12" x14ac:dyDescent="0.25">
      <c r="A267" s="9" t="s">
        <v>219</v>
      </c>
      <c r="B267" s="9" t="s">
        <v>2127</v>
      </c>
      <c r="C267" s="10">
        <f>IF(ISERROR(VLOOKUP($A267,DRAA!$A$7:$J$1690,C$1,FALSE)),0,VLOOKUP($A267,DRAA!$A$7:$J$1690,C$1,FALSE))</f>
        <v>0</v>
      </c>
      <c r="D267" s="10">
        <f>IF(ISERROR(VLOOKUP($A267,DRAA!$A$7:$J$1690,D$1,FALSE)),0,VLOOKUP($A267,DRAA!$A$7:$J$1690,D$1,FALSE))</f>
        <v>0</v>
      </c>
      <c r="E267" s="10">
        <f>IF(ISERROR(VLOOKUP($A267,DRAA!$A$7:$J$1690,E$1,FALSE)),0,VLOOKUP($A267,DRAA!$A$7:$J$1690,E$1,FALSE))</f>
        <v>0</v>
      </c>
      <c r="F267" s="17">
        <f>IF(ISERROR(VLOOKUP($A267,DRAA!$A$7:$J$1690,F$1,FALSE)),0,VLOOKUP($A267,DRAA!$A$7:$J$1690,F$1,FALSE))</f>
        <v>0</v>
      </c>
      <c r="G267" s="19">
        <f t="shared" si="12"/>
        <v>0</v>
      </c>
      <c r="H267" s="22">
        <f>IF(ISERROR(VLOOKUP($A267,DRAA!$A$7:$J$1690,H$1,FALSE)),0,VLOOKUP($A267,DRAA!$A$7:$J$1690,H$1,FALSE))</f>
        <v>0</v>
      </c>
      <c r="I267" s="17">
        <f>IF(ISERROR(VLOOKUP($A267,DRAA!$A$7:$J$1690,I$1,FALSE)),0,VLOOKUP($A267,DRAA!$A$7:$J$1690,I$1,FALSE))</f>
        <v>0</v>
      </c>
      <c r="J267" s="19">
        <f t="shared" si="13"/>
        <v>0</v>
      </c>
      <c r="K267" s="26" t="str">
        <f t="shared" si="14"/>
        <v/>
      </c>
      <c r="L267" s="24" t="str">
        <f>IF(ISERROR(VLOOKUP($A267,DRAA!$A$7:$D$1690,2,FALSE)),"NÃO","SIM")</f>
        <v>NÃO</v>
      </c>
    </row>
    <row r="268" spans="1:12" x14ac:dyDescent="0.25">
      <c r="A268" s="9" t="s">
        <v>1828</v>
      </c>
      <c r="B268" s="9" t="s">
        <v>2127</v>
      </c>
      <c r="C268" s="10">
        <f>IF(ISERROR(VLOOKUP($A268,DRAA!$A$7:$J$1690,C$1,FALSE)),0,VLOOKUP($A268,DRAA!$A$7:$J$1690,C$1,FALSE))</f>
        <v>0</v>
      </c>
      <c r="D268" s="10">
        <f>IF(ISERROR(VLOOKUP($A268,DRAA!$A$7:$J$1690,D$1,FALSE)),0,VLOOKUP($A268,DRAA!$A$7:$J$1690,D$1,FALSE))</f>
        <v>0</v>
      </c>
      <c r="E268" s="10">
        <f>IF(ISERROR(VLOOKUP($A268,DRAA!$A$7:$J$1690,E$1,FALSE)),0,VLOOKUP($A268,DRAA!$A$7:$J$1690,E$1,FALSE))</f>
        <v>0</v>
      </c>
      <c r="F268" s="17">
        <f>IF(ISERROR(VLOOKUP($A268,DRAA!$A$7:$J$1690,F$1,FALSE)),0,VLOOKUP($A268,DRAA!$A$7:$J$1690,F$1,FALSE))</f>
        <v>0</v>
      </c>
      <c r="G268" s="19">
        <f t="shared" si="12"/>
        <v>0</v>
      </c>
      <c r="H268" s="22">
        <f>IF(ISERROR(VLOOKUP($A268,DRAA!$A$7:$J$1690,H$1,FALSE)),0,VLOOKUP($A268,DRAA!$A$7:$J$1690,H$1,FALSE))</f>
        <v>0</v>
      </c>
      <c r="I268" s="17">
        <f>IF(ISERROR(VLOOKUP($A268,DRAA!$A$7:$J$1690,I$1,FALSE)),0,VLOOKUP($A268,DRAA!$A$7:$J$1690,I$1,FALSE))</f>
        <v>0</v>
      </c>
      <c r="J268" s="19">
        <f t="shared" si="13"/>
        <v>0</v>
      </c>
      <c r="K268" s="26" t="str">
        <f t="shared" si="14"/>
        <v/>
      </c>
      <c r="L268" s="24" t="str">
        <f>IF(ISERROR(VLOOKUP($A268,DRAA!$A$7:$D$1690,2,FALSE)),"NÃO","SIM")</f>
        <v>NÃO</v>
      </c>
    </row>
    <row r="269" spans="1:12" x14ac:dyDescent="0.25">
      <c r="A269" s="9" t="s">
        <v>220</v>
      </c>
      <c r="B269" s="9" t="s">
        <v>2127</v>
      </c>
      <c r="C269" s="10">
        <f>IF(ISERROR(VLOOKUP($A269,DRAA!$A$7:$J$1690,C$1,FALSE)),0,VLOOKUP($A269,DRAA!$A$7:$J$1690,C$1,FALSE))</f>
        <v>0</v>
      </c>
      <c r="D269" s="10">
        <f>IF(ISERROR(VLOOKUP($A269,DRAA!$A$7:$J$1690,D$1,FALSE)),0,VLOOKUP($A269,DRAA!$A$7:$J$1690,D$1,FALSE))</f>
        <v>0</v>
      </c>
      <c r="E269" s="10">
        <f>IF(ISERROR(VLOOKUP($A269,DRAA!$A$7:$J$1690,E$1,FALSE)),0,VLOOKUP($A269,DRAA!$A$7:$J$1690,E$1,FALSE))</f>
        <v>0</v>
      </c>
      <c r="F269" s="17">
        <f>IF(ISERROR(VLOOKUP($A269,DRAA!$A$7:$J$1690,F$1,FALSE)),0,VLOOKUP($A269,DRAA!$A$7:$J$1690,F$1,FALSE))</f>
        <v>0</v>
      </c>
      <c r="G269" s="19">
        <f t="shared" si="12"/>
        <v>0</v>
      </c>
      <c r="H269" s="22">
        <f>IF(ISERROR(VLOOKUP($A269,DRAA!$A$7:$J$1690,H$1,FALSE)),0,VLOOKUP($A269,DRAA!$A$7:$J$1690,H$1,FALSE))</f>
        <v>5017407.8899999997</v>
      </c>
      <c r="I269" s="17">
        <f>IF(ISERROR(VLOOKUP($A269,DRAA!$A$7:$J$1690,I$1,FALSE)),0,VLOOKUP($A269,DRAA!$A$7:$J$1690,I$1,FALSE))</f>
        <v>12055000.039999999</v>
      </c>
      <c r="J269" s="19">
        <f t="shared" si="13"/>
        <v>17072407.93</v>
      </c>
      <c r="K269" s="26">
        <f t="shared" si="14"/>
        <v>0</v>
      </c>
      <c r="L269" s="24" t="str">
        <f>IF(ISERROR(VLOOKUP($A269,DRAA!$A$7:$D$1690,2,FALSE)),"NÃO","SIM")</f>
        <v>SIM</v>
      </c>
    </row>
    <row r="270" spans="1:12" x14ac:dyDescent="0.25">
      <c r="A270" s="9" t="s">
        <v>221</v>
      </c>
      <c r="B270" s="9" t="s">
        <v>2127</v>
      </c>
      <c r="C270" s="10">
        <f>IF(ISERROR(VLOOKUP($A270,DRAA!$A$7:$J$1690,C$1,FALSE)),0,VLOOKUP($A270,DRAA!$A$7:$J$1690,C$1,FALSE))</f>
        <v>18046796.390000001</v>
      </c>
      <c r="D270" s="10">
        <f>IF(ISERROR(VLOOKUP($A270,DRAA!$A$7:$J$1690,D$1,FALSE)),0,VLOOKUP($A270,DRAA!$A$7:$J$1690,D$1,FALSE))</f>
        <v>0</v>
      </c>
      <c r="E270" s="10">
        <f>IF(ISERROR(VLOOKUP($A270,DRAA!$A$7:$J$1690,E$1,FALSE)),0,VLOOKUP($A270,DRAA!$A$7:$J$1690,E$1,FALSE))</f>
        <v>0</v>
      </c>
      <c r="F270" s="17">
        <f>IF(ISERROR(VLOOKUP($A270,DRAA!$A$7:$J$1690,F$1,FALSE)),0,VLOOKUP($A270,DRAA!$A$7:$J$1690,F$1,FALSE))</f>
        <v>0</v>
      </c>
      <c r="G270" s="19">
        <f t="shared" si="12"/>
        <v>18046796.390000001</v>
      </c>
      <c r="H270" s="22">
        <f>IF(ISERROR(VLOOKUP($A270,DRAA!$A$7:$J$1690,H$1,FALSE)),0,VLOOKUP($A270,DRAA!$A$7:$J$1690,H$1,FALSE))</f>
        <v>9376344.4299999997</v>
      </c>
      <c r="I270" s="17">
        <f>IF(ISERROR(VLOOKUP($A270,DRAA!$A$7:$J$1690,I$1,FALSE)),0,VLOOKUP($A270,DRAA!$A$7:$J$1690,I$1,FALSE))</f>
        <v>20425381.02</v>
      </c>
      <c r="J270" s="19">
        <f t="shared" si="13"/>
        <v>29801725.449999999</v>
      </c>
      <c r="K270" s="26">
        <f t="shared" si="14"/>
        <v>0.6055621316382539</v>
      </c>
      <c r="L270" s="24" t="str">
        <f>IF(ISERROR(VLOOKUP($A270,DRAA!$A$7:$D$1690,2,FALSE)),"NÃO","SIM")</f>
        <v>SIM</v>
      </c>
    </row>
    <row r="271" spans="1:12" x14ac:dyDescent="0.25">
      <c r="A271" s="9" t="s">
        <v>222</v>
      </c>
      <c r="B271" s="9" t="s">
        <v>2127</v>
      </c>
      <c r="C271" s="10">
        <f>IF(ISERROR(VLOOKUP($A271,DRAA!$A$7:$J$1690,C$1,FALSE)),0,VLOOKUP($A271,DRAA!$A$7:$J$1690,C$1,FALSE))</f>
        <v>845233.79</v>
      </c>
      <c r="D271" s="10">
        <f>IF(ISERROR(VLOOKUP($A271,DRAA!$A$7:$J$1690,D$1,FALSE)),0,VLOOKUP($A271,DRAA!$A$7:$J$1690,D$1,FALSE))</f>
        <v>0</v>
      </c>
      <c r="E271" s="10">
        <f>IF(ISERROR(VLOOKUP($A271,DRAA!$A$7:$J$1690,E$1,FALSE)),0,VLOOKUP($A271,DRAA!$A$7:$J$1690,E$1,FALSE))</f>
        <v>0</v>
      </c>
      <c r="F271" s="17">
        <f>IF(ISERROR(VLOOKUP($A271,DRAA!$A$7:$J$1690,F$1,FALSE)),0,VLOOKUP($A271,DRAA!$A$7:$J$1690,F$1,FALSE))</f>
        <v>0</v>
      </c>
      <c r="G271" s="19">
        <f t="shared" si="12"/>
        <v>845233.79</v>
      </c>
      <c r="H271" s="22">
        <f>IF(ISERROR(VLOOKUP($A271,DRAA!$A$7:$J$1690,H$1,FALSE)),0,VLOOKUP($A271,DRAA!$A$7:$J$1690,H$1,FALSE))</f>
        <v>738282</v>
      </c>
      <c r="I271" s="17">
        <f>IF(ISERROR(VLOOKUP($A271,DRAA!$A$7:$J$1690,I$1,FALSE)),0,VLOOKUP($A271,DRAA!$A$7:$J$1690,I$1,FALSE))</f>
        <v>16096498.43</v>
      </c>
      <c r="J271" s="19">
        <f t="shared" si="13"/>
        <v>16834780.43</v>
      </c>
      <c r="K271" s="26">
        <f t="shared" si="14"/>
        <v>5.020759216400425E-2</v>
      </c>
      <c r="L271" s="24" t="str">
        <f>IF(ISERROR(VLOOKUP($A271,DRAA!$A$7:$D$1690,2,FALSE)),"NÃO","SIM")</f>
        <v>SIM</v>
      </c>
    </row>
    <row r="272" spans="1:12" x14ac:dyDescent="0.25">
      <c r="A272" s="9" t="s">
        <v>223</v>
      </c>
      <c r="B272" s="9" t="s">
        <v>2127</v>
      </c>
      <c r="C272" s="10">
        <f>IF(ISERROR(VLOOKUP($A272,DRAA!$A$7:$J$1690,C$1,FALSE)),0,VLOOKUP($A272,DRAA!$A$7:$J$1690,C$1,FALSE))</f>
        <v>2742283.21</v>
      </c>
      <c r="D272" s="10">
        <f>IF(ISERROR(VLOOKUP($A272,DRAA!$A$7:$J$1690,D$1,FALSE)),0,VLOOKUP($A272,DRAA!$A$7:$J$1690,D$1,FALSE))</f>
        <v>0</v>
      </c>
      <c r="E272" s="10">
        <f>IF(ISERROR(VLOOKUP($A272,DRAA!$A$7:$J$1690,E$1,FALSE)),0,VLOOKUP($A272,DRAA!$A$7:$J$1690,E$1,FALSE))</f>
        <v>0</v>
      </c>
      <c r="F272" s="17">
        <f>IF(ISERROR(VLOOKUP($A272,DRAA!$A$7:$J$1690,F$1,FALSE)),0,VLOOKUP($A272,DRAA!$A$7:$J$1690,F$1,FALSE))</f>
        <v>0</v>
      </c>
      <c r="G272" s="19">
        <f t="shared" si="12"/>
        <v>2742283.21</v>
      </c>
      <c r="H272" s="22">
        <f>IF(ISERROR(VLOOKUP($A272,DRAA!$A$7:$J$1690,H$1,FALSE)),0,VLOOKUP($A272,DRAA!$A$7:$J$1690,H$1,FALSE))</f>
        <v>0</v>
      </c>
      <c r="I272" s="17">
        <f>IF(ISERROR(VLOOKUP($A272,DRAA!$A$7:$J$1690,I$1,FALSE)),0,VLOOKUP($A272,DRAA!$A$7:$J$1690,I$1,FALSE))</f>
        <v>22770487.460000001</v>
      </c>
      <c r="J272" s="19">
        <f t="shared" si="13"/>
        <v>22770487.460000001</v>
      </c>
      <c r="K272" s="26">
        <f t="shared" si="14"/>
        <v>0.12043146703895814</v>
      </c>
      <c r="L272" s="24" t="str">
        <f>IF(ISERROR(VLOOKUP($A272,DRAA!$A$7:$D$1690,2,FALSE)),"NÃO","SIM")</f>
        <v>SIM</v>
      </c>
    </row>
    <row r="273" spans="1:12" x14ac:dyDescent="0.25">
      <c r="A273" s="9" t="s">
        <v>224</v>
      </c>
      <c r="B273" s="9" t="s">
        <v>2127</v>
      </c>
      <c r="C273" s="10">
        <f>IF(ISERROR(VLOOKUP($A273,DRAA!$A$7:$J$1690,C$1,FALSE)),0,VLOOKUP($A273,DRAA!$A$7:$J$1690,C$1,FALSE))</f>
        <v>0</v>
      </c>
      <c r="D273" s="10">
        <f>IF(ISERROR(VLOOKUP($A273,DRAA!$A$7:$J$1690,D$1,FALSE)),0,VLOOKUP($A273,DRAA!$A$7:$J$1690,D$1,FALSE))</f>
        <v>0</v>
      </c>
      <c r="E273" s="10">
        <f>IF(ISERROR(VLOOKUP($A273,DRAA!$A$7:$J$1690,E$1,FALSE)),0,VLOOKUP($A273,DRAA!$A$7:$J$1690,E$1,FALSE))</f>
        <v>0</v>
      </c>
      <c r="F273" s="17">
        <f>IF(ISERROR(VLOOKUP($A273,DRAA!$A$7:$J$1690,F$1,FALSE)),0,VLOOKUP($A273,DRAA!$A$7:$J$1690,F$1,FALSE))</f>
        <v>18093303.469999999</v>
      </c>
      <c r="G273" s="19">
        <f t="shared" si="12"/>
        <v>18093303.469999999</v>
      </c>
      <c r="H273" s="22">
        <f>IF(ISERROR(VLOOKUP($A273,DRAA!$A$7:$J$1690,H$1,FALSE)),0,VLOOKUP($A273,DRAA!$A$7:$J$1690,H$1,FALSE))</f>
        <v>19438298.739999998</v>
      </c>
      <c r="I273" s="17">
        <f>IF(ISERROR(VLOOKUP($A273,DRAA!$A$7:$J$1690,I$1,FALSE)),0,VLOOKUP($A273,DRAA!$A$7:$J$1690,I$1,FALSE))</f>
        <v>30440581.140000001</v>
      </c>
      <c r="J273" s="19">
        <f t="shared" si="13"/>
        <v>49878879.879999995</v>
      </c>
      <c r="K273" s="26">
        <f t="shared" si="14"/>
        <v>0.3627447832334923</v>
      </c>
      <c r="L273" s="24" t="str">
        <f>IF(ISERROR(VLOOKUP($A273,DRAA!$A$7:$D$1690,2,FALSE)),"NÃO","SIM")</f>
        <v>SIM</v>
      </c>
    </row>
    <row r="274" spans="1:12" x14ac:dyDescent="0.25">
      <c r="A274" s="9" t="s">
        <v>225</v>
      </c>
      <c r="B274" s="9" t="s">
        <v>2127</v>
      </c>
      <c r="C274" s="10">
        <f>IF(ISERROR(VLOOKUP($A274,DRAA!$A$7:$J$1690,C$1,FALSE)),0,VLOOKUP($A274,DRAA!$A$7:$J$1690,C$1,FALSE))</f>
        <v>73045053.709999993</v>
      </c>
      <c r="D274" s="10">
        <f>IF(ISERROR(VLOOKUP($A274,DRAA!$A$7:$J$1690,D$1,FALSE)),0,VLOOKUP($A274,DRAA!$A$7:$J$1690,D$1,FALSE))</f>
        <v>0</v>
      </c>
      <c r="E274" s="10">
        <f>IF(ISERROR(VLOOKUP($A274,DRAA!$A$7:$J$1690,E$1,FALSE)),0,VLOOKUP($A274,DRAA!$A$7:$J$1690,E$1,FALSE))</f>
        <v>0</v>
      </c>
      <c r="F274" s="17">
        <f>IF(ISERROR(VLOOKUP($A274,DRAA!$A$7:$J$1690,F$1,FALSE)),0,VLOOKUP($A274,DRAA!$A$7:$J$1690,F$1,FALSE))</f>
        <v>0</v>
      </c>
      <c r="G274" s="19">
        <f t="shared" si="12"/>
        <v>73045053.709999993</v>
      </c>
      <c r="H274" s="22">
        <f>IF(ISERROR(VLOOKUP($A274,DRAA!$A$7:$J$1690,H$1,FALSE)),0,VLOOKUP($A274,DRAA!$A$7:$J$1690,H$1,FALSE))</f>
        <v>240853433.5</v>
      </c>
      <c r="I274" s="17">
        <f>IF(ISERROR(VLOOKUP($A274,DRAA!$A$7:$J$1690,I$1,FALSE)),0,VLOOKUP($A274,DRAA!$A$7:$J$1690,I$1,FALSE))</f>
        <v>275131882.41000003</v>
      </c>
      <c r="J274" s="19">
        <f t="shared" si="13"/>
        <v>515985315.91000003</v>
      </c>
      <c r="K274" s="26">
        <f t="shared" si="14"/>
        <v>0.14156421017752521</v>
      </c>
      <c r="L274" s="24" t="str">
        <f>IF(ISERROR(VLOOKUP($A274,DRAA!$A$7:$D$1690,2,FALSE)),"NÃO","SIM")</f>
        <v>SIM</v>
      </c>
    </row>
    <row r="275" spans="1:12" x14ac:dyDescent="0.25">
      <c r="A275" s="9" t="s">
        <v>1829</v>
      </c>
      <c r="B275" s="9" t="s">
        <v>2127</v>
      </c>
      <c r="C275" s="10">
        <f>IF(ISERROR(VLOOKUP($A275,DRAA!$A$7:$J$1690,C$1,FALSE)),0,VLOOKUP($A275,DRAA!$A$7:$J$1690,C$1,FALSE))</f>
        <v>0</v>
      </c>
      <c r="D275" s="10">
        <f>IF(ISERROR(VLOOKUP($A275,DRAA!$A$7:$J$1690,D$1,FALSE)),0,VLOOKUP($A275,DRAA!$A$7:$J$1690,D$1,FALSE))</f>
        <v>0</v>
      </c>
      <c r="E275" s="10">
        <f>IF(ISERROR(VLOOKUP($A275,DRAA!$A$7:$J$1690,E$1,FALSE)),0,VLOOKUP($A275,DRAA!$A$7:$J$1690,E$1,FALSE))</f>
        <v>0</v>
      </c>
      <c r="F275" s="17">
        <f>IF(ISERROR(VLOOKUP($A275,DRAA!$A$7:$J$1690,F$1,FALSE)),0,VLOOKUP($A275,DRAA!$A$7:$J$1690,F$1,FALSE))</f>
        <v>0</v>
      </c>
      <c r="G275" s="19">
        <f t="shared" si="12"/>
        <v>0</v>
      </c>
      <c r="H275" s="22">
        <f>IF(ISERROR(VLOOKUP($A275,DRAA!$A$7:$J$1690,H$1,FALSE)),0,VLOOKUP($A275,DRAA!$A$7:$J$1690,H$1,FALSE))</f>
        <v>0</v>
      </c>
      <c r="I275" s="17">
        <f>IF(ISERROR(VLOOKUP($A275,DRAA!$A$7:$J$1690,I$1,FALSE)),0,VLOOKUP($A275,DRAA!$A$7:$J$1690,I$1,FALSE))</f>
        <v>0</v>
      </c>
      <c r="J275" s="19">
        <f t="shared" si="13"/>
        <v>0</v>
      </c>
      <c r="K275" s="26" t="str">
        <f t="shared" si="14"/>
        <v/>
      </c>
      <c r="L275" s="24" t="str">
        <f>IF(ISERROR(VLOOKUP($A275,DRAA!$A$7:$D$1690,2,FALSE)),"NÃO","SIM")</f>
        <v>NÃO</v>
      </c>
    </row>
    <row r="276" spans="1:12" x14ac:dyDescent="0.25">
      <c r="A276" s="9" t="s">
        <v>226</v>
      </c>
      <c r="B276" s="9" t="s">
        <v>2127</v>
      </c>
      <c r="C276" s="10">
        <f>IF(ISERROR(VLOOKUP($A276,DRAA!$A$7:$J$1690,C$1,FALSE)),0,VLOOKUP($A276,DRAA!$A$7:$J$1690,C$1,FALSE))</f>
        <v>0</v>
      </c>
      <c r="D276" s="10">
        <f>IF(ISERROR(VLOOKUP($A276,DRAA!$A$7:$J$1690,D$1,FALSE)),0,VLOOKUP($A276,DRAA!$A$7:$J$1690,D$1,FALSE))</f>
        <v>0</v>
      </c>
      <c r="E276" s="10">
        <f>IF(ISERROR(VLOOKUP($A276,DRAA!$A$7:$J$1690,E$1,FALSE)),0,VLOOKUP($A276,DRAA!$A$7:$J$1690,E$1,FALSE))</f>
        <v>0</v>
      </c>
      <c r="F276" s="17">
        <f>IF(ISERROR(VLOOKUP($A276,DRAA!$A$7:$J$1690,F$1,FALSE)),0,VLOOKUP($A276,DRAA!$A$7:$J$1690,F$1,FALSE))</f>
        <v>0</v>
      </c>
      <c r="G276" s="19">
        <f t="shared" si="12"/>
        <v>0</v>
      </c>
      <c r="H276" s="22">
        <f>IF(ISERROR(VLOOKUP($A276,DRAA!$A$7:$J$1690,H$1,FALSE)),0,VLOOKUP($A276,DRAA!$A$7:$J$1690,H$1,FALSE))</f>
        <v>0</v>
      </c>
      <c r="I276" s="17">
        <f>IF(ISERROR(VLOOKUP($A276,DRAA!$A$7:$J$1690,I$1,FALSE)),0,VLOOKUP($A276,DRAA!$A$7:$J$1690,I$1,FALSE))</f>
        <v>0</v>
      </c>
      <c r="J276" s="19">
        <f t="shared" si="13"/>
        <v>0</v>
      </c>
      <c r="K276" s="26" t="str">
        <f t="shared" si="14"/>
        <v/>
      </c>
      <c r="L276" s="24" t="str">
        <f>IF(ISERROR(VLOOKUP($A276,DRAA!$A$7:$D$1690,2,FALSE)),"NÃO","SIM")</f>
        <v>NÃO</v>
      </c>
    </row>
    <row r="277" spans="1:12" x14ac:dyDescent="0.25">
      <c r="A277" s="9" t="s">
        <v>227</v>
      </c>
      <c r="B277" s="9" t="s">
        <v>2127</v>
      </c>
      <c r="C277" s="10">
        <f>IF(ISERROR(VLOOKUP($A277,DRAA!$A$7:$J$1690,C$1,FALSE)),0,VLOOKUP($A277,DRAA!$A$7:$J$1690,C$1,FALSE))</f>
        <v>22841722.84</v>
      </c>
      <c r="D277" s="10">
        <f>IF(ISERROR(VLOOKUP($A277,DRAA!$A$7:$J$1690,D$1,FALSE)),0,VLOOKUP($A277,DRAA!$A$7:$J$1690,D$1,FALSE))</f>
        <v>0</v>
      </c>
      <c r="E277" s="10">
        <f>IF(ISERROR(VLOOKUP($A277,DRAA!$A$7:$J$1690,E$1,FALSE)),0,VLOOKUP($A277,DRAA!$A$7:$J$1690,E$1,FALSE))</f>
        <v>0</v>
      </c>
      <c r="F277" s="17">
        <f>IF(ISERROR(VLOOKUP($A277,DRAA!$A$7:$J$1690,F$1,FALSE)),0,VLOOKUP($A277,DRAA!$A$7:$J$1690,F$1,FALSE))</f>
        <v>0</v>
      </c>
      <c r="G277" s="19">
        <f t="shared" si="12"/>
        <v>22841722.84</v>
      </c>
      <c r="H277" s="22">
        <f>IF(ISERROR(VLOOKUP($A277,DRAA!$A$7:$J$1690,H$1,FALSE)),0,VLOOKUP($A277,DRAA!$A$7:$J$1690,H$1,FALSE))</f>
        <v>5387491.3499999996</v>
      </c>
      <c r="I277" s="17">
        <f>IF(ISERROR(VLOOKUP($A277,DRAA!$A$7:$J$1690,I$1,FALSE)),0,VLOOKUP($A277,DRAA!$A$7:$J$1690,I$1,FALSE))</f>
        <v>46284444.579999998</v>
      </c>
      <c r="J277" s="19">
        <f t="shared" si="13"/>
        <v>51671935.93</v>
      </c>
      <c r="K277" s="26">
        <f t="shared" si="14"/>
        <v>0.44205277833878132</v>
      </c>
      <c r="L277" s="24" t="str">
        <f>IF(ISERROR(VLOOKUP($A277,DRAA!$A$7:$D$1690,2,FALSE)),"NÃO","SIM")</f>
        <v>SIM</v>
      </c>
    </row>
    <row r="278" spans="1:12" x14ac:dyDescent="0.25">
      <c r="A278" s="9" t="s">
        <v>228</v>
      </c>
      <c r="B278" s="9" t="s">
        <v>2127</v>
      </c>
      <c r="C278" s="10">
        <f>IF(ISERROR(VLOOKUP($A278,DRAA!$A$7:$J$1690,C$1,FALSE)),0,VLOOKUP($A278,DRAA!$A$7:$J$1690,C$1,FALSE))</f>
        <v>0</v>
      </c>
      <c r="D278" s="10">
        <f>IF(ISERROR(VLOOKUP($A278,DRAA!$A$7:$J$1690,D$1,FALSE)),0,VLOOKUP($A278,DRAA!$A$7:$J$1690,D$1,FALSE))</f>
        <v>0</v>
      </c>
      <c r="E278" s="10">
        <f>IF(ISERROR(VLOOKUP($A278,DRAA!$A$7:$J$1690,E$1,FALSE)),0,VLOOKUP($A278,DRAA!$A$7:$J$1690,E$1,FALSE))</f>
        <v>0</v>
      </c>
      <c r="F278" s="17">
        <f>IF(ISERROR(VLOOKUP($A278,DRAA!$A$7:$J$1690,F$1,FALSE)),0,VLOOKUP($A278,DRAA!$A$7:$J$1690,F$1,FALSE))</f>
        <v>0</v>
      </c>
      <c r="G278" s="19">
        <f t="shared" si="12"/>
        <v>0</v>
      </c>
      <c r="H278" s="22">
        <f>IF(ISERROR(VLOOKUP($A278,DRAA!$A$7:$J$1690,H$1,FALSE)),0,VLOOKUP($A278,DRAA!$A$7:$J$1690,H$1,FALSE))</f>
        <v>9376132.8499999996</v>
      </c>
      <c r="I278" s="17">
        <f>IF(ISERROR(VLOOKUP($A278,DRAA!$A$7:$J$1690,I$1,FALSE)),0,VLOOKUP($A278,DRAA!$A$7:$J$1690,I$1,FALSE))</f>
        <v>37968521.799999997</v>
      </c>
      <c r="J278" s="19">
        <f t="shared" si="13"/>
        <v>47344654.649999999</v>
      </c>
      <c r="K278" s="26">
        <f t="shared" si="14"/>
        <v>0</v>
      </c>
      <c r="L278" s="24" t="str">
        <f>IF(ISERROR(VLOOKUP($A278,DRAA!$A$7:$D$1690,2,FALSE)),"NÃO","SIM")</f>
        <v>SIM</v>
      </c>
    </row>
    <row r="279" spans="1:12" x14ac:dyDescent="0.25">
      <c r="A279" s="9" t="s">
        <v>229</v>
      </c>
      <c r="B279" s="9" t="s">
        <v>2127</v>
      </c>
      <c r="C279" s="10">
        <f>IF(ISERROR(VLOOKUP($A279,DRAA!$A$7:$J$1690,C$1,FALSE)),0,VLOOKUP($A279,DRAA!$A$7:$J$1690,C$1,FALSE))</f>
        <v>0</v>
      </c>
      <c r="D279" s="10">
        <f>IF(ISERROR(VLOOKUP($A279,DRAA!$A$7:$J$1690,D$1,FALSE)),0,VLOOKUP($A279,DRAA!$A$7:$J$1690,D$1,FALSE))</f>
        <v>0</v>
      </c>
      <c r="E279" s="10">
        <f>IF(ISERROR(VLOOKUP($A279,DRAA!$A$7:$J$1690,E$1,FALSE)),0,VLOOKUP($A279,DRAA!$A$7:$J$1690,E$1,FALSE))</f>
        <v>0</v>
      </c>
      <c r="F279" s="17">
        <f>IF(ISERROR(VLOOKUP($A279,DRAA!$A$7:$J$1690,F$1,FALSE)),0,VLOOKUP($A279,DRAA!$A$7:$J$1690,F$1,FALSE))</f>
        <v>0</v>
      </c>
      <c r="G279" s="19">
        <f t="shared" si="12"/>
        <v>0</v>
      </c>
      <c r="H279" s="22">
        <f>IF(ISERROR(VLOOKUP($A279,DRAA!$A$7:$J$1690,H$1,FALSE)),0,VLOOKUP($A279,DRAA!$A$7:$J$1690,H$1,FALSE))</f>
        <v>18255271.379999999</v>
      </c>
      <c r="I279" s="17">
        <f>IF(ISERROR(VLOOKUP($A279,DRAA!$A$7:$J$1690,I$1,FALSE)),0,VLOOKUP($A279,DRAA!$A$7:$J$1690,I$1,FALSE))</f>
        <v>17757783.25</v>
      </c>
      <c r="J279" s="19">
        <f t="shared" si="13"/>
        <v>36013054.629999995</v>
      </c>
      <c r="K279" s="26">
        <f t="shared" si="14"/>
        <v>0</v>
      </c>
      <c r="L279" s="24" t="str">
        <f>IF(ISERROR(VLOOKUP($A279,DRAA!$A$7:$D$1690,2,FALSE)),"NÃO","SIM")</f>
        <v>SIM</v>
      </c>
    </row>
    <row r="280" spans="1:12" x14ac:dyDescent="0.25">
      <c r="A280" s="9" t="s">
        <v>230</v>
      </c>
      <c r="B280" s="9" t="s">
        <v>2127</v>
      </c>
      <c r="C280" s="10">
        <f>IF(ISERROR(VLOOKUP($A280,DRAA!$A$7:$J$1690,C$1,FALSE)),0,VLOOKUP($A280,DRAA!$A$7:$J$1690,C$1,FALSE))</f>
        <v>1729964.3</v>
      </c>
      <c r="D280" s="10">
        <f>IF(ISERROR(VLOOKUP($A280,DRAA!$A$7:$J$1690,D$1,FALSE)),0,VLOOKUP($A280,DRAA!$A$7:$J$1690,D$1,FALSE))</f>
        <v>0</v>
      </c>
      <c r="E280" s="10">
        <f>IF(ISERROR(VLOOKUP($A280,DRAA!$A$7:$J$1690,E$1,FALSE)),0,VLOOKUP($A280,DRAA!$A$7:$J$1690,E$1,FALSE))</f>
        <v>0</v>
      </c>
      <c r="F280" s="17">
        <f>IF(ISERROR(VLOOKUP($A280,DRAA!$A$7:$J$1690,F$1,FALSE)),0,VLOOKUP($A280,DRAA!$A$7:$J$1690,F$1,FALSE))</f>
        <v>0</v>
      </c>
      <c r="G280" s="19">
        <f t="shared" si="12"/>
        <v>1729964.3</v>
      </c>
      <c r="H280" s="22">
        <f>IF(ISERROR(VLOOKUP($A280,DRAA!$A$7:$J$1690,H$1,FALSE)),0,VLOOKUP($A280,DRAA!$A$7:$J$1690,H$1,FALSE))</f>
        <v>13047710.91</v>
      </c>
      <c r="I280" s="17">
        <f>IF(ISERROR(VLOOKUP($A280,DRAA!$A$7:$J$1690,I$1,FALSE)),0,VLOOKUP($A280,DRAA!$A$7:$J$1690,I$1,FALSE))</f>
        <v>16742023.619999999</v>
      </c>
      <c r="J280" s="19">
        <f t="shared" si="13"/>
        <v>29789734.530000001</v>
      </c>
      <c r="K280" s="26">
        <f t="shared" si="14"/>
        <v>5.807249803645699E-2</v>
      </c>
      <c r="L280" s="24" t="str">
        <f>IF(ISERROR(VLOOKUP($A280,DRAA!$A$7:$D$1690,2,FALSE)),"NÃO","SIM")</f>
        <v>SIM</v>
      </c>
    </row>
    <row r="281" spans="1:12" x14ac:dyDescent="0.25">
      <c r="A281" s="9" t="s">
        <v>1830</v>
      </c>
      <c r="B281" s="9" t="s">
        <v>2127</v>
      </c>
      <c r="C281" s="10">
        <f>IF(ISERROR(VLOOKUP($A281,DRAA!$A$7:$J$1690,C$1,FALSE)),0,VLOOKUP($A281,DRAA!$A$7:$J$1690,C$1,FALSE))</f>
        <v>0</v>
      </c>
      <c r="D281" s="10">
        <f>IF(ISERROR(VLOOKUP($A281,DRAA!$A$7:$J$1690,D$1,FALSE)),0,VLOOKUP($A281,DRAA!$A$7:$J$1690,D$1,FALSE))</f>
        <v>0</v>
      </c>
      <c r="E281" s="10">
        <f>IF(ISERROR(VLOOKUP($A281,DRAA!$A$7:$J$1690,E$1,FALSE)),0,VLOOKUP($A281,DRAA!$A$7:$J$1690,E$1,FALSE))</f>
        <v>0</v>
      </c>
      <c r="F281" s="17">
        <f>IF(ISERROR(VLOOKUP($A281,DRAA!$A$7:$J$1690,F$1,FALSE)),0,VLOOKUP($A281,DRAA!$A$7:$J$1690,F$1,FALSE))</f>
        <v>0</v>
      </c>
      <c r="G281" s="19">
        <f t="shared" si="12"/>
        <v>0</v>
      </c>
      <c r="H281" s="22">
        <f>IF(ISERROR(VLOOKUP($A281,DRAA!$A$7:$J$1690,H$1,FALSE)),0,VLOOKUP($A281,DRAA!$A$7:$J$1690,H$1,FALSE))</f>
        <v>0</v>
      </c>
      <c r="I281" s="17">
        <f>IF(ISERROR(VLOOKUP($A281,DRAA!$A$7:$J$1690,I$1,FALSE)),0,VLOOKUP($A281,DRAA!$A$7:$J$1690,I$1,FALSE))</f>
        <v>0</v>
      </c>
      <c r="J281" s="19">
        <f t="shared" si="13"/>
        <v>0</v>
      </c>
      <c r="K281" s="26" t="str">
        <f t="shared" si="14"/>
        <v/>
      </c>
      <c r="L281" s="24" t="str">
        <f>IF(ISERROR(VLOOKUP($A281,DRAA!$A$7:$D$1690,2,FALSE)),"NÃO","SIM")</f>
        <v>NÃO</v>
      </c>
    </row>
    <row r="282" spans="1:12" x14ac:dyDescent="0.25">
      <c r="A282" s="9" t="s">
        <v>231</v>
      </c>
      <c r="B282" s="9" t="s">
        <v>2127</v>
      </c>
      <c r="C282" s="10">
        <f>IF(ISERROR(VLOOKUP($A282,DRAA!$A$7:$J$1690,C$1,FALSE)),0,VLOOKUP($A282,DRAA!$A$7:$J$1690,C$1,FALSE))</f>
        <v>0</v>
      </c>
      <c r="D282" s="10">
        <f>IF(ISERROR(VLOOKUP($A282,DRAA!$A$7:$J$1690,D$1,FALSE)),0,VLOOKUP($A282,DRAA!$A$7:$J$1690,D$1,FALSE))</f>
        <v>0</v>
      </c>
      <c r="E282" s="10">
        <f>IF(ISERROR(VLOOKUP($A282,DRAA!$A$7:$J$1690,E$1,FALSE)),0,VLOOKUP($A282,DRAA!$A$7:$J$1690,E$1,FALSE))</f>
        <v>0</v>
      </c>
      <c r="F282" s="17">
        <f>IF(ISERROR(VLOOKUP($A282,DRAA!$A$7:$J$1690,F$1,FALSE)),0,VLOOKUP($A282,DRAA!$A$7:$J$1690,F$1,FALSE))</f>
        <v>0</v>
      </c>
      <c r="G282" s="19">
        <f t="shared" si="12"/>
        <v>0</v>
      </c>
      <c r="H282" s="22">
        <f>IF(ISERROR(VLOOKUP($A282,DRAA!$A$7:$J$1690,H$1,FALSE)),0,VLOOKUP($A282,DRAA!$A$7:$J$1690,H$1,FALSE))</f>
        <v>28248162.219999999</v>
      </c>
      <c r="I282" s="17">
        <f>IF(ISERROR(VLOOKUP($A282,DRAA!$A$7:$J$1690,I$1,FALSE)),0,VLOOKUP($A282,DRAA!$A$7:$J$1690,I$1,FALSE))</f>
        <v>22178508.440000001</v>
      </c>
      <c r="J282" s="19">
        <f t="shared" si="13"/>
        <v>50426670.659999996</v>
      </c>
      <c r="K282" s="26">
        <f t="shared" si="14"/>
        <v>0</v>
      </c>
      <c r="L282" s="24" t="str">
        <f>IF(ISERROR(VLOOKUP($A282,DRAA!$A$7:$D$1690,2,FALSE)),"NÃO","SIM")</f>
        <v>SIM</v>
      </c>
    </row>
    <row r="283" spans="1:12" x14ac:dyDescent="0.25">
      <c r="A283" s="9" t="s">
        <v>1831</v>
      </c>
      <c r="B283" s="9" t="s">
        <v>2127</v>
      </c>
      <c r="C283" s="10">
        <f>IF(ISERROR(VLOOKUP($A283,DRAA!$A$7:$J$1690,C$1,FALSE)),0,VLOOKUP($A283,DRAA!$A$7:$J$1690,C$1,FALSE))</f>
        <v>0</v>
      </c>
      <c r="D283" s="10">
        <f>IF(ISERROR(VLOOKUP($A283,DRAA!$A$7:$J$1690,D$1,FALSE)),0,VLOOKUP($A283,DRAA!$A$7:$J$1690,D$1,FALSE))</f>
        <v>0</v>
      </c>
      <c r="E283" s="10">
        <f>IF(ISERROR(VLOOKUP($A283,DRAA!$A$7:$J$1690,E$1,FALSE)),0,VLOOKUP($A283,DRAA!$A$7:$J$1690,E$1,FALSE))</f>
        <v>0</v>
      </c>
      <c r="F283" s="17">
        <f>IF(ISERROR(VLOOKUP($A283,DRAA!$A$7:$J$1690,F$1,FALSE)),0,VLOOKUP($A283,DRAA!$A$7:$J$1690,F$1,FALSE))</f>
        <v>0</v>
      </c>
      <c r="G283" s="19">
        <f t="shared" si="12"/>
        <v>0</v>
      </c>
      <c r="H283" s="22">
        <f>IF(ISERROR(VLOOKUP($A283,DRAA!$A$7:$J$1690,H$1,FALSE)),0,VLOOKUP($A283,DRAA!$A$7:$J$1690,H$1,FALSE))</f>
        <v>0</v>
      </c>
      <c r="I283" s="17">
        <f>IF(ISERROR(VLOOKUP($A283,DRAA!$A$7:$J$1690,I$1,FALSE)),0,VLOOKUP($A283,DRAA!$A$7:$J$1690,I$1,FALSE))</f>
        <v>0</v>
      </c>
      <c r="J283" s="19">
        <f t="shared" si="13"/>
        <v>0</v>
      </c>
      <c r="K283" s="26" t="str">
        <f t="shared" si="14"/>
        <v/>
      </c>
      <c r="L283" s="24" t="str">
        <f>IF(ISERROR(VLOOKUP($A283,DRAA!$A$7:$D$1690,2,FALSE)),"NÃO","SIM")</f>
        <v>NÃO</v>
      </c>
    </row>
    <row r="284" spans="1:12" x14ac:dyDescent="0.25">
      <c r="A284" s="9" t="s">
        <v>232</v>
      </c>
      <c r="B284" s="9" t="s">
        <v>2127</v>
      </c>
      <c r="C284" s="10">
        <f>IF(ISERROR(VLOOKUP($A284,DRAA!$A$7:$J$1690,C$1,FALSE)),0,VLOOKUP($A284,DRAA!$A$7:$J$1690,C$1,FALSE))</f>
        <v>0</v>
      </c>
      <c r="D284" s="10">
        <f>IF(ISERROR(VLOOKUP($A284,DRAA!$A$7:$J$1690,D$1,FALSE)),0,VLOOKUP($A284,DRAA!$A$7:$J$1690,D$1,FALSE))</f>
        <v>0</v>
      </c>
      <c r="E284" s="10">
        <f>IF(ISERROR(VLOOKUP($A284,DRAA!$A$7:$J$1690,E$1,FALSE)),0,VLOOKUP($A284,DRAA!$A$7:$J$1690,E$1,FALSE))</f>
        <v>0</v>
      </c>
      <c r="F284" s="17">
        <f>IF(ISERROR(VLOOKUP($A284,DRAA!$A$7:$J$1690,F$1,FALSE)),0,VLOOKUP($A284,DRAA!$A$7:$J$1690,F$1,FALSE))</f>
        <v>9567208.4299999997</v>
      </c>
      <c r="G284" s="19">
        <f t="shared" si="12"/>
        <v>9567208.4299999997</v>
      </c>
      <c r="H284" s="22">
        <f>IF(ISERROR(VLOOKUP($A284,DRAA!$A$7:$J$1690,H$1,FALSE)),0,VLOOKUP($A284,DRAA!$A$7:$J$1690,H$1,FALSE))</f>
        <v>7830693.6900000004</v>
      </c>
      <c r="I284" s="17">
        <f>IF(ISERROR(VLOOKUP($A284,DRAA!$A$7:$J$1690,I$1,FALSE)),0,VLOOKUP($A284,DRAA!$A$7:$J$1690,I$1,FALSE))</f>
        <v>16785238.710000001</v>
      </c>
      <c r="J284" s="19">
        <f t="shared" si="13"/>
        <v>24615932.400000002</v>
      </c>
      <c r="K284" s="26">
        <f t="shared" si="14"/>
        <v>0.38865919334422605</v>
      </c>
      <c r="L284" s="24" t="str">
        <f>IF(ISERROR(VLOOKUP($A284,DRAA!$A$7:$D$1690,2,FALSE)),"NÃO","SIM")</f>
        <v>SIM</v>
      </c>
    </row>
    <row r="285" spans="1:12" x14ac:dyDescent="0.25">
      <c r="A285" s="9" t="s">
        <v>233</v>
      </c>
      <c r="B285" s="9" t="s">
        <v>2127</v>
      </c>
      <c r="C285" s="10">
        <f>IF(ISERROR(VLOOKUP($A285,DRAA!$A$7:$J$1690,C$1,FALSE)),0,VLOOKUP($A285,DRAA!$A$7:$J$1690,C$1,FALSE))</f>
        <v>0</v>
      </c>
      <c r="D285" s="10">
        <f>IF(ISERROR(VLOOKUP($A285,DRAA!$A$7:$J$1690,D$1,FALSE)),0,VLOOKUP($A285,DRAA!$A$7:$J$1690,D$1,FALSE))</f>
        <v>0</v>
      </c>
      <c r="E285" s="10">
        <f>IF(ISERROR(VLOOKUP($A285,DRAA!$A$7:$J$1690,E$1,FALSE)),0,VLOOKUP($A285,DRAA!$A$7:$J$1690,E$1,FALSE))</f>
        <v>0</v>
      </c>
      <c r="F285" s="17">
        <f>IF(ISERROR(VLOOKUP($A285,DRAA!$A$7:$J$1690,F$1,FALSE)),0,VLOOKUP($A285,DRAA!$A$7:$J$1690,F$1,FALSE))</f>
        <v>0</v>
      </c>
      <c r="G285" s="19">
        <f t="shared" si="12"/>
        <v>0</v>
      </c>
      <c r="H285" s="22">
        <f>IF(ISERROR(VLOOKUP($A285,DRAA!$A$7:$J$1690,H$1,FALSE)),0,VLOOKUP($A285,DRAA!$A$7:$J$1690,H$1,FALSE))</f>
        <v>15045065.51</v>
      </c>
      <c r="I285" s="17">
        <f>IF(ISERROR(VLOOKUP($A285,DRAA!$A$7:$J$1690,I$1,FALSE)),0,VLOOKUP($A285,DRAA!$A$7:$J$1690,I$1,FALSE))</f>
        <v>33531333.100000001</v>
      </c>
      <c r="J285" s="19">
        <f t="shared" si="13"/>
        <v>48576398.609999999</v>
      </c>
      <c r="K285" s="26">
        <f t="shared" si="14"/>
        <v>0</v>
      </c>
      <c r="L285" s="24" t="str">
        <f>IF(ISERROR(VLOOKUP($A285,DRAA!$A$7:$D$1690,2,FALSE)),"NÃO","SIM")</f>
        <v>SIM</v>
      </c>
    </row>
    <row r="286" spans="1:12" x14ac:dyDescent="0.25">
      <c r="A286" s="9" t="s">
        <v>234</v>
      </c>
      <c r="B286" s="9" t="s">
        <v>2127</v>
      </c>
      <c r="C286" s="10">
        <f>IF(ISERROR(VLOOKUP($A286,DRAA!$A$7:$J$1690,C$1,FALSE)),0,VLOOKUP($A286,DRAA!$A$7:$J$1690,C$1,FALSE))</f>
        <v>35847258.490000002</v>
      </c>
      <c r="D286" s="10">
        <f>IF(ISERROR(VLOOKUP($A286,DRAA!$A$7:$J$1690,D$1,FALSE)),0,VLOOKUP($A286,DRAA!$A$7:$J$1690,D$1,FALSE))</f>
        <v>2622089.2599999998</v>
      </c>
      <c r="E286" s="10">
        <f>IF(ISERROR(VLOOKUP($A286,DRAA!$A$7:$J$1690,E$1,FALSE)),0,VLOOKUP($A286,DRAA!$A$7:$J$1690,E$1,FALSE))</f>
        <v>162375.84</v>
      </c>
      <c r="F286" s="17">
        <f>IF(ISERROR(VLOOKUP($A286,DRAA!$A$7:$J$1690,F$1,FALSE)),0,VLOOKUP($A286,DRAA!$A$7:$J$1690,F$1,FALSE))</f>
        <v>0</v>
      </c>
      <c r="G286" s="19">
        <f t="shared" si="12"/>
        <v>38631723.590000004</v>
      </c>
      <c r="H286" s="22">
        <f>IF(ISERROR(VLOOKUP($A286,DRAA!$A$7:$J$1690,H$1,FALSE)),0,VLOOKUP($A286,DRAA!$A$7:$J$1690,H$1,FALSE))</f>
        <v>49661545.32</v>
      </c>
      <c r="I286" s="17">
        <f>IF(ISERROR(VLOOKUP($A286,DRAA!$A$7:$J$1690,I$1,FALSE)),0,VLOOKUP($A286,DRAA!$A$7:$J$1690,I$1,FALSE))</f>
        <v>183785894.38999999</v>
      </c>
      <c r="J286" s="19">
        <f t="shared" si="13"/>
        <v>233447439.70999998</v>
      </c>
      <c r="K286" s="26">
        <f t="shared" si="14"/>
        <v>0.16548360366680506</v>
      </c>
      <c r="L286" s="24" t="str">
        <f>IF(ISERROR(VLOOKUP($A286,DRAA!$A$7:$D$1690,2,FALSE)),"NÃO","SIM")</f>
        <v>SIM</v>
      </c>
    </row>
    <row r="287" spans="1:12" x14ac:dyDescent="0.25">
      <c r="A287" s="9" t="s">
        <v>235</v>
      </c>
      <c r="B287" s="9" t="s">
        <v>2127</v>
      </c>
      <c r="C287" s="10">
        <f>IF(ISERROR(VLOOKUP($A287,DRAA!$A$7:$J$1690,C$1,FALSE)),0,VLOOKUP($A287,DRAA!$A$7:$J$1690,C$1,FALSE))</f>
        <v>2391393.0099999998</v>
      </c>
      <c r="D287" s="10">
        <f>IF(ISERROR(VLOOKUP($A287,DRAA!$A$7:$J$1690,D$1,FALSE)),0,VLOOKUP($A287,DRAA!$A$7:$J$1690,D$1,FALSE))</f>
        <v>0</v>
      </c>
      <c r="E287" s="10">
        <f>IF(ISERROR(VLOOKUP($A287,DRAA!$A$7:$J$1690,E$1,FALSE)),0,VLOOKUP($A287,DRAA!$A$7:$J$1690,E$1,FALSE))</f>
        <v>0</v>
      </c>
      <c r="F287" s="17">
        <f>IF(ISERROR(VLOOKUP($A287,DRAA!$A$7:$J$1690,F$1,FALSE)),0,VLOOKUP($A287,DRAA!$A$7:$J$1690,F$1,FALSE))</f>
        <v>0</v>
      </c>
      <c r="G287" s="19">
        <f t="shared" si="12"/>
        <v>2391393.0099999998</v>
      </c>
      <c r="H287" s="22">
        <f>IF(ISERROR(VLOOKUP($A287,DRAA!$A$7:$J$1690,H$1,FALSE)),0,VLOOKUP($A287,DRAA!$A$7:$J$1690,H$1,FALSE))</f>
        <v>11974595.66</v>
      </c>
      <c r="I287" s="17">
        <f>IF(ISERROR(VLOOKUP($A287,DRAA!$A$7:$J$1690,I$1,FALSE)),0,VLOOKUP($A287,DRAA!$A$7:$J$1690,I$1,FALSE))</f>
        <v>36938471.219999999</v>
      </c>
      <c r="J287" s="19">
        <f t="shared" si="13"/>
        <v>48913066.879999995</v>
      </c>
      <c r="K287" s="26">
        <f t="shared" si="14"/>
        <v>4.8890678146739017E-2</v>
      </c>
      <c r="L287" s="24" t="str">
        <f>IF(ISERROR(VLOOKUP($A287,DRAA!$A$7:$D$1690,2,FALSE)),"NÃO","SIM")</f>
        <v>SIM</v>
      </c>
    </row>
    <row r="288" spans="1:12" x14ac:dyDescent="0.25">
      <c r="A288" s="9" t="s">
        <v>236</v>
      </c>
      <c r="B288" s="9" t="s">
        <v>2127</v>
      </c>
      <c r="C288" s="10">
        <f>IF(ISERROR(VLOOKUP($A288,DRAA!$A$7:$J$1690,C$1,FALSE)),0,VLOOKUP($A288,DRAA!$A$7:$J$1690,C$1,FALSE))</f>
        <v>138750.13</v>
      </c>
      <c r="D288" s="10">
        <f>IF(ISERROR(VLOOKUP($A288,DRAA!$A$7:$J$1690,D$1,FALSE)),0,VLOOKUP($A288,DRAA!$A$7:$J$1690,D$1,FALSE))</f>
        <v>0</v>
      </c>
      <c r="E288" s="10">
        <f>IF(ISERROR(VLOOKUP($A288,DRAA!$A$7:$J$1690,E$1,FALSE)),0,VLOOKUP($A288,DRAA!$A$7:$J$1690,E$1,FALSE))</f>
        <v>0</v>
      </c>
      <c r="F288" s="17">
        <f>IF(ISERROR(VLOOKUP($A288,DRAA!$A$7:$J$1690,F$1,FALSE)),0,VLOOKUP($A288,DRAA!$A$7:$J$1690,F$1,FALSE))</f>
        <v>0</v>
      </c>
      <c r="G288" s="19">
        <f t="shared" si="12"/>
        <v>138750.13</v>
      </c>
      <c r="H288" s="22">
        <f>IF(ISERROR(VLOOKUP($A288,DRAA!$A$7:$J$1690,H$1,FALSE)),0,VLOOKUP($A288,DRAA!$A$7:$J$1690,H$1,FALSE))</f>
        <v>92997865.599999994</v>
      </c>
      <c r="I288" s="17">
        <f>IF(ISERROR(VLOOKUP($A288,DRAA!$A$7:$J$1690,I$1,FALSE)),0,VLOOKUP($A288,DRAA!$A$7:$J$1690,I$1,FALSE))</f>
        <v>111956222.06999999</v>
      </c>
      <c r="J288" s="19">
        <f t="shared" si="13"/>
        <v>204954087.66999999</v>
      </c>
      <c r="K288" s="26">
        <f t="shared" si="14"/>
        <v>6.7698152097070592E-4</v>
      </c>
      <c r="L288" s="24" t="str">
        <f>IF(ISERROR(VLOOKUP($A288,DRAA!$A$7:$D$1690,2,FALSE)),"NÃO","SIM")</f>
        <v>SIM</v>
      </c>
    </row>
    <row r="289" spans="1:12" x14ac:dyDescent="0.25">
      <c r="A289" s="9" t="s">
        <v>237</v>
      </c>
      <c r="B289" s="9" t="s">
        <v>2127</v>
      </c>
      <c r="C289" s="10">
        <f>IF(ISERROR(VLOOKUP($A289,DRAA!$A$7:$J$1690,C$1,FALSE)),0,VLOOKUP($A289,DRAA!$A$7:$J$1690,C$1,FALSE))</f>
        <v>26446574.550000001</v>
      </c>
      <c r="D289" s="10">
        <f>IF(ISERROR(VLOOKUP($A289,DRAA!$A$7:$J$1690,D$1,FALSE)),0,VLOOKUP($A289,DRAA!$A$7:$J$1690,D$1,FALSE))</f>
        <v>0</v>
      </c>
      <c r="E289" s="10">
        <f>IF(ISERROR(VLOOKUP($A289,DRAA!$A$7:$J$1690,E$1,FALSE)),0,VLOOKUP($A289,DRAA!$A$7:$J$1690,E$1,FALSE))</f>
        <v>0</v>
      </c>
      <c r="F289" s="17">
        <f>IF(ISERROR(VLOOKUP($A289,DRAA!$A$7:$J$1690,F$1,FALSE)),0,VLOOKUP($A289,DRAA!$A$7:$J$1690,F$1,FALSE))</f>
        <v>0</v>
      </c>
      <c r="G289" s="19">
        <f t="shared" si="12"/>
        <v>26446574.550000001</v>
      </c>
      <c r="H289" s="22">
        <f>IF(ISERROR(VLOOKUP($A289,DRAA!$A$7:$J$1690,H$1,FALSE)),0,VLOOKUP($A289,DRAA!$A$7:$J$1690,H$1,FALSE))</f>
        <v>14094206.060000001</v>
      </c>
      <c r="I289" s="17">
        <f>IF(ISERROR(VLOOKUP($A289,DRAA!$A$7:$J$1690,I$1,FALSE)),0,VLOOKUP($A289,DRAA!$A$7:$J$1690,I$1,FALSE))</f>
        <v>30740737.899999999</v>
      </c>
      <c r="J289" s="19">
        <f t="shared" si="13"/>
        <v>44834943.960000001</v>
      </c>
      <c r="K289" s="26">
        <f t="shared" si="14"/>
        <v>0.58986523042372063</v>
      </c>
      <c r="L289" s="24" t="str">
        <f>IF(ISERROR(VLOOKUP($A289,DRAA!$A$7:$D$1690,2,FALSE)),"NÃO","SIM")</f>
        <v>SIM</v>
      </c>
    </row>
    <row r="290" spans="1:12" x14ac:dyDescent="0.25">
      <c r="A290" s="9" t="s">
        <v>238</v>
      </c>
      <c r="B290" s="9" t="s">
        <v>2127</v>
      </c>
      <c r="C290" s="10">
        <f>IF(ISERROR(VLOOKUP($A290,DRAA!$A$7:$J$1690,C$1,FALSE)),0,VLOOKUP($A290,DRAA!$A$7:$J$1690,C$1,FALSE))</f>
        <v>25918222.07</v>
      </c>
      <c r="D290" s="10">
        <f>IF(ISERROR(VLOOKUP($A290,DRAA!$A$7:$J$1690,D$1,FALSE)),0,VLOOKUP($A290,DRAA!$A$7:$J$1690,D$1,FALSE))</f>
        <v>0</v>
      </c>
      <c r="E290" s="10">
        <f>IF(ISERROR(VLOOKUP($A290,DRAA!$A$7:$J$1690,E$1,FALSE)),0,VLOOKUP($A290,DRAA!$A$7:$J$1690,E$1,FALSE))</f>
        <v>0</v>
      </c>
      <c r="F290" s="17">
        <f>IF(ISERROR(VLOOKUP($A290,DRAA!$A$7:$J$1690,F$1,FALSE)),0,VLOOKUP($A290,DRAA!$A$7:$J$1690,F$1,FALSE))</f>
        <v>0</v>
      </c>
      <c r="G290" s="19">
        <f t="shared" si="12"/>
        <v>25918222.07</v>
      </c>
      <c r="H290" s="22">
        <f>IF(ISERROR(VLOOKUP($A290,DRAA!$A$7:$J$1690,H$1,FALSE)),0,VLOOKUP($A290,DRAA!$A$7:$J$1690,H$1,FALSE))</f>
        <v>25990101.199999999</v>
      </c>
      <c r="I290" s="17">
        <f>IF(ISERROR(VLOOKUP($A290,DRAA!$A$7:$J$1690,I$1,FALSE)),0,VLOOKUP($A290,DRAA!$A$7:$J$1690,I$1,FALSE))</f>
        <v>35910300.539999999</v>
      </c>
      <c r="J290" s="19">
        <f t="shared" si="13"/>
        <v>61900401.739999995</v>
      </c>
      <c r="K290" s="26">
        <f t="shared" si="14"/>
        <v>0.41870846297353936</v>
      </c>
      <c r="L290" s="24" t="str">
        <f>IF(ISERROR(VLOOKUP($A290,DRAA!$A$7:$D$1690,2,FALSE)),"NÃO","SIM")</f>
        <v>SIM</v>
      </c>
    </row>
    <row r="291" spans="1:12" x14ac:dyDescent="0.25">
      <c r="A291" s="9" t="s">
        <v>239</v>
      </c>
      <c r="B291" s="9" t="s">
        <v>2127</v>
      </c>
      <c r="C291" s="10">
        <f>IF(ISERROR(VLOOKUP($A291,DRAA!$A$7:$J$1690,C$1,FALSE)),0,VLOOKUP($A291,DRAA!$A$7:$J$1690,C$1,FALSE))</f>
        <v>0</v>
      </c>
      <c r="D291" s="10">
        <f>IF(ISERROR(VLOOKUP($A291,DRAA!$A$7:$J$1690,D$1,FALSE)),0,VLOOKUP($A291,DRAA!$A$7:$J$1690,D$1,FALSE))</f>
        <v>0</v>
      </c>
      <c r="E291" s="10">
        <f>IF(ISERROR(VLOOKUP($A291,DRAA!$A$7:$J$1690,E$1,FALSE)),0,VLOOKUP($A291,DRAA!$A$7:$J$1690,E$1,FALSE))</f>
        <v>0</v>
      </c>
      <c r="F291" s="17">
        <f>IF(ISERROR(VLOOKUP($A291,DRAA!$A$7:$J$1690,F$1,FALSE)),0,VLOOKUP($A291,DRAA!$A$7:$J$1690,F$1,FALSE))</f>
        <v>0</v>
      </c>
      <c r="G291" s="19">
        <f t="shared" si="12"/>
        <v>0</v>
      </c>
      <c r="H291" s="22">
        <f>IF(ISERROR(VLOOKUP($A291,DRAA!$A$7:$J$1690,H$1,FALSE)),0,VLOOKUP($A291,DRAA!$A$7:$J$1690,H$1,FALSE))</f>
        <v>0</v>
      </c>
      <c r="I291" s="17">
        <f>IF(ISERROR(VLOOKUP($A291,DRAA!$A$7:$J$1690,I$1,FALSE)),0,VLOOKUP($A291,DRAA!$A$7:$J$1690,I$1,FALSE))</f>
        <v>0</v>
      </c>
      <c r="J291" s="19">
        <f t="shared" si="13"/>
        <v>0</v>
      </c>
      <c r="K291" s="26" t="str">
        <f t="shared" si="14"/>
        <v/>
      </c>
      <c r="L291" s="24" t="str">
        <f>IF(ISERROR(VLOOKUP($A291,DRAA!$A$7:$D$1690,2,FALSE)),"NÃO","SIM")</f>
        <v>NÃO</v>
      </c>
    </row>
    <row r="292" spans="1:12" x14ac:dyDescent="0.25">
      <c r="A292" s="9" t="s">
        <v>240</v>
      </c>
      <c r="B292" s="9" t="s">
        <v>2127</v>
      </c>
      <c r="C292" s="10">
        <f>IF(ISERROR(VLOOKUP($A292,DRAA!$A$7:$J$1690,C$1,FALSE)),0,VLOOKUP($A292,DRAA!$A$7:$J$1690,C$1,FALSE))</f>
        <v>0</v>
      </c>
      <c r="D292" s="10">
        <f>IF(ISERROR(VLOOKUP($A292,DRAA!$A$7:$J$1690,D$1,FALSE)),0,VLOOKUP($A292,DRAA!$A$7:$J$1690,D$1,FALSE))</f>
        <v>0</v>
      </c>
      <c r="E292" s="10">
        <f>IF(ISERROR(VLOOKUP($A292,DRAA!$A$7:$J$1690,E$1,FALSE)),0,VLOOKUP($A292,DRAA!$A$7:$J$1690,E$1,FALSE))</f>
        <v>0</v>
      </c>
      <c r="F292" s="17">
        <f>IF(ISERROR(VLOOKUP($A292,DRAA!$A$7:$J$1690,F$1,FALSE)),0,VLOOKUP($A292,DRAA!$A$7:$J$1690,F$1,FALSE))</f>
        <v>0</v>
      </c>
      <c r="G292" s="19">
        <f t="shared" si="12"/>
        <v>0</v>
      </c>
      <c r="H292" s="22">
        <f>IF(ISERROR(VLOOKUP($A292,DRAA!$A$7:$J$1690,H$1,FALSE)),0,VLOOKUP($A292,DRAA!$A$7:$J$1690,H$1,FALSE))</f>
        <v>2948714.65</v>
      </c>
      <c r="I292" s="17">
        <f>IF(ISERROR(VLOOKUP($A292,DRAA!$A$7:$J$1690,I$1,FALSE)),0,VLOOKUP($A292,DRAA!$A$7:$J$1690,I$1,FALSE))</f>
        <v>11627668.810000001</v>
      </c>
      <c r="J292" s="19">
        <f t="shared" si="13"/>
        <v>14576383.460000001</v>
      </c>
      <c r="K292" s="26">
        <f t="shared" si="14"/>
        <v>0</v>
      </c>
      <c r="L292" s="24" t="str">
        <f>IF(ISERROR(VLOOKUP($A292,DRAA!$A$7:$D$1690,2,FALSE)),"NÃO","SIM")</f>
        <v>SIM</v>
      </c>
    </row>
    <row r="293" spans="1:12" x14ac:dyDescent="0.25">
      <c r="A293" s="9" t="s">
        <v>241</v>
      </c>
      <c r="B293" s="9" t="s">
        <v>2127</v>
      </c>
      <c r="C293" s="10">
        <f>IF(ISERROR(VLOOKUP($A293,DRAA!$A$7:$J$1690,C$1,FALSE)),0,VLOOKUP($A293,DRAA!$A$7:$J$1690,C$1,FALSE))</f>
        <v>2219767.73</v>
      </c>
      <c r="D293" s="10">
        <f>IF(ISERROR(VLOOKUP($A293,DRAA!$A$7:$J$1690,D$1,FALSE)),0,VLOOKUP($A293,DRAA!$A$7:$J$1690,D$1,FALSE))</f>
        <v>0</v>
      </c>
      <c r="E293" s="10">
        <f>IF(ISERROR(VLOOKUP($A293,DRAA!$A$7:$J$1690,E$1,FALSE)),0,VLOOKUP($A293,DRAA!$A$7:$J$1690,E$1,FALSE))</f>
        <v>0</v>
      </c>
      <c r="F293" s="17">
        <f>IF(ISERROR(VLOOKUP($A293,DRAA!$A$7:$J$1690,F$1,FALSE)),0,VLOOKUP($A293,DRAA!$A$7:$J$1690,F$1,FALSE))</f>
        <v>0</v>
      </c>
      <c r="G293" s="19">
        <f t="shared" si="12"/>
        <v>2219767.73</v>
      </c>
      <c r="H293" s="22">
        <f>IF(ISERROR(VLOOKUP($A293,DRAA!$A$7:$J$1690,H$1,FALSE)),0,VLOOKUP($A293,DRAA!$A$7:$J$1690,H$1,FALSE))</f>
        <v>10968830.1</v>
      </c>
      <c r="I293" s="17">
        <f>IF(ISERROR(VLOOKUP($A293,DRAA!$A$7:$J$1690,I$1,FALSE)),0,VLOOKUP($A293,DRAA!$A$7:$J$1690,I$1,FALSE))</f>
        <v>46816949.700000003</v>
      </c>
      <c r="J293" s="19">
        <f t="shared" si="13"/>
        <v>57785779.800000004</v>
      </c>
      <c r="K293" s="26">
        <f t="shared" si="14"/>
        <v>3.8413736695822868E-2</v>
      </c>
      <c r="L293" s="24" t="str">
        <f>IF(ISERROR(VLOOKUP($A293,DRAA!$A$7:$D$1690,2,FALSE)),"NÃO","SIM")</f>
        <v>SIM</v>
      </c>
    </row>
    <row r="294" spans="1:12" x14ac:dyDescent="0.25">
      <c r="A294" s="9" t="s">
        <v>242</v>
      </c>
      <c r="B294" s="9" t="s">
        <v>2127</v>
      </c>
      <c r="C294" s="10">
        <f>IF(ISERROR(VLOOKUP($A294,DRAA!$A$7:$J$1690,C$1,FALSE)),0,VLOOKUP($A294,DRAA!$A$7:$J$1690,C$1,FALSE))</f>
        <v>0</v>
      </c>
      <c r="D294" s="10">
        <f>IF(ISERROR(VLOOKUP($A294,DRAA!$A$7:$J$1690,D$1,FALSE)),0,VLOOKUP($A294,DRAA!$A$7:$J$1690,D$1,FALSE))</f>
        <v>0</v>
      </c>
      <c r="E294" s="10">
        <f>IF(ISERROR(VLOOKUP($A294,DRAA!$A$7:$J$1690,E$1,FALSE)),0,VLOOKUP($A294,DRAA!$A$7:$J$1690,E$1,FALSE))</f>
        <v>0</v>
      </c>
      <c r="F294" s="17">
        <f>IF(ISERROR(VLOOKUP($A294,DRAA!$A$7:$J$1690,F$1,FALSE)),0,VLOOKUP($A294,DRAA!$A$7:$J$1690,F$1,FALSE))</f>
        <v>0</v>
      </c>
      <c r="G294" s="19">
        <f t="shared" si="12"/>
        <v>0</v>
      </c>
      <c r="H294" s="22">
        <f>IF(ISERROR(VLOOKUP($A294,DRAA!$A$7:$J$1690,H$1,FALSE)),0,VLOOKUP($A294,DRAA!$A$7:$J$1690,H$1,FALSE))</f>
        <v>12719202.01</v>
      </c>
      <c r="I294" s="17">
        <f>IF(ISERROR(VLOOKUP($A294,DRAA!$A$7:$J$1690,I$1,FALSE)),0,VLOOKUP($A294,DRAA!$A$7:$J$1690,I$1,FALSE))</f>
        <v>104418911.59999999</v>
      </c>
      <c r="J294" s="19">
        <f t="shared" si="13"/>
        <v>117138113.61</v>
      </c>
      <c r="K294" s="26">
        <f t="shared" si="14"/>
        <v>0</v>
      </c>
      <c r="L294" s="24" t="str">
        <f>IF(ISERROR(VLOOKUP($A294,DRAA!$A$7:$D$1690,2,FALSE)),"NÃO","SIM")</f>
        <v>SIM</v>
      </c>
    </row>
    <row r="295" spans="1:12" x14ac:dyDescent="0.25">
      <c r="A295" s="9" t="s">
        <v>243</v>
      </c>
      <c r="B295" s="9" t="s">
        <v>2127</v>
      </c>
      <c r="C295" s="10">
        <f>IF(ISERROR(VLOOKUP($A295,DRAA!$A$7:$J$1690,C$1,FALSE)),0,VLOOKUP($A295,DRAA!$A$7:$J$1690,C$1,FALSE))</f>
        <v>3346165.08</v>
      </c>
      <c r="D295" s="10">
        <f>IF(ISERROR(VLOOKUP($A295,DRAA!$A$7:$J$1690,D$1,FALSE)),0,VLOOKUP($A295,DRAA!$A$7:$J$1690,D$1,FALSE))</f>
        <v>0</v>
      </c>
      <c r="E295" s="10">
        <f>IF(ISERROR(VLOOKUP($A295,DRAA!$A$7:$J$1690,E$1,FALSE)),0,VLOOKUP($A295,DRAA!$A$7:$J$1690,E$1,FALSE))</f>
        <v>0</v>
      </c>
      <c r="F295" s="17">
        <f>IF(ISERROR(VLOOKUP($A295,DRAA!$A$7:$J$1690,F$1,FALSE)),0,VLOOKUP($A295,DRAA!$A$7:$J$1690,F$1,FALSE))</f>
        <v>0</v>
      </c>
      <c r="G295" s="19">
        <f t="shared" si="12"/>
        <v>3346165.08</v>
      </c>
      <c r="H295" s="22">
        <f>IF(ISERROR(VLOOKUP($A295,DRAA!$A$7:$J$1690,H$1,FALSE)),0,VLOOKUP($A295,DRAA!$A$7:$J$1690,H$1,FALSE))</f>
        <v>3209472.59</v>
      </c>
      <c r="I295" s="17">
        <f>IF(ISERROR(VLOOKUP($A295,DRAA!$A$7:$J$1690,I$1,FALSE)),0,VLOOKUP($A295,DRAA!$A$7:$J$1690,I$1,FALSE))</f>
        <v>7610040.8200000003</v>
      </c>
      <c r="J295" s="19">
        <f t="shared" si="13"/>
        <v>10819513.41</v>
      </c>
      <c r="K295" s="26">
        <f t="shared" si="14"/>
        <v>0.3092713094571598</v>
      </c>
      <c r="L295" s="24" t="str">
        <f>IF(ISERROR(VLOOKUP($A295,DRAA!$A$7:$D$1690,2,FALSE)),"NÃO","SIM")</f>
        <v>SIM</v>
      </c>
    </row>
    <row r="296" spans="1:12" x14ac:dyDescent="0.25">
      <c r="A296" s="9" t="s">
        <v>244</v>
      </c>
      <c r="B296" s="9" t="s">
        <v>2127</v>
      </c>
      <c r="C296" s="10">
        <f>IF(ISERROR(VLOOKUP($A296,DRAA!$A$7:$J$1690,C$1,FALSE)),0,VLOOKUP($A296,DRAA!$A$7:$J$1690,C$1,FALSE))</f>
        <v>0</v>
      </c>
      <c r="D296" s="10">
        <f>IF(ISERROR(VLOOKUP($A296,DRAA!$A$7:$J$1690,D$1,FALSE)),0,VLOOKUP($A296,DRAA!$A$7:$J$1690,D$1,FALSE))</f>
        <v>0</v>
      </c>
      <c r="E296" s="10">
        <f>IF(ISERROR(VLOOKUP($A296,DRAA!$A$7:$J$1690,E$1,FALSE)),0,VLOOKUP($A296,DRAA!$A$7:$J$1690,E$1,FALSE))</f>
        <v>0</v>
      </c>
      <c r="F296" s="17">
        <f>IF(ISERROR(VLOOKUP($A296,DRAA!$A$7:$J$1690,F$1,FALSE)),0,VLOOKUP($A296,DRAA!$A$7:$J$1690,F$1,FALSE))</f>
        <v>0</v>
      </c>
      <c r="G296" s="19">
        <f t="shared" si="12"/>
        <v>0</v>
      </c>
      <c r="H296" s="22">
        <f>IF(ISERROR(VLOOKUP($A296,DRAA!$A$7:$J$1690,H$1,FALSE)),0,VLOOKUP($A296,DRAA!$A$7:$J$1690,H$1,FALSE))</f>
        <v>0</v>
      </c>
      <c r="I296" s="17">
        <f>IF(ISERROR(VLOOKUP($A296,DRAA!$A$7:$J$1690,I$1,FALSE)),0,VLOOKUP($A296,DRAA!$A$7:$J$1690,I$1,FALSE))</f>
        <v>48239952.850000001</v>
      </c>
      <c r="J296" s="19">
        <f t="shared" si="13"/>
        <v>48239952.850000001</v>
      </c>
      <c r="K296" s="26">
        <f t="shared" si="14"/>
        <v>0</v>
      </c>
      <c r="L296" s="24" t="str">
        <f>IF(ISERROR(VLOOKUP($A296,DRAA!$A$7:$D$1690,2,FALSE)),"NÃO","SIM")</f>
        <v>SIM</v>
      </c>
    </row>
    <row r="297" spans="1:12" x14ac:dyDescent="0.25">
      <c r="A297" s="9" t="s">
        <v>245</v>
      </c>
      <c r="B297" s="9" t="s">
        <v>2127</v>
      </c>
      <c r="C297" s="10">
        <f>IF(ISERROR(VLOOKUP($A297,DRAA!$A$7:$J$1690,C$1,FALSE)),0,VLOOKUP($A297,DRAA!$A$7:$J$1690,C$1,FALSE))</f>
        <v>34235033.939999998</v>
      </c>
      <c r="D297" s="10">
        <f>IF(ISERROR(VLOOKUP($A297,DRAA!$A$7:$J$1690,D$1,FALSE)),0,VLOOKUP($A297,DRAA!$A$7:$J$1690,D$1,FALSE))</f>
        <v>0</v>
      </c>
      <c r="E297" s="10">
        <f>IF(ISERROR(VLOOKUP($A297,DRAA!$A$7:$J$1690,E$1,FALSE)),0,VLOOKUP($A297,DRAA!$A$7:$J$1690,E$1,FALSE))</f>
        <v>0</v>
      </c>
      <c r="F297" s="17">
        <f>IF(ISERROR(VLOOKUP($A297,DRAA!$A$7:$J$1690,F$1,FALSE)),0,VLOOKUP($A297,DRAA!$A$7:$J$1690,F$1,FALSE))</f>
        <v>0</v>
      </c>
      <c r="G297" s="19">
        <f t="shared" si="12"/>
        <v>34235033.939999998</v>
      </c>
      <c r="H297" s="22">
        <f>IF(ISERROR(VLOOKUP($A297,DRAA!$A$7:$J$1690,H$1,FALSE)),0,VLOOKUP($A297,DRAA!$A$7:$J$1690,H$1,FALSE))</f>
        <v>6630684.8099999996</v>
      </c>
      <c r="I297" s="17">
        <f>IF(ISERROR(VLOOKUP($A297,DRAA!$A$7:$J$1690,I$1,FALSE)),0,VLOOKUP($A297,DRAA!$A$7:$J$1690,I$1,FALSE))</f>
        <v>38805402.289999999</v>
      </c>
      <c r="J297" s="19">
        <f t="shared" si="13"/>
        <v>45436087.100000001</v>
      </c>
      <c r="K297" s="26">
        <f t="shared" si="14"/>
        <v>0.75347672137022548</v>
      </c>
      <c r="L297" s="24" t="str">
        <f>IF(ISERROR(VLOOKUP($A297,DRAA!$A$7:$D$1690,2,FALSE)),"NÃO","SIM")</f>
        <v>SIM</v>
      </c>
    </row>
    <row r="298" spans="1:12" x14ac:dyDescent="0.25">
      <c r="A298" s="9" t="s">
        <v>246</v>
      </c>
      <c r="B298" s="9" t="s">
        <v>2127</v>
      </c>
      <c r="C298" s="10">
        <f>IF(ISERROR(VLOOKUP($A298,DRAA!$A$7:$J$1690,C$1,FALSE)),0,VLOOKUP($A298,DRAA!$A$7:$J$1690,C$1,FALSE))</f>
        <v>10098702.07</v>
      </c>
      <c r="D298" s="10">
        <f>IF(ISERROR(VLOOKUP($A298,DRAA!$A$7:$J$1690,D$1,FALSE)),0,VLOOKUP($A298,DRAA!$A$7:$J$1690,D$1,FALSE))</f>
        <v>424555.05</v>
      </c>
      <c r="E298" s="10">
        <f>IF(ISERROR(VLOOKUP($A298,DRAA!$A$7:$J$1690,E$1,FALSE)),0,VLOOKUP($A298,DRAA!$A$7:$J$1690,E$1,FALSE))</f>
        <v>0</v>
      </c>
      <c r="F298" s="17">
        <f>IF(ISERROR(VLOOKUP($A298,DRAA!$A$7:$J$1690,F$1,FALSE)),0,VLOOKUP($A298,DRAA!$A$7:$J$1690,F$1,FALSE))</f>
        <v>0</v>
      </c>
      <c r="G298" s="19">
        <f t="shared" si="12"/>
        <v>10523257.120000001</v>
      </c>
      <c r="H298" s="22">
        <f>IF(ISERROR(VLOOKUP($A298,DRAA!$A$7:$J$1690,H$1,FALSE)),0,VLOOKUP($A298,DRAA!$A$7:$J$1690,H$1,FALSE))</f>
        <v>32924994.539999999</v>
      </c>
      <c r="I298" s="17">
        <f>IF(ISERROR(VLOOKUP($A298,DRAA!$A$7:$J$1690,I$1,FALSE)),0,VLOOKUP($A298,DRAA!$A$7:$J$1690,I$1,FALSE))</f>
        <v>43329556.450000003</v>
      </c>
      <c r="J298" s="19">
        <f t="shared" si="13"/>
        <v>76254550.99000001</v>
      </c>
      <c r="K298" s="26">
        <f t="shared" si="14"/>
        <v>0.13800169279575217</v>
      </c>
      <c r="L298" s="24" t="str">
        <f>IF(ISERROR(VLOOKUP($A298,DRAA!$A$7:$D$1690,2,FALSE)),"NÃO","SIM")</f>
        <v>SIM</v>
      </c>
    </row>
    <row r="299" spans="1:12" x14ac:dyDescent="0.25">
      <c r="A299" s="9" t="s">
        <v>1832</v>
      </c>
      <c r="B299" s="9" t="s">
        <v>2127</v>
      </c>
      <c r="C299" s="10">
        <f>IF(ISERROR(VLOOKUP($A299,DRAA!$A$7:$J$1690,C$1,FALSE)),0,VLOOKUP($A299,DRAA!$A$7:$J$1690,C$1,FALSE))</f>
        <v>0</v>
      </c>
      <c r="D299" s="10">
        <f>IF(ISERROR(VLOOKUP($A299,DRAA!$A$7:$J$1690,D$1,FALSE)),0,VLOOKUP($A299,DRAA!$A$7:$J$1690,D$1,FALSE))</f>
        <v>0</v>
      </c>
      <c r="E299" s="10">
        <f>IF(ISERROR(VLOOKUP($A299,DRAA!$A$7:$J$1690,E$1,FALSE)),0,VLOOKUP($A299,DRAA!$A$7:$J$1690,E$1,FALSE))</f>
        <v>0</v>
      </c>
      <c r="F299" s="17">
        <f>IF(ISERROR(VLOOKUP($A299,DRAA!$A$7:$J$1690,F$1,FALSE)),0,VLOOKUP($A299,DRAA!$A$7:$J$1690,F$1,FALSE))</f>
        <v>0</v>
      </c>
      <c r="G299" s="19">
        <f t="shared" si="12"/>
        <v>0</v>
      </c>
      <c r="H299" s="22">
        <f>IF(ISERROR(VLOOKUP($A299,DRAA!$A$7:$J$1690,H$1,FALSE)),0,VLOOKUP($A299,DRAA!$A$7:$J$1690,H$1,FALSE))</f>
        <v>0</v>
      </c>
      <c r="I299" s="17">
        <f>IF(ISERROR(VLOOKUP($A299,DRAA!$A$7:$J$1690,I$1,FALSE)),0,VLOOKUP($A299,DRAA!$A$7:$J$1690,I$1,FALSE))</f>
        <v>0</v>
      </c>
      <c r="J299" s="19">
        <f t="shared" si="13"/>
        <v>0</v>
      </c>
      <c r="K299" s="26" t="str">
        <f t="shared" si="14"/>
        <v/>
      </c>
      <c r="L299" s="24" t="str">
        <f>IF(ISERROR(VLOOKUP($A299,DRAA!$A$7:$D$1690,2,FALSE)),"NÃO","SIM")</f>
        <v>NÃO</v>
      </c>
    </row>
    <row r="300" spans="1:12" x14ac:dyDescent="0.25">
      <c r="A300" s="9" t="s">
        <v>1833</v>
      </c>
      <c r="B300" s="9" t="s">
        <v>2127</v>
      </c>
      <c r="C300" s="10">
        <f>IF(ISERROR(VLOOKUP($A300,DRAA!$A$7:$J$1690,C$1,FALSE)),0,VLOOKUP($A300,DRAA!$A$7:$J$1690,C$1,FALSE))</f>
        <v>0</v>
      </c>
      <c r="D300" s="10">
        <f>IF(ISERROR(VLOOKUP($A300,DRAA!$A$7:$J$1690,D$1,FALSE)),0,VLOOKUP($A300,DRAA!$A$7:$J$1690,D$1,FALSE))</f>
        <v>0</v>
      </c>
      <c r="E300" s="10">
        <f>IF(ISERROR(VLOOKUP($A300,DRAA!$A$7:$J$1690,E$1,FALSE)),0,VLOOKUP($A300,DRAA!$A$7:$J$1690,E$1,FALSE))</f>
        <v>0</v>
      </c>
      <c r="F300" s="17">
        <f>IF(ISERROR(VLOOKUP($A300,DRAA!$A$7:$J$1690,F$1,FALSE)),0,VLOOKUP($A300,DRAA!$A$7:$J$1690,F$1,FALSE))</f>
        <v>0</v>
      </c>
      <c r="G300" s="19">
        <f t="shared" si="12"/>
        <v>0</v>
      </c>
      <c r="H300" s="22">
        <f>IF(ISERROR(VLOOKUP($A300,DRAA!$A$7:$J$1690,H$1,FALSE)),0,VLOOKUP($A300,DRAA!$A$7:$J$1690,H$1,FALSE))</f>
        <v>0</v>
      </c>
      <c r="I300" s="17">
        <f>IF(ISERROR(VLOOKUP($A300,DRAA!$A$7:$J$1690,I$1,FALSE)),0,VLOOKUP($A300,DRAA!$A$7:$J$1690,I$1,FALSE))</f>
        <v>0</v>
      </c>
      <c r="J300" s="19">
        <f t="shared" si="13"/>
        <v>0</v>
      </c>
      <c r="K300" s="26" t="str">
        <f t="shared" si="14"/>
        <v/>
      </c>
      <c r="L300" s="24" t="str">
        <f>IF(ISERROR(VLOOKUP($A300,DRAA!$A$7:$D$1690,2,FALSE)),"NÃO","SIM")</f>
        <v>NÃO</v>
      </c>
    </row>
    <row r="301" spans="1:12" x14ac:dyDescent="0.25">
      <c r="A301" s="9" t="s">
        <v>247</v>
      </c>
      <c r="B301" s="9" t="s">
        <v>2127</v>
      </c>
      <c r="C301" s="10">
        <f>IF(ISERROR(VLOOKUP($A301,DRAA!$A$7:$J$1690,C$1,FALSE)),0,VLOOKUP($A301,DRAA!$A$7:$J$1690,C$1,FALSE))</f>
        <v>10286407.560000001</v>
      </c>
      <c r="D301" s="10">
        <f>IF(ISERROR(VLOOKUP($A301,DRAA!$A$7:$J$1690,D$1,FALSE)),0,VLOOKUP($A301,DRAA!$A$7:$J$1690,D$1,FALSE))</f>
        <v>0</v>
      </c>
      <c r="E301" s="10">
        <f>IF(ISERROR(VLOOKUP($A301,DRAA!$A$7:$J$1690,E$1,FALSE)),0,VLOOKUP($A301,DRAA!$A$7:$J$1690,E$1,FALSE))</f>
        <v>0</v>
      </c>
      <c r="F301" s="17">
        <f>IF(ISERROR(VLOOKUP($A301,DRAA!$A$7:$J$1690,F$1,FALSE)),0,VLOOKUP($A301,DRAA!$A$7:$J$1690,F$1,FALSE))</f>
        <v>0</v>
      </c>
      <c r="G301" s="19">
        <f t="shared" si="12"/>
        <v>10286407.560000001</v>
      </c>
      <c r="H301" s="22">
        <f>IF(ISERROR(VLOOKUP($A301,DRAA!$A$7:$J$1690,H$1,FALSE)),0,VLOOKUP($A301,DRAA!$A$7:$J$1690,H$1,FALSE))</f>
        <v>28780488.629999999</v>
      </c>
      <c r="I301" s="17">
        <f>IF(ISERROR(VLOOKUP($A301,DRAA!$A$7:$J$1690,I$1,FALSE)),0,VLOOKUP($A301,DRAA!$A$7:$J$1690,I$1,FALSE))</f>
        <v>75039912.299999997</v>
      </c>
      <c r="J301" s="19">
        <f t="shared" si="13"/>
        <v>103820400.92999999</v>
      </c>
      <c r="K301" s="26">
        <f t="shared" si="14"/>
        <v>9.9078865693607965E-2</v>
      </c>
      <c r="L301" s="24" t="str">
        <f>IF(ISERROR(VLOOKUP($A301,DRAA!$A$7:$D$1690,2,FALSE)),"NÃO","SIM")</f>
        <v>SIM</v>
      </c>
    </row>
    <row r="302" spans="1:12" x14ac:dyDescent="0.25">
      <c r="A302" s="9" t="s">
        <v>248</v>
      </c>
      <c r="B302" s="9" t="s">
        <v>2127</v>
      </c>
      <c r="C302" s="10">
        <f>IF(ISERROR(VLOOKUP($A302,DRAA!$A$7:$J$1690,C$1,FALSE)),0,VLOOKUP($A302,DRAA!$A$7:$J$1690,C$1,FALSE))</f>
        <v>9215461.4000000004</v>
      </c>
      <c r="D302" s="10">
        <f>IF(ISERROR(VLOOKUP($A302,DRAA!$A$7:$J$1690,D$1,FALSE)),0,VLOOKUP($A302,DRAA!$A$7:$J$1690,D$1,FALSE))</f>
        <v>0</v>
      </c>
      <c r="E302" s="10">
        <f>IF(ISERROR(VLOOKUP($A302,DRAA!$A$7:$J$1690,E$1,FALSE)),0,VLOOKUP($A302,DRAA!$A$7:$J$1690,E$1,FALSE))</f>
        <v>0</v>
      </c>
      <c r="F302" s="17">
        <f>IF(ISERROR(VLOOKUP($A302,DRAA!$A$7:$J$1690,F$1,FALSE)),0,VLOOKUP($A302,DRAA!$A$7:$J$1690,F$1,FALSE))</f>
        <v>0</v>
      </c>
      <c r="G302" s="19">
        <f t="shared" si="12"/>
        <v>9215461.4000000004</v>
      </c>
      <c r="H302" s="22">
        <f>IF(ISERROR(VLOOKUP($A302,DRAA!$A$7:$J$1690,H$1,FALSE)),0,VLOOKUP($A302,DRAA!$A$7:$J$1690,H$1,FALSE))</f>
        <v>6931888.1600000001</v>
      </c>
      <c r="I302" s="17">
        <f>IF(ISERROR(VLOOKUP($A302,DRAA!$A$7:$J$1690,I$1,FALSE)),0,VLOOKUP($A302,DRAA!$A$7:$J$1690,I$1,FALSE))</f>
        <v>8108124.5499999998</v>
      </c>
      <c r="J302" s="19">
        <f t="shared" si="13"/>
        <v>15040012.710000001</v>
      </c>
      <c r="K302" s="26">
        <f t="shared" si="14"/>
        <v>0.61272962847117163</v>
      </c>
      <c r="L302" s="24" t="str">
        <f>IF(ISERROR(VLOOKUP($A302,DRAA!$A$7:$D$1690,2,FALSE)),"NÃO","SIM")</f>
        <v>SIM</v>
      </c>
    </row>
    <row r="303" spans="1:12" x14ac:dyDescent="0.25">
      <c r="A303" s="9" t="s">
        <v>249</v>
      </c>
      <c r="B303" s="9" t="s">
        <v>2127</v>
      </c>
      <c r="C303" s="10">
        <f>IF(ISERROR(VLOOKUP($A303,DRAA!$A$7:$J$1690,C$1,FALSE)),0,VLOOKUP($A303,DRAA!$A$7:$J$1690,C$1,FALSE))</f>
        <v>98335253.950000003</v>
      </c>
      <c r="D303" s="10">
        <f>IF(ISERROR(VLOOKUP($A303,DRAA!$A$7:$J$1690,D$1,FALSE)),0,VLOOKUP($A303,DRAA!$A$7:$J$1690,D$1,FALSE))</f>
        <v>375188.81</v>
      </c>
      <c r="E303" s="10">
        <f>IF(ISERROR(VLOOKUP($A303,DRAA!$A$7:$J$1690,E$1,FALSE)),0,VLOOKUP($A303,DRAA!$A$7:$J$1690,E$1,FALSE))</f>
        <v>0</v>
      </c>
      <c r="F303" s="17">
        <f>IF(ISERROR(VLOOKUP($A303,DRAA!$A$7:$J$1690,F$1,FALSE)),0,VLOOKUP($A303,DRAA!$A$7:$J$1690,F$1,FALSE))</f>
        <v>0</v>
      </c>
      <c r="G303" s="19">
        <f t="shared" si="12"/>
        <v>98710442.760000005</v>
      </c>
      <c r="H303" s="22">
        <f>IF(ISERROR(VLOOKUP($A303,DRAA!$A$7:$J$1690,H$1,FALSE)),0,VLOOKUP($A303,DRAA!$A$7:$J$1690,H$1,FALSE))</f>
        <v>87808762.359999999</v>
      </c>
      <c r="I303" s="17">
        <f>IF(ISERROR(VLOOKUP($A303,DRAA!$A$7:$J$1690,I$1,FALSE)),0,VLOOKUP($A303,DRAA!$A$7:$J$1690,I$1,FALSE))</f>
        <v>114540442.19</v>
      </c>
      <c r="J303" s="19">
        <f t="shared" si="13"/>
        <v>202349204.55000001</v>
      </c>
      <c r="K303" s="26">
        <f t="shared" si="14"/>
        <v>0.48782224263999457</v>
      </c>
      <c r="L303" s="24" t="str">
        <f>IF(ISERROR(VLOOKUP($A303,DRAA!$A$7:$D$1690,2,FALSE)),"NÃO","SIM")</f>
        <v>SIM</v>
      </c>
    </row>
    <row r="304" spans="1:12" x14ac:dyDescent="0.25">
      <c r="A304" s="9" t="s">
        <v>250</v>
      </c>
      <c r="B304" s="9" t="s">
        <v>2127</v>
      </c>
      <c r="C304" s="10">
        <f>IF(ISERROR(VLOOKUP($A304,DRAA!$A$7:$J$1690,C$1,FALSE)),0,VLOOKUP($A304,DRAA!$A$7:$J$1690,C$1,FALSE))</f>
        <v>0</v>
      </c>
      <c r="D304" s="10">
        <f>IF(ISERROR(VLOOKUP($A304,DRAA!$A$7:$J$1690,D$1,FALSE)),0,VLOOKUP($A304,DRAA!$A$7:$J$1690,D$1,FALSE))</f>
        <v>0</v>
      </c>
      <c r="E304" s="10">
        <f>IF(ISERROR(VLOOKUP($A304,DRAA!$A$7:$J$1690,E$1,FALSE)),0,VLOOKUP($A304,DRAA!$A$7:$J$1690,E$1,FALSE))</f>
        <v>0</v>
      </c>
      <c r="F304" s="17">
        <f>IF(ISERROR(VLOOKUP($A304,DRAA!$A$7:$J$1690,F$1,FALSE)),0,VLOOKUP($A304,DRAA!$A$7:$J$1690,F$1,FALSE))</f>
        <v>0</v>
      </c>
      <c r="G304" s="19">
        <f t="shared" si="12"/>
        <v>0</v>
      </c>
      <c r="H304" s="22">
        <f>IF(ISERROR(VLOOKUP($A304,DRAA!$A$7:$J$1690,H$1,FALSE)),0,VLOOKUP($A304,DRAA!$A$7:$J$1690,H$1,FALSE))</f>
        <v>853953080.64999998</v>
      </c>
      <c r="I304" s="17">
        <f>IF(ISERROR(VLOOKUP($A304,DRAA!$A$7:$J$1690,I$1,FALSE)),0,VLOOKUP($A304,DRAA!$A$7:$J$1690,I$1,FALSE))</f>
        <v>1442836450.5800002</v>
      </c>
      <c r="J304" s="19">
        <f t="shared" si="13"/>
        <v>2296789531.23</v>
      </c>
      <c r="K304" s="26">
        <f t="shared" si="14"/>
        <v>0</v>
      </c>
      <c r="L304" s="24" t="str">
        <f>IF(ISERROR(VLOOKUP($A304,DRAA!$A$7:$D$1690,2,FALSE)),"NÃO","SIM")</f>
        <v>SIM</v>
      </c>
    </row>
    <row r="305" spans="1:12" x14ac:dyDescent="0.25">
      <c r="A305" s="9" t="s">
        <v>251</v>
      </c>
      <c r="B305" s="9" t="s">
        <v>2127</v>
      </c>
      <c r="C305" s="10">
        <f>IF(ISERROR(VLOOKUP($A305,DRAA!$A$7:$J$1690,C$1,FALSE)),0,VLOOKUP($A305,DRAA!$A$7:$J$1690,C$1,FALSE))</f>
        <v>0</v>
      </c>
      <c r="D305" s="10">
        <f>IF(ISERROR(VLOOKUP($A305,DRAA!$A$7:$J$1690,D$1,FALSE)),0,VLOOKUP($A305,DRAA!$A$7:$J$1690,D$1,FALSE))</f>
        <v>0</v>
      </c>
      <c r="E305" s="10">
        <f>IF(ISERROR(VLOOKUP($A305,DRAA!$A$7:$J$1690,E$1,FALSE)),0,VLOOKUP($A305,DRAA!$A$7:$J$1690,E$1,FALSE))</f>
        <v>0</v>
      </c>
      <c r="F305" s="17">
        <f>IF(ISERROR(VLOOKUP($A305,DRAA!$A$7:$J$1690,F$1,FALSE)),0,VLOOKUP($A305,DRAA!$A$7:$J$1690,F$1,FALSE))</f>
        <v>0</v>
      </c>
      <c r="G305" s="19">
        <f t="shared" si="12"/>
        <v>0</v>
      </c>
      <c r="H305" s="22">
        <f>IF(ISERROR(VLOOKUP($A305,DRAA!$A$7:$J$1690,H$1,FALSE)),0,VLOOKUP($A305,DRAA!$A$7:$J$1690,H$1,FALSE))</f>
        <v>0</v>
      </c>
      <c r="I305" s="17">
        <f>IF(ISERROR(VLOOKUP($A305,DRAA!$A$7:$J$1690,I$1,FALSE)),0,VLOOKUP($A305,DRAA!$A$7:$J$1690,I$1,FALSE))</f>
        <v>0</v>
      </c>
      <c r="J305" s="19">
        <f t="shared" si="13"/>
        <v>0</v>
      </c>
      <c r="K305" s="26" t="str">
        <f t="shared" si="14"/>
        <v/>
      </c>
      <c r="L305" s="24" t="str">
        <f>IF(ISERROR(VLOOKUP($A305,DRAA!$A$7:$D$1690,2,FALSE)),"NÃO","SIM")</f>
        <v>NÃO</v>
      </c>
    </row>
    <row r="306" spans="1:12" x14ac:dyDescent="0.25">
      <c r="A306" s="9" t="s">
        <v>252</v>
      </c>
      <c r="B306" s="9" t="s">
        <v>2127</v>
      </c>
      <c r="C306" s="10">
        <f>IF(ISERROR(VLOOKUP($A306,DRAA!$A$7:$J$1690,C$1,FALSE)),0,VLOOKUP($A306,DRAA!$A$7:$J$1690,C$1,FALSE))</f>
        <v>0</v>
      </c>
      <c r="D306" s="10">
        <f>IF(ISERROR(VLOOKUP($A306,DRAA!$A$7:$J$1690,D$1,FALSE)),0,VLOOKUP($A306,DRAA!$A$7:$J$1690,D$1,FALSE))</f>
        <v>0</v>
      </c>
      <c r="E306" s="10">
        <f>IF(ISERROR(VLOOKUP($A306,DRAA!$A$7:$J$1690,E$1,FALSE)),0,VLOOKUP($A306,DRAA!$A$7:$J$1690,E$1,FALSE))</f>
        <v>0</v>
      </c>
      <c r="F306" s="17">
        <f>IF(ISERROR(VLOOKUP($A306,DRAA!$A$7:$J$1690,F$1,FALSE)),0,VLOOKUP($A306,DRAA!$A$7:$J$1690,F$1,FALSE))</f>
        <v>0</v>
      </c>
      <c r="G306" s="19">
        <f t="shared" si="12"/>
        <v>0</v>
      </c>
      <c r="H306" s="22">
        <f>IF(ISERROR(VLOOKUP($A306,DRAA!$A$7:$J$1690,H$1,FALSE)),0,VLOOKUP($A306,DRAA!$A$7:$J$1690,H$1,FALSE))</f>
        <v>85182376.530000001</v>
      </c>
      <c r="I306" s="17">
        <f>IF(ISERROR(VLOOKUP($A306,DRAA!$A$7:$J$1690,I$1,FALSE)),0,VLOOKUP($A306,DRAA!$A$7:$J$1690,I$1,FALSE))</f>
        <v>79794431.969999999</v>
      </c>
      <c r="J306" s="19">
        <f t="shared" si="13"/>
        <v>164976808.5</v>
      </c>
      <c r="K306" s="26">
        <f t="shared" si="14"/>
        <v>0</v>
      </c>
      <c r="L306" s="24" t="str">
        <f>IF(ISERROR(VLOOKUP($A306,DRAA!$A$7:$D$1690,2,FALSE)),"NÃO","SIM")</f>
        <v>SIM</v>
      </c>
    </row>
    <row r="307" spans="1:12" x14ac:dyDescent="0.25">
      <c r="A307" s="9" t="s">
        <v>253</v>
      </c>
      <c r="B307" s="9" t="s">
        <v>2127</v>
      </c>
      <c r="C307" s="10">
        <f>IF(ISERROR(VLOOKUP($A307,DRAA!$A$7:$J$1690,C$1,FALSE)),0,VLOOKUP($A307,DRAA!$A$7:$J$1690,C$1,FALSE))</f>
        <v>71739093.680000007</v>
      </c>
      <c r="D307" s="10">
        <f>IF(ISERROR(VLOOKUP($A307,DRAA!$A$7:$J$1690,D$1,FALSE)),0,VLOOKUP($A307,DRAA!$A$7:$J$1690,D$1,FALSE))</f>
        <v>3710658.75</v>
      </c>
      <c r="E307" s="10">
        <f>IF(ISERROR(VLOOKUP($A307,DRAA!$A$7:$J$1690,E$1,FALSE)),0,VLOOKUP($A307,DRAA!$A$7:$J$1690,E$1,FALSE))</f>
        <v>0</v>
      </c>
      <c r="F307" s="17">
        <f>IF(ISERROR(VLOOKUP($A307,DRAA!$A$7:$J$1690,F$1,FALSE)),0,VLOOKUP($A307,DRAA!$A$7:$J$1690,F$1,FALSE))</f>
        <v>0</v>
      </c>
      <c r="G307" s="19">
        <f t="shared" si="12"/>
        <v>75449752.430000007</v>
      </c>
      <c r="H307" s="22">
        <f>IF(ISERROR(VLOOKUP($A307,DRAA!$A$7:$J$1690,H$1,FALSE)),0,VLOOKUP($A307,DRAA!$A$7:$J$1690,H$1,FALSE))</f>
        <v>113092322.09999999</v>
      </c>
      <c r="I307" s="17">
        <f>IF(ISERROR(VLOOKUP($A307,DRAA!$A$7:$J$1690,I$1,FALSE)),0,VLOOKUP($A307,DRAA!$A$7:$J$1690,I$1,FALSE))</f>
        <v>148928062.12</v>
      </c>
      <c r="J307" s="19">
        <f t="shared" si="13"/>
        <v>262020384.22</v>
      </c>
      <c r="K307" s="26">
        <f t="shared" si="14"/>
        <v>0.28795375082974528</v>
      </c>
      <c r="L307" s="24" t="str">
        <f>IF(ISERROR(VLOOKUP($A307,DRAA!$A$7:$D$1690,2,FALSE)),"NÃO","SIM")</f>
        <v>SIM</v>
      </c>
    </row>
    <row r="308" spans="1:12" x14ac:dyDescent="0.25">
      <c r="A308" s="9" t="s">
        <v>254</v>
      </c>
      <c r="B308" s="9" t="s">
        <v>2127</v>
      </c>
      <c r="C308" s="10">
        <f>IF(ISERROR(VLOOKUP($A308,DRAA!$A$7:$J$1690,C$1,FALSE)),0,VLOOKUP($A308,DRAA!$A$7:$J$1690,C$1,FALSE))</f>
        <v>0</v>
      </c>
      <c r="D308" s="10">
        <f>IF(ISERROR(VLOOKUP($A308,DRAA!$A$7:$J$1690,D$1,FALSE)),0,VLOOKUP($A308,DRAA!$A$7:$J$1690,D$1,FALSE))</f>
        <v>0</v>
      </c>
      <c r="E308" s="10">
        <f>IF(ISERROR(VLOOKUP($A308,DRAA!$A$7:$J$1690,E$1,FALSE)),0,VLOOKUP($A308,DRAA!$A$7:$J$1690,E$1,FALSE))</f>
        <v>0</v>
      </c>
      <c r="F308" s="17">
        <f>IF(ISERROR(VLOOKUP($A308,DRAA!$A$7:$J$1690,F$1,FALSE)),0,VLOOKUP($A308,DRAA!$A$7:$J$1690,F$1,FALSE))</f>
        <v>0</v>
      </c>
      <c r="G308" s="19">
        <f t="shared" si="12"/>
        <v>0</v>
      </c>
      <c r="H308" s="22">
        <f>IF(ISERROR(VLOOKUP($A308,DRAA!$A$7:$J$1690,H$1,FALSE)),0,VLOOKUP($A308,DRAA!$A$7:$J$1690,H$1,FALSE))</f>
        <v>0</v>
      </c>
      <c r="I308" s="17">
        <f>IF(ISERROR(VLOOKUP($A308,DRAA!$A$7:$J$1690,I$1,FALSE)),0,VLOOKUP($A308,DRAA!$A$7:$J$1690,I$1,FALSE))</f>
        <v>0</v>
      </c>
      <c r="J308" s="19">
        <f t="shared" si="13"/>
        <v>0</v>
      </c>
      <c r="K308" s="26" t="str">
        <f t="shared" si="14"/>
        <v/>
      </c>
      <c r="L308" s="24" t="str">
        <f>IF(ISERROR(VLOOKUP($A308,DRAA!$A$7:$D$1690,2,FALSE)),"NÃO","SIM")</f>
        <v>NÃO</v>
      </c>
    </row>
    <row r="309" spans="1:12" x14ac:dyDescent="0.25">
      <c r="A309" s="9" t="s">
        <v>255</v>
      </c>
      <c r="B309" s="9" t="s">
        <v>2127</v>
      </c>
      <c r="C309" s="10">
        <f>IF(ISERROR(VLOOKUP($A309,DRAA!$A$7:$J$1690,C$1,FALSE)),0,VLOOKUP($A309,DRAA!$A$7:$J$1690,C$1,FALSE))</f>
        <v>10313683.17</v>
      </c>
      <c r="D309" s="10">
        <f>IF(ISERROR(VLOOKUP($A309,DRAA!$A$7:$J$1690,D$1,FALSE)),0,VLOOKUP($A309,DRAA!$A$7:$J$1690,D$1,FALSE))</f>
        <v>0</v>
      </c>
      <c r="E309" s="10">
        <f>IF(ISERROR(VLOOKUP($A309,DRAA!$A$7:$J$1690,E$1,FALSE)),0,VLOOKUP($A309,DRAA!$A$7:$J$1690,E$1,FALSE))</f>
        <v>0</v>
      </c>
      <c r="F309" s="17">
        <f>IF(ISERROR(VLOOKUP($A309,DRAA!$A$7:$J$1690,F$1,FALSE)),0,VLOOKUP($A309,DRAA!$A$7:$J$1690,F$1,FALSE))</f>
        <v>0</v>
      </c>
      <c r="G309" s="19">
        <f t="shared" si="12"/>
        <v>10313683.17</v>
      </c>
      <c r="H309" s="22">
        <f>IF(ISERROR(VLOOKUP($A309,DRAA!$A$7:$J$1690,H$1,FALSE)),0,VLOOKUP($A309,DRAA!$A$7:$J$1690,H$1,FALSE))</f>
        <v>963647.79</v>
      </c>
      <c r="I309" s="17">
        <f>IF(ISERROR(VLOOKUP($A309,DRAA!$A$7:$J$1690,I$1,FALSE)),0,VLOOKUP($A309,DRAA!$A$7:$J$1690,I$1,FALSE))</f>
        <v>13921982.73</v>
      </c>
      <c r="J309" s="19">
        <f t="shared" si="13"/>
        <v>14885630.52</v>
      </c>
      <c r="K309" s="26">
        <f t="shared" si="14"/>
        <v>0.69286169343937209</v>
      </c>
      <c r="L309" s="24" t="str">
        <f>IF(ISERROR(VLOOKUP($A309,DRAA!$A$7:$D$1690,2,FALSE)),"NÃO","SIM")</f>
        <v>SIM</v>
      </c>
    </row>
    <row r="310" spans="1:12" x14ac:dyDescent="0.25">
      <c r="A310" s="9" t="s">
        <v>256</v>
      </c>
      <c r="B310" s="9" t="s">
        <v>2127</v>
      </c>
      <c r="C310" s="10">
        <f>IF(ISERROR(VLOOKUP($A310,DRAA!$A$7:$J$1690,C$1,FALSE)),0,VLOOKUP($A310,DRAA!$A$7:$J$1690,C$1,FALSE))</f>
        <v>14760955.08</v>
      </c>
      <c r="D310" s="10">
        <f>IF(ISERROR(VLOOKUP($A310,DRAA!$A$7:$J$1690,D$1,FALSE)),0,VLOOKUP($A310,DRAA!$A$7:$J$1690,D$1,FALSE))</f>
        <v>579444.93000000005</v>
      </c>
      <c r="E310" s="10">
        <f>IF(ISERROR(VLOOKUP($A310,DRAA!$A$7:$J$1690,E$1,FALSE)),0,VLOOKUP($A310,DRAA!$A$7:$J$1690,E$1,FALSE))</f>
        <v>0</v>
      </c>
      <c r="F310" s="17">
        <f>IF(ISERROR(VLOOKUP($A310,DRAA!$A$7:$J$1690,F$1,FALSE)),0,VLOOKUP($A310,DRAA!$A$7:$J$1690,F$1,FALSE))</f>
        <v>0</v>
      </c>
      <c r="G310" s="19">
        <f t="shared" si="12"/>
        <v>15340400.01</v>
      </c>
      <c r="H310" s="22">
        <f>IF(ISERROR(VLOOKUP($A310,DRAA!$A$7:$J$1690,H$1,FALSE)),0,VLOOKUP($A310,DRAA!$A$7:$J$1690,H$1,FALSE))</f>
        <v>11982067.199999999</v>
      </c>
      <c r="I310" s="17">
        <f>IF(ISERROR(VLOOKUP($A310,DRAA!$A$7:$J$1690,I$1,FALSE)),0,VLOOKUP($A310,DRAA!$A$7:$J$1690,I$1,FALSE))</f>
        <v>44055468.700000003</v>
      </c>
      <c r="J310" s="19">
        <f t="shared" si="13"/>
        <v>56037535.900000006</v>
      </c>
      <c r="K310" s="26">
        <f t="shared" si="14"/>
        <v>0.27375222274896632</v>
      </c>
      <c r="L310" s="24" t="str">
        <f>IF(ISERROR(VLOOKUP($A310,DRAA!$A$7:$D$1690,2,FALSE)),"NÃO","SIM")</f>
        <v>SIM</v>
      </c>
    </row>
    <row r="311" spans="1:12" x14ac:dyDescent="0.25">
      <c r="A311" s="9" t="s">
        <v>257</v>
      </c>
      <c r="B311" s="9" t="s">
        <v>2127</v>
      </c>
      <c r="C311" s="10">
        <f>IF(ISERROR(VLOOKUP($A311,DRAA!$A$7:$J$1690,C$1,FALSE)),0,VLOOKUP($A311,DRAA!$A$7:$J$1690,C$1,FALSE))</f>
        <v>48573726.770000003</v>
      </c>
      <c r="D311" s="10">
        <f>IF(ISERROR(VLOOKUP($A311,DRAA!$A$7:$J$1690,D$1,FALSE)),0,VLOOKUP($A311,DRAA!$A$7:$J$1690,D$1,FALSE))</f>
        <v>0</v>
      </c>
      <c r="E311" s="10">
        <f>IF(ISERROR(VLOOKUP($A311,DRAA!$A$7:$J$1690,E$1,FALSE)),0,VLOOKUP($A311,DRAA!$A$7:$J$1690,E$1,FALSE))</f>
        <v>0</v>
      </c>
      <c r="F311" s="17">
        <f>IF(ISERROR(VLOOKUP($A311,DRAA!$A$7:$J$1690,F$1,FALSE)),0,VLOOKUP($A311,DRAA!$A$7:$J$1690,F$1,FALSE))</f>
        <v>0</v>
      </c>
      <c r="G311" s="19">
        <f t="shared" si="12"/>
        <v>48573726.770000003</v>
      </c>
      <c r="H311" s="22">
        <f>IF(ISERROR(VLOOKUP($A311,DRAA!$A$7:$J$1690,H$1,FALSE)),0,VLOOKUP($A311,DRAA!$A$7:$J$1690,H$1,FALSE))</f>
        <v>91299585.379999995</v>
      </c>
      <c r="I311" s="17">
        <f>IF(ISERROR(VLOOKUP($A311,DRAA!$A$7:$J$1690,I$1,FALSE)),0,VLOOKUP($A311,DRAA!$A$7:$J$1690,I$1,FALSE))</f>
        <v>117436095.06</v>
      </c>
      <c r="J311" s="19">
        <f t="shared" si="13"/>
        <v>208735680.44</v>
      </c>
      <c r="K311" s="26">
        <f t="shared" si="14"/>
        <v>0.23270447423080728</v>
      </c>
      <c r="L311" s="24" t="str">
        <f>IF(ISERROR(VLOOKUP($A311,DRAA!$A$7:$D$1690,2,FALSE)),"NÃO","SIM")</f>
        <v>SIM</v>
      </c>
    </row>
    <row r="312" spans="1:12" x14ac:dyDescent="0.25">
      <c r="A312" s="9" t="s">
        <v>258</v>
      </c>
      <c r="B312" s="9" t="s">
        <v>2127</v>
      </c>
      <c r="C312" s="10">
        <f>IF(ISERROR(VLOOKUP($A312,DRAA!$A$7:$J$1690,C$1,FALSE)),0,VLOOKUP($A312,DRAA!$A$7:$J$1690,C$1,FALSE))</f>
        <v>1642375.24</v>
      </c>
      <c r="D312" s="10">
        <f>IF(ISERROR(VLOOKUP($A312,DRAA!$A$7:$J$1690,D$1,FALSE)),0,VLOOKUP($A312,DRAA!$A$7:$J$1690,D$1,FALSE))</f>
        <v>0</v>
      </c>
      <c r="E312" s="10">
        <f>IF(ISERROR(VLOOKUP($A312,DRAA!$A$7:$J$1690,E$1,FALSE)),0,VLOOKUP($A312,DRAA!$A$7:$J$1690,E$1,FALSE))</f>
        <v>0</v>
      </c>
      <c r="F312" s="17">
        <f>IF(ISERROR(VLOOKUP($A312,DRAA!$A$7:$J$1690,F$1,FALSE)),0,VLOOKUP($A312,DRAA!$A$7:$J$1690,F$1,FALSE))</f>
        <v>0</v>
      </c>
      <c r="G312" s="19">
        <f t="shared" si="12"/>
        <v>1642375.24</v>
      </c>
      <c r="H312" s="22">
        <f>IF(ISERROR(VLOOKUP($A312,DRAA!$A$7:$J$1690,H$1,FALSE)),0,VLOOKUP($A312,DRAA!$A$7:$J$1690,H$1,FALSE))</f>
        <v>3127457.09</v>
      </c>
      <c r="I312" s="17">
        <f>IF(ISERROR(VLOOKUP($A312,DRAA!$A$7:$J$1690,I$1,FALSE)),0,VLOOKUP($A312,DRAA!$A$7:$J$1690,I$1,FALSE))</f>
        <v>6816098.29</v>
      </c>
      <c r="J312" s="19">
        <f t="shared" si="13"/>
        <v>9943555.379999999</v>
      </c>
      <c r="K312" s="26">
        <f t="shared" si="14"/>
        <v>0.16516981876556916</v>
      </c>
      <c r="L312" s="24" t="str">
        <f>IF(ISERROR(VLOOKUP($A312,DRAA!$A$7:$D$1690,2,FALSE)),"NÃO","SIM")</f>
        <v>SIM</v>
      </c>
    </row>
    <row r="313" spans="1:12" x14ac:dyDescent="0.25">
      <c r="A313" s="9" t="s">
        <v>1834</v>
      </c>
      <c r="B313" s="9" t="s">
        <v>2127</v>
      </c>
      <c r="C313" s="10">
        <f>IF(ISERROR(VLOOKUP($A313,DRAA!$A$7:$J$1690,C$1,FALSE)),0,VLOOKUP($A313,DRAA!$A$7:$J$1690,C$1,FALSE))</f>
        <v>0</v>
      </c>
      <c r="D313" s="10">
        <f>IF(ISERROR(VLOOKUP($A313,DRAA!$A$7:$J$1690,D$1,FALSE)),0,VLOOKUP($A313,DRAA!$A$7:$J$1690,D$1,FALSE))</f>
        <v>0</v>
      </c>
      <c r="E313" s="10">
        <f>IF(ISERROR(VLOOKUP($A313,DRAA!$A$7:$J$1690,E$1,FALSE)),0,VLOOKUP($A313,DRAA!$A$7:$J$1690,E$1,FALSE))</f>
        <v>0</v>
      </c>
      <c r="F313" s="17">
        <f>IF(ISERROR(VLOOKUP($A313,DRAA!$A$7:$J$1690,F$1,FALSE)),0,VLOOKUP($A313,DRAA!$A$7:$J$1690,F$1,FALSE))</f>
        <v>0</v>
      </c>
      <c r="G313" s="19">
        <f t="shared" si="12"/>
        <v>0</v>
      </c>
      <c r="H313" s="22">
        <f>IF(ISERROR(VLOOKUP($A313,DRAA!$A$7:$J$1690,H$1,FALSE)),0,VLOOKUP($A313,DRAA!$A$7:$J$1690,H$1,FALSE))</f>
        <v>0</v>
      </c>
      <c r="I313" s="17">
        <f>IF(ISERROR(VLOOKUP($A313,DRAA!$A$7:$J$1690,I$1,FALSE)),0,VLOOKUP($A313,DRAA!$A$7:$J$1690,I$1,FALSE))</f>
        <v>0</v>
      </c>
      <c r="J313" s="19">
        <f t="shared" si="13"/>
        <v>0</v>
      </c>
      <c r="K313" s="26" t="str">
        <f t="shared" si="14"/>
        <v/>
      </c>
      <c r="L313" s="24" t="str">
        <f>IF(ISERROR(VLOOKUP($A313,DRAA!$A$7:$D$1690,2,FALSE)),"NÃO","SIM")</f>
        <v>NÃO</v>
      </c>
    </row>
    <row r="314" spans="1:12" x14ac:dyDescent="0.25">
      <c r="A314" s="9" t="s">
        <v>1835</v>
      </c>
      <c r="B314" s="9" t="s">
        <v>2127</v>
      </c>
      <c r="C314" s="10">
        <f>IF(ISERROR(VLOOKUP($A314,DRAA!$A$7:$J$1690,C$1,FALSE)),0,VLOOKUP($A314,DRAA!$A$7:$J$1690,C$1,FALSE))</f>
        <v>0</v>
      </c>
      <c r="D314" s="10">
        <f>IF(ISERROR(VLOOKUP($A314,DRAA!$A$7:$J$1690,D$1,FALSE)),0,VLOOKUP($A314,DRAA!$A$7:$J$1690,D$1,FALSE))</f>
        <v>0</v>
      </c>
      <c r="E314" s="10">
        <f>IF(ISERROR(VLOOKUP($A314,DRAA!$A$7:$J$1690,E$1,FALSE)),0,VLOOKUP($A314,DRAA!$A$7:$J$1690,E$1,FALSE))</f>
        <v>0</v>
      </c>
      <c r="F314" s="17">
        <f>IF(ISERROR(VLOOKUP($A314,DRAA!$A$7:$J$1690,F$1,FALSE)),0,VLOOKUP($A314,DRAA!$A$7:$J$1690,F$1,FALSE))</f>
        <v>0</v>
      </c>
      <c r="G314" s="19">
        <f t="shared" si="12"/>
        <v>0</v>
      </c>
      <c r="H314" s="22">
        <f>IF(ISERROR(VLOOKUP($A314,DRAA!$A$7:$J$1690,H$1,FALSE)),0,VLOOKUP($A314,DRAA!$A$7:$J$1690,H$1,FALSE))</f>
        <v>0</v>
      </c>
      <c r="I314" s="17">
        <f>IF(ISERROR(VLOOKUP($A314,DRAA!$A$7:$J$1690,I$1,FALSE)),0,VLOOKUP($A314,DRAA!$A$7:$J$1690,I$1,FALSE))</f>
        <v>0</v>
      </c>
      <c r="J314" s="19">
        <f t="shared" si="13"/>
        <v>0</v>
      </c>
      <c r="K314" s="26" t="str">
        <f t="shared" si="14"/>
        <v/>
      </c>
      <c r="L314" s="24" t="str">
        <f>IF(ISERROR(VLOOKUP($A314,DRAA!$A$7:$D$1690,2,FALSE)),"NÃO","SIM")</f>
        <v>NÃO</v>
      </c>
    </row>
    <row r="315" spans="1:12" x14ac:dyDescent="0.25">
      <c r="A315" s="9" t="s">
        <v>259</v>
      </c>
      <c r="B315" s="9" t="s">
        <v>2127</v>
      </c>
      <c r="C315" s="10">
        <f>IF(ISERROR(VLOOKUP($A315,DRAA!$A$7:$J$1690,C$1,FALSE)),0,VLOOKUP($A315,DRAA!$A$7:$J$1690,C$1,FALSE))</f>
        <v>54635369.420000002</v>
      </c>
      <c r="D315" s="10">
        <f>IF(ISERROR(VLOOKUP($A315,DRAA!$A$7:$J$1690,D$1,FALSE)),0,VLOOKUP($A315,DRAA!$A$7:$J$1690,D$1,FALSE))</f>
        <v>0</v>
      </c>
      <c r="E315" s="10">
        <f>IF(ISERROR(VLOOKUP($A315,DRAA!$A$7:$J$1690,E$1,FALSE)),0,VLOOKUP($A315,DRAA!$A$7:$J$1690,E$1,FALSE))</f>
        <v>0</v>
      </c>
      <c r="F315" s="17">
        <f>IF(ISERROR(VLOOKUP($A315,DRAA!$A$7:$J$1690,F$1,FALSE)),0,VLOOKUP($A315,DRAA!$A$7:$J$1690,F$1,FALSE))</f>
        <v>0</v>
      </c>
      <c r="G315" s="19">
        <f t="shared" si="12"/>
        <v>54635369.420000002</v>
      </c>
      <c r="H315" s="22">
        <f>IF(ISERROR(VLOOKUP($A315,DRAA!$A$7:$J$1690,H$1,FALSE)),0,VLOOKUP($A315,DRAA!$A$7:$J$1690,H$1,FALSE))</f>
        <v>252260161.58000001</v>
      </c>
      <c r="I315" s="17">
        <f>IF(ISERROR(VLOOKUP($A315,DRAA!$A$7:$J$1690,I$1,FALSE)),0,VLOOKUP($A315,DRAA!$A$7:$J$1690,I$1,FALSE))</f>
        <v>110143597.73</v>
      </c>
      <c r="J315" s="19">
        <f t="shared" si="13"/>
        <v>362403759.31</v>
      </c>
      <c r="K315" s="26">
        <f t="shared" si="14"/>
        <v>0.15075828552116352</v>
      </c>
      <c r="L315" s="24" t="str">
        <f>IF(ISERROR(VLOOKUP($A315,DRAA!$A$7:$D$1690,2,FALSE)),"NÃO","SIM")</f>
        <v>SIM</v>
      </c>
    </row>
    <row r="316" spans="1:12" x14ac:dyDescent="0.25">
      <c r="A316" s="9" t="s">
        <v>1836</v>
      </c>
      <c r="B316" s="9" t="s">
        <v>2127</v>
      </c>
      <c r="C316" s="10">
        <f>IF(ISERROR(VLOOKUP($A316,DRAA!$A$7:$J$1690,C$1,FALSE)),0,VLOOKUP($A316,DRAA!$A$7:$J$1690,C$1,FALSE))</f>
        <v>0</v>
      </c>
      <c r="D316" s="10">
        <f>IF(ISERROR(VLOOKUP($A316,DRAA!$A$7:$J$1690,D$1,FALSE)),0,VLOOKUP($A316,DRAA!$A$7:$J$1690,D$1,FALSE))</f>
        <v>0</v>
      </c>
      <c r="E316" s="10">
        <f>IF(ISERROR(VLOOKUP($A316,DRAA!$A$7:$J$1690,E$1,FALSE)),0,VLOOKUP($A316,DRAA!$A$7:$J$1690,E$1,FALSE))</f>
        <v>0</v>
      </c>
      <c r="F316" s="17">
        <f>IF(ISERROR(VLOOKUP($A316,DRAA!$A$7:$J$1690,F$1,FALSE)),0,VLOOKUP($A316,DRAA!$A$7:$J$1690,F$1,FALSE))</f>
        <v>0</v>
      </c>
      <c r="G316" s="19">
        <f t="shared" si="12"/>
        <v>0</v>
      </c>
      <c r="H316" s="22">
        <f>IF(ISERROR(VLOOKUP($A316,DRAA!$A$7:$J$1690,H$1,FALSE)),0,VLOOKUP($A316,DRAA!$A$7:$J$1690,H$1,FALSE))</f>
        <v>0</v>
      </c>
      <c r="I316" s="17">
        <f>IF(ISERROR(VLOOKUP($A316,DRAA!$A$7:$J$1690,I$1,FALSE)),0,VLOOKUP($A316,DRAA!$A$7:$J$1690,I$1,FALSE))</f>
        <v>0</v>
      </c>
      <c r="J316" s="19">
        <f t="shared" si="13"/>
        <v>0</v>
      </c>
      <c r="K316" s="26" t="str">
        <f t="shared" si="14"/>
        <v/>
      </c>
      <c r="L316" s="24" t="str">
        <f>IF(ISERROR(VLOOKUP($A316,DRAA!$A$7:$D$1690,2,FALSE)),"NÃO","SIM")</f>
        <v>NÃO</v>
      </c>
    </row>
    <row r="317" spans="1:12" x14ac:dyDescent="0.25">
      <c r="A317" s="9" t="s">
        <v>260</v>
      </c>
      <c r="B317" s="9" t="s">
        <v>2127</v>
      </c>
      <c r="C317" s="10">
        <f>IF(ISERROR(VLOOKUP($A317,DRAA!$A$7:$J$1690,C$1,FALSE)),0,VLOOKUP($A317,DRAA!$A$7:$J$1690,C$1,FALSE))</f>
        <v>8184852.7699999996</v>
      </c>
      <c r="D317" s="10">
        <f>IF(ISERROR(VLOOKUP($A317,DRAA!$A$7:$J$1690,D$1,FALSE)),0,VLOOKUP($A317,DRAA!$A$7:$J$1690,D$1,FALSE))</f>
        <v>0</v>
      </c>
      <c r="E317" s="10">
        <f>IF(ISERROR(VLOOKUP($A317,DRAA!$A$7:$J$1690,E$1,FALSE)),0,VLOOKUP($A317,DRAA!$A$7:$J$1690,E$1,FALSE))</f>
        <v>0</v>
      </c>
      <c r="F317" s="17">
        <f>IF(ISERROR(VLOOKUP($A317,DRAA!$A$7:$J$1690,F$1,FALSE)),0,VLOOKUP($A317,DRAA!$A$7:$J$1690,F$1,FALSE))</f>
        <v>0</v>
      </c>
      <c r="G317" s="19">
        <f t="shared" si="12"/>
        <v>8184852.7699999996</v>
      </c>
      <c r="H317" s="22">
        <f>IF(ISERROR(VLOOKUP($A317,DRAA!$A$7:$J$1690,H$1,FALSE)),0,VLOOKUP($A317,DRAA!$A$7:$J$1690,H$1,FALSE))</f>
        <v>29282474.91</v>
      </c>
      <c r="I317" s="17">
        <f>IF(ISERROR(VLOOKUP($A317,DRAA!$A$7:$J$1690,I$1,FALSE)),0,VLOOKUP($A317,DRAA!$A$7:$J$1690,I$1,FALSE))</f>
        <v>92085919.150000006</v>
      </c>
      <c r="J317" s="19">
        <f t="shared" si="13"/>
        <v>121368394.06</v>
      </c>
      <c r="K317" s="26">
        <f t="shared" si="14"/>
        <v>6.7438090726929398E-2</v>
      </c>
      <c r="L317" s="24" t="str">
        <f>IF(ISERROR(VLOOKUP($A317,DRAA!$A$7:$D$1690,2,FALSE)),"NÃO","SIM")</f>
        <v>SIM</v>
      </c>
    </row>
    <row r="318" spans="1:12" x14ac:dyDescent="0.25">
      <c r="A318" s="9" t="s">
        <v>261</v>
      </c>
      <c r="B318" s="9" t="s">
        <v>2127</v>
      </c>
      <c r="C318" s="10">
        <f>IF(ISERROR(VLOOKUP($A318,DRAA!$A$7:$J$1690,C$1,FALSE)),0,VLOOKUP($A318,DRAA!$A$7:$J$1690,C$1,FALSE))</f>
        <v>16981122.469999999</v>
      </c>
      <c r="D318" s="10">
        <f>IF(ISERROR(VLOOKUP($A318,DRAA!$A$7:$J$1690,D$1,FALSE)),0,VLOOKUP($A318,DRAA!$A$7:$J$1690,D$1,FALSE))</f>
        <v>0</v>
      </c>
      <c r="E318" s="10">
        <f>IF(ISERROR(VLOOKUP($A318,DRAA!$A$7:$J$1690,E$1,FALSE)),0,VLOOKUP($A318,DRAA!$A$7:$J$1690,E$1,FALSE))</f>
        <v>0</v>
      </c>
      <c r="F318" s="17">
        <f>IF(ISERROR(VLOOKUP($A318,DRAA!$A$7:$J$1690,F$1,FALSE)),0,VLOOKUP($A318,DRAA!$A$7:$J$1690,F$1,FALSE))</f>
        <v>0</v>
      </c>
      <c r="G318" s="19">
        <f t="shared" si="12"/>
        <v>16981122.469999999</v>
      </c>
      <c r="H318" s="22">
        <f>IF(ISERROR(VLOOKUP($A318,DRAA!$A$7:$J$1690,H$1,FALSE)),0,VLOOKUP($A318,DRAA!$A$7:$J$1690,H$1,FALSE))</f>
        <v>19296779.809999999</v>
      </c>
      <c r="I318" s="17">
        <f>IF(ISERROR(VLOOKUP($A318,DRAA!$A$7:$J$1690,I$1,FALSE)),0,VLOOKUP($A318,DRAA!$A$7:$J$1690,I$1,FALSE))</f>
        <v>22331748.359999999</v>
      </c>
      <c r="J318" s="19">
        <f t="shared" si="13"/>
        <v>41628528.170000002</v>
      </c>
      <c r="K318" s="26">
        <f t="shared" si="14"/>
        <v>0.40792031850498156</v>
      </c>
      <c r="L318" s="24" t="str">
        <f>IF(ISERROR(VLOOKUP($A318,DRAA!$A$7:$D$1690,2,FALSE)),"NÃO","SIM")</f>
        <v>SIM</v>
      </c>
    </row>
    <row r="319" spans="1:12" x14ac:dyDescent="0.25">
      <c r="A319" s="9" t="s">
        <v>1837</v>
      </c>
      <c r="B319" s="9" t="s">
        <v>2127</v>
      </c>
      <c r="C319" s="10">
        <f>IF(ISERROR(VLOOKUP($A319,DRAA!$A$7:$J$1690,C$1,FALSE)),0,VLOOKUP($A319,DRAA!$A$7:$J$1690,C$1,FALSE))</f>
        <v>0</v>
      </c>
      <c r="D319" s="10">
        <f>IF(ISERROR(VLOOKUP($A319,DRAA!$A$7:$J$1690,D$1,FALSE)),0,VLOOKUP($A319,DRAA!$A$7:$J$1690,D$1,FALSE))</f>
        <v>0</v>
      </c>
      <c r="E319" s="10">
        <f>IF(ISERROR(VLOOKUP($A319,DRAA!$A$7:$J$1690,E$1,FALSE)),0,VLOOKUP($A319,DRAA!$A$7:$J$1690,E$1,FALSE))</f>
        <v>0</v>
      </c>
      <c r="F319" s="17">
        <f>IF(ISERROR(VLOOKUP($A319,DRAA!$A$7:$J$1690,F$1,FALSE)),0,VLOOKUP($A319,DRAA!$A$7:$J$1690,F$1,FALSE))</f>
        <v>0</v>
      </c>
      <c r="G319" s="19">
        <f t="shared" si="12"/>
        <v>0</v>
      </c>
      <c r="H319" s="22">
        <f>IF(ISERROR(VLOOKUP($A319,DRAA!$A$7:$J$1690,H$1,FALSE)),0,VLOOKUP($A319,DRAA!$A$7:$J$1690,H$1,FALSE))</f>
        <v>0</v>
      </c>
      <c r="I319" s="17">
        <f>IF(ISERROR(VLOOKUP($A319,DRAA!$A$7:$J$1690,I$1,FALSE)),0,VLOOKUP($A319,DRAA!$A$7:$J$1690,I$1,FALSE))</f>
        <v>0</v>
      </c>
      <c r="J319" s="19">
        <f t="shared" si="13"/>
        <v>0</v>
      </c>
      <c r="K319" s="26" t="str">
        <f t="shared" si="14"/>
        <v/>
      </c>
      <c r="L319" s="24" t="str">
        <f>IF(ISERROR(VLOOKUP($A319,DRAA!$A$7:$D$1690,2,FALSE)),"NÃO","SIM")</f>
        <v>NÃO</v>
      </c>
    </row>
    <row r="320" spans="1:12" x14ac:dyDescent="0.25">
      <c r="A320" s="9" t="s">
        <v>262</v>
      </c>
      <c r="B320" s="9" t="s">
        <v>2127</v>
      </c>
      <c r="C320" s="10">
        <f>IF(ISERROR(VLOOKUP($A320,DRAA!$A$7:$J$1690,C$1,FALSE)),0,VLOOKUP($A320,DRAA!$A$7:$J$1690,C$1,FALSE))</f>
        <v>5642827.1799999997</v>
      </c>
      <c r="D320" s="10">
        <f>IF(ISERROR(VLOOKUP($A320,DRAA!$A$7:$J$1690,D$1,FALSE)),0,VLOOKUP($A320,DRAA!$A$7:$J$1690,D$1,FALSE))</f>
        <v>0</v>
      </c>
      <c r="E320" s="10">
        <f>IF(ISERROR(VLOOKUP($A320,DRAA!$A$7:$J$1690,E$1,FALSE)),0,VLOOKUP($A320,DRAA!$A$7:$J$1690,E$1,FALSE))</f>
        <v>0</v>
      </c>
      <c r="F320" s="17">
        <f>IF(ISERROR(VLOOKUP($A320,DRAA!$A$7:$J$1690,F$1,FALSE)),0,VLOOKUP($A320,DRAA!$A$7:$J$1690,F$1,FALSE))</f>
        <v>0</v>
      </c>
      <c r="G320" s="19">
        <f t="shared" si="12"/>
        <v>5642827.1799999997</v>
      </c>
      <c r="H320" s="22">
        <f>IF(ISERROR(VLOOKUP($A320,DRAA!$A$7:$J$1690,H$1,FALSE)),0,VLOOKUP($A320,DRAA!$A$7:$J$1690,H$1,FALSE))</f>
        <v>5723769.3700000001</v>
      </c>
      <c r="I320" s="17">
        <f>IF(ISERROR(VLOOKUP($A320,DRAA!$A$7:$J$1690,I$1,FALSE)),0,VLOOKUP($A320,DRAA!$A$7:$J$1690,I$1,FALSE))</f>
        <v>28622517.559999999</v>
      </c>
      <c r="J320" s="19">
        <f t="shared" si="13"/>
        <v>34346286.93</v>
      </c>
      <c r="K320" s="26">
        <f t="shared" si="14"/>
        <v>0.1642922040306847</v>
      </c>
      <c r="L320" s="24" t="str">
        <f>IF(ISERROR(VLOOKUP($A320,DRAA!$A$7:$D$1690,2,FALSE)),"NÃO","SIM")</f>
        <v>SIM</v>
      </c>
    </row>
    <row r="321" spans="1:12" x14ac:dyDescent="0.25">
      <c r="A321" s="9" t="s">
        <v>263</v>
      </c>
      <c r="B321" s="9" t="s">
        <v>2127</v>
      </c>
      <c r="C321" s="10">
        <f>IF(ISERROR(VLOOKUP($A321,DRAA!$A$7:$J$1690,C$1,FALSE)),0,VLOOKUP($A321,DRAA!$A$7:$J$1690,C$1,FALSE))</f>
        <v>0</v>
      </c>
      <c r="D321" s="10">
        <f>IF(ISERROR(VLOOKUP($A321,DRAA!$A$7:$J$1690,D$1,FALSE)),0,VLOOKUP($A321,DRAA!$A$7:$J$1690,D$1,FALSE))</f>
        <v>0</v>
      </c>
      <c r="E321" s="10">
        <f>IF(ISERROR(VLOOKUP($A321,DRAA!$A$7:$J$1690,E$1,FALSE)),0,VLOOKUP($A321,DRAA!$A$7:$J$1690,E$1,FALSE))</f>
        <v>0</v>
      </c>
      <c r="F321" s="17">
        <f>IF(ISERROR(VLOOKUP($A321,DRAA!$A$7:$J$1690,F$1,FALSE)),0,VLOOKUP($A321,DRAA!$A$7:$J$1690,F$1,FALSE))</f>
        <v>237731264</v>
      </c>
      <c r="G321" s="19">
        <f t="shared" si="12"/>
        <v>237731264</v>
      </c>
      <c r="H321" s="22">
        <f>IF(ISERROR(VLOOKUP($A321,DRAA!$A$7:$J$1690,H$1,FALSE)),0,VLOOKUP($A321,DRAA!$A$7:$J$1690,H$1,FALSE))</f>
        <v>164688640.18000001</v>
      </c>
      <c r="I321" s="17">
        <f>IF(ISERROR(VLOOKUP($A321,DRAA!$A$7:$J$1690,I$1,FALSE)),0,VLOOKUP($A321,DRAA!$A$7:$J$1690,I$1,FALSE))</f>
        <v>536595280.73000002</v>
      </c>
      <c r="J321" s="19">
        <f t="shared" si="13"/>
        <v>701283920.91000009</v>
      </c>
      <c r="K321" s="26">
        <f t="shared" si="14"/>
        <v>0.3389943172966452</v>
      </c>
      <c r="L321" s="24" t="str">
        <f>IF(ISERROR(VLOOKUP($A321,DRAA!$A$7:$D$1690,2,FALSE)),"NÃO","SIM")</f>
        <v>SIM</v>
      </c>
    </row>
    <row r="322" spans="1:12" x14ac:dyDescent="0.25">
      <c r="A322" s="9" t="s">
        <v>264</v>
      </c>
      <c r="B322" s="9" t="s">
        <v>2127</v>
      </c>
      <c r="C322" s="10">
        <f>IF(ISERROR(VLOOKUP($A322,DRAA!$A$7:$J$1690,C$1,FALSE)),0,VLOOKUP($A322,DRAA!$A$7:$J$1690,C$1,FALSE))</f>
        <v>112137821.48999999</v>
      </c>
      <c r="D322" s="10">
        <f>IF(ISERROR(VLOOKUP($A322,DRAA!$A$7:$J$1690,D$1,FALSE)),0,VLOOKUP($A322,DRAA!$A$7:$J$1690,D$1,FALSE))</f>
        <v>14034140.890000001</v>
      </c>
      <c r="E322" s="10">
        <f>IF(ISERROR(VLOOKUP($A322,DRAA!$A$7:$J$1690,E$1,FALSE)),0,VLOOKUP($A322,DRAA!$A$7:$J$1690,E$1,FALSE))</f>
        <v>3514980</v>
      </c>
      <c r="F322" s="17">
        <f>IF(ISERROR(VLOOKUP($A322,DRAA!$A$7:$J$1690,F$1,FALSE)),0,VLOOKUP($A322,DRAA!$A$7:$J$1690,F$1,FALSE))</f>
        <v>0</v>
      </c>
      <c r="G322" s="19">
        <f t="shared" si="12"/>
        <v>129686942.38</v>
      </c>
      <c r="H322" s="22">
        <f>IF(ISERROR(VLOOKUP($A322,DRAA!$A$7:$J$1690,H$1,FALSE)),0,VLOOKUP($A322,DRAA!$A$7:$J$1690,H$1,FALSE))</f>
        <v>133128589.53</v>
      </c>
      <c r="I322" s="17">
        <f>IF(ISERROR(VLOOKUP($A322,DRAA!$A$7:$J$1690,I$1,FALSE)),0,VLOOKUP($A322,DRAA!$A$7:$J$1690,I$1,FALSE))</f>
        <v>421216303.23000002</v>
      </c>
      <c r="J322" s="19">
        <f t="shared" si="13"/>
        <v>554344892.75999999</v>
      </c>
      <c r="K322" s="26">
        <f t="shared" si="14"/>
        <v>0.23394631045360259</v>
      </c>
      <c r="L322" s="24" t="str">
        <f>IF(ISERROR(VLOOKUP($A322,DRAA!$A$7:$D$1690,2,FALSE)),"NÃO","SIM")</f>
        <v>SIM</v>
      </c>
    </row>
    <row r="323" spans="1:12" x14ac:dyDescent="0.25">
      <c r="A323" s="9" t="s">
        <v>265</v>
      </c>
      <c r="B323" s="9" t="s">
        <v>2127</v>
      </c>
      <c r="C323" s="10">
        <f>IF(ISERROR(VLOOKUP($A323,DRAA!$A$7:$J$1690,C$1,FALSE)),0,VLOOKUP($A323,DRAA!$A$7:$J$1690,C$1,FALSE))</f>
        <v>8435891.7899999991</v>
      </c>
      <c r="D323" s="10">
        <f>IF(ISERROR(VLOOKUP($A323,DRAA!$A$7:$J$1690,D$1,FALSE)),0,VLOOKUP($A323,DRAA!$A$7:$J$1690,D$1,FALSE))</f>
        <v>0</v>
      </c>
      <c r="E323" s="10">
        <f>IF(ISERROR(VLOOKUP($A323,DRAA!$A$7:$J$1690,E$1,FALSE)),0,VLOOKUP($A323,DRAA!$A$7:$J$1690,E$1,FALSE))</f>
        <v>0</v>
      </c>
      <c r="F323" s="17">
        <f>IF(ISERROR(VLOOKUP($A323,DRAA!$A$7:$J$1690,F$1,FALSE)),0,VLOOKUP($A323,DRAA!$A$7:$J$1690,F$1,FALSE))</f>
        <v>0</v>
      </c>
      <c r="G323" s="19">
        <f t="shared" ref="G323:G386" si="15">SUM(C323:F323)</f>
        <v>8435891.7899999991</v>
      </c>
      <c r="H323" s="22">
        <f>IF(ISERROR(VLOOKUP($A323,DRAA!$A$7:$J$1690,H$1,FALSE)),0,VLOOKUP($A323,DRAA!$A$7:$J$1690,H$1,FALSE))</f>
        <v>3157560.14</v>
      </c>
      <c r="I323" s="17">
        <f>IF(ISERROR(VLOOKUP($A323,DRAA!$A$7:$J$1690,I$1,FALSE)),0,VLOOKUP($A323,DRAA!$A$7:$J$1690,I$1,FALSE))</f>
        <v>15609815.130000001</v>
      </c>
      <c r="J323" s="19">
        <f t="shared" ref="J323:J386" si="16">I323+H323</f>
        <v>18767375.27</v>
      </c>
      <c r="K323" s="26">
        <f t="shared" si="14"/>
        <v>0.44949768780320232</v>
      </c>
      <c r="L323" s="24" t="str">
        <f>IF(ISERROR(VLOOKUP($A323,DRAA!$A$7:$D$1690,2,FALSE)),"NÃO","SIM")</f>
        <v>SIM</v>
      </c>
    </row>
    <row r="324" spans="1:12" x14ac:dyDescent="0.25">
      <c r="A324" s="9" t="s">
        <v>266</v>
      </c>
      <c r="B324" s="9" t="s">
        <v>2127</v>
      </c>
      <c r="C324" s="10">
        <f>IF(ISERROR(VLOOKUP($A324,DRAA!$A$7:$J$1690,C$1,FALSE)),0,VLOOKUP($A324,DRAA!$A$7:$J$1690,C$1,FALSE))</f>
        <v>392697.07</v>
      </c>
      <c r="D324" s="10">
        <f>IF(ISERROR(VLOOKUP($A324,DRAA!$A$7:$J$1690,D$1,FALSE)),0,VLOOKUP($A324,DRAA!$A$7:$J$1690,D$1,FALSE))</f>
        <v>0</v>
      </c>
      <c r="E324" s="10">
        <f>IF(ISERROR(VLOOKUP($A324,DRAA!$A$7:$J$1690,E$1,FALSE)),0,VLOOKUP($A324,DRAA!$A$7:$J$1690,E$1,FALSE))</f>
        <v>0</v>
      </c>
      <c r="F324" s="17">
        <f>IF(ISERROR(VLOOKUP($A324,DRAA!$A$7:$J$1690,F$1,FALSE)),0,VLOOKUP($A324,DRAA!$A$7:$J$1690,F$1,FALSE))</f>
        <v>0</v>
      </c>
      <c r="G324" s="19">
        <f t="shared" si="15"/>
        <v>392697.07</v>
      </c>
      <c r="H324" s="22">
        <f>IF(ISERROR(VLOOKUP($A324,DRAA!$A$7:$J$1690,H$1,FALSE)),0,VLOOKUP($A324,DRAA!$A$7:$J$1690,H$1,FALSE))</f>
        <v>23549565.07</v>
      </c>
      <c r="I324" s="17">
        <f>IF(ISERROR(VLOOKUP($A324,DRAA!$A$7:$J$1690,I$1,FALSE)),0,VLOOKUP($A324,DRAA!$A$7:$J$1690,I$1,FALSE))</f>
        <v>25888055.760000002</v>
      </c>
      <c r="J324" s="19">
        <f t="shared" si="16"/>
        <v>49437620.829999998</v>
      </c>
      <c r="K324" s="26">
        <f t="shared" ref="K324:K387" si="17">IF(AND(L324="NÃO"),"",IF(AND(G324=0,J324=0),0,IF(G324=0,0,IF(J324&lt;1,1,G324/J324))))</f>
        <v>7.9432841509577967E-3</v>
      </c>
      <c r="L324" s="24" t="str">
        <f>IF(ISERROR(VLOOKUP($A324,DRAA!$A$7:$D$1690,2,FALSE)),"NÃO","SIM")</f>
        <v>SIM</v>
      </c>
    </row>
    <row r="325" spans="1:12" x14ac:dyDescent="0.25">
      <c r="A325" s="9" t="s">
        <v>267</v>
      </c>
      <c r="B325" s="9" t="s">
        <v>2127</v>
      </c>
      <c r="C325" s="10">
        <f>IF(ISERROR(VLOOKUP($A325,DRAA!$A$7:$J$1690,C$1,FALSE)),0,VLOOKUP($A325,DRAA!$A$7:$J$1690,C$1,FALSE))</f>
        <v>8903038.3000000007</v>
      </c>
      <c r="D325" s="10">
        <f>IF(ISERROR(VLOOKUP($A325,DRAA!$A$7:$J$1690,D$1,FALSE)),0,VLOOKUP($A325,DRAA!$A$7:$J$1690,D$1,FALSE))</f>
        <v>170512.7</v>
      </c>
      <c r="E325" s="10">
        <f>IF(ISERROR(VLOOKUP($A325,DRAA!$A$7:$J$1690,E$1,FALSE)),0,VLOOKUP($A325,DRAA!$A$7:$J$1690,E$1,FALSE))</f>
        <v>0</v>
      </c>
      <c r="F325" s="17">
        <f>IF(ISERROR(VLOOKUP($A325,DRAA!$A$7:$J$1690,F$1,FALSE)),0,VLOOKUP($A325,DRAA!$A$7:$J$1690,F$1,FALSE))</f>
        <v>0</v>
      </c>
      <c r="G325" s="19">
        <f t="shared" si="15"/>
        <v>9073551</v>
      </c>
      <c r="H325" s="22">
        <f>IF(ISERROR(VLOOKUP($A325,DRAA!$A$7:$J$1690,H$1,FALSE)),0,VLOOKUP($A325,DRAA!$A$7:$J$1690,H$1,FALSE))</f>
        <v>6668913.8700000001</v>
      </c>
      <c r="I325" s="17">
        <f>IF(ISERROR(VLOOKUP($A325,DRAA!$A$7:$J$1690,I$1,FALSE)),0,VLOOKUP($A325,DRAA!$A$7:$J$1690,I$1,FALSE))</f>
        <v>20217555.75</v>
      </c>
      <c r="J325" s="19">
        <f t="shared" si="16"/>
        <v>26886469.620000001</v>
      </c>
      <c r="K325" s="26">
        <f t="shared" si="17"/>
        <v>0.33747647527700958</v>
      </c>
      <c r="L325" s="24" t="str">
        <f>IF(ISERROR(VLOOKUP($A325,DRAA!$A$7:$D$1690,2,FALSE)),"NÃO","SIM")</f>
        <v>SIM</v>
      </c>
    </row>
    <row r="326" spans="1:12" x14ac:dyDescent="0.25">
      <c r="A326" s="9" t="s">
        <v>268</v>
      </c>
      <c r="B326" s="9" t="s">
        <v>2127</v>
      </c>
      <c r="C326" s="10">
        <f>IF(ISERROR(VLOOKUP($A326,DRAA!$A$7:$J$1690,C$1,FALSE)),0,VLOOKUP($A326,DRAA!$A$7:$J$1690,C$1,FALSE))</f>
        <v>7038581.4699999997</v>
      </c>
      <c r="D326" s="10">
        <f>IF(ISERROR(VLOOKUP($A326,DRAA!$A$7:$J$1690,D$1,FALSE)),0,VLOOKUP($A326,DRAA!$A$7:$J$1690,D$1,FALSE))</f>
        <v>0</v>
      </c>
      <c r="E326" s="10">
        <f>IF(ISERROR(VLOOKUP($A326,DRAA!$A$7:$J$1690,E$1,FALSE)),0,VLOOKUP($A326,DRAA!$A$7:$J$1690,E$1,FALSE))</f>
        <v>0</v>
      </c>
      <c r="F326" s="17">
        <f>IF(ISERROR(VLOOKUP($A326,DRAA!$A$7:$J$1690,F$1,FALSE)),0,VLOOKUP($A326,DRAA!$A$7:$J$1690,F$1,FALSE))</f>
        <v>0</v>
      </c>
      <c r="G326" s="19">
        <f t="shared" si="15"/>
        <v>7038581.4699999997</v>
      </c>
      <c r="H326" s="22">
        <f>IF(ISERROR(VLOOKUP($A326,DRAA!$A$7:$J$1690,H$1,FALSE)),0,VLOOKUP($A326,DRAA!$A$7:$J$1690,H$1,FALSE))</f>
        <v>35567121.899999999</v>
      </c>
      <c r="I326" s="17">
        <f>IF(ISERROR(VLOOKUP($A326,DRAA!$A$7:$J$1690,I$1,FALSE)),0,VLOOKUP($A326,DRAA!$A$7:$J$1690,I$1,FALSE))</f>
        <v>36935673.609999999</v>
      </c>
      <c r="J326" s="19">
        <f t="shared" si="16"/>
        <v>72502795.50999999</v>
      </c>
      <c r="K326" s="26">
        <f t="shared" si="17"/>
        <v>9.7080139055178899E-2</v>
      </c>
      <c r="L326" s="24" t="str">
        <f>IF(ISERROR(VLOOKUP($A326,DRAA!$A$7:$D$1690,2,FALSE)),"NÃO","SIM")</f>
        <v>SIM</v>
      </c>
    </row>
    <row r="327" spans="1:12" x14ac:dyDescent="0.25">
      <c r="A327" s="9" t="s">
        <v>269</v>
      </c>
      <c r="B327" s="9" t="s">
        <v>2127</v>
      </c>
      <c r="C327" s="10">
        <f>IF(ISERROR(VLOOKUP($A327,DRAA!$A$7:$J$1690,C$1,FALSE)),0,VLOOKUP($A327,DRAA!$A$7:$J$1690,C$1,FALSE))</f>
        <v>340327.44</v>
      </c>
      <c r="D327" s="10">
        <f>IF(ISERROR(VLOOKUP($A327,DRAA!$A$7:$J$1690,D$1,FALSE)),0,VLOOKUP($A327,DRAA!$A$7:$J$1690,D$1,FALSE))</f>
        <v>0</v>
      </c>
      <c r="E327" s="10">
        <f>IF(ISERROR(VLOOKUP($A327,DRAA!$A$7:$J$1690,E$1,FALSE)),0,VLOOKUP($A327,DRAA!$A$7:$J$1690,E$1,FALSE))</f>
        <v>0</v>
      </c>
      <c r="F327" s="17">
        <f>IF(ISERROR(VLOOKUP($A327,DRAA!$A$7:$J$1690,F$1,FALSE)),0,VLOOKUP($A327,DRAA!$A$7:$J$1690,F$1,FALSE))</f>
        <v>0</v>
      </c>
      <c r="G327" s="19">
        <f t="shared" si="15"/>
        <v>340327.44</v>
      </c>
      <c r="H327" s="22">
        <f>IF(ISERROR(VLOOKUP($A327,DRAA!$A$7:$J$1690,H$1,FALSE)),0,VLOOKUP($A327,DRAA!$A$7:$J$1690,H$1,FALSE))</f>
        <v>32680902.809999999</v>
      </c>
      <c r="I327" s="17">
        <f>IF(ISERROR(VLOOKUP($A327,DRAA!$A$7:$J$1690,I$1,FALSE)),0,VLOOKUP($A327,DRAA!$A$7:$J$1690,I$1,FALSE))</f>
        <v>50862157.700000003</v>
      </c>
      <c r="J327" s="19">
        <f t="shared" si="16"/>
        <v>83543060.510000005</v>
      </c>
      <c r="K327" s="26">
        <f t="shared" si="17"/>
        <v>4.0736769508134454E-3</v>
      </c>
      <c r="L327" s="24" t="str">
        <f>IF(ISERROR(VLOOKUP($A327,DRAA!$A$7:$D$1690,2,FALSE)),"NÃO","SIM")</f>
        <v>SIM</v>
      </c>
    </row>
    <row r="328" spans="1:12" x14ac:dyDescent="0.25">
      <c r="A328" s="9" t="s">
        <v>270</v>
      </c>
      <c r="B328" s="9" t="s">
        <v>2127</v>
      </c>
      <c r="C328" s="10">
        <f>IF(ISERROR(VLOOKUP($A328,DRAA!$A$7:$J$1690,C$1,FALSE)),0,VLOOKUP($A328,DRAA!$A$7:$J$1690,C$1,FALSE))</f>
        <v>8388332.4100000001</v>
      </c>
      <c r="D328" s="10">
        <f>IF(ISERROR(VLOOKUP($A328,DRAA!$A$7:$J$1690,D$1,FALSE)),0,VLOOKUP($A328,DRAA!$A$7:$J$1690,D$1,FALSE))</f>
        <v>0</v>
      </c>
      <c r="E328" s="10">
        <f>IF(ISERROR(VLOOKUP($A328,DRAA!$A$7:$J$1690,E$1,FALSE)),0,VLOOKUP($A328,DRAA!$A$7:$J$1690,E$1,FALSE))</f>
        <v>0</v>
      </c>
      <c r="F328" s="17">
        <f>IF(ISERROR(VLOOKUP($A328,DRAA!$A$7:$J$1690,F$1,FALSE)),0,VLOOKUP($A328,DRAA!$A$7:$J$1690,F$1,FALSE))</f>
        <v>0</v>
      </c>
      <c r="G328" s="19">
        <f t="shared" si="15"/>
        <v>8388332.4100000001</v>
      </c>
      <c r="H328" s="22">
        <f>IF(ISERROR(VLOOKUP($A328,DRAA!$A$7:$J$1690,H$1,FALSE)),0,VLOOKUP($A328,DRAA!$A$7:$J$1690,H$1,FALSE))</f>
        <v>17703418.969999999</v>
      </c>
      <c r="I328" s="17">
        <f>IF(ISERROR(VLOOKUP($A328,DRAA!$A$7:$J$1690,I$1,FALSE)),0,VLOOKUP($A328,DRAA!$A$7:$J$1690,I$1,FALSE))</f>
        <v>9713463.1699999999</v>
      </c>
      <c r="J328" s="19">
        <f t="shared" si="16"/>
        <v>27416882.140000001</v>
      </c>
      <c r="K328" s="26">
        <f t="shared" si="17"/>
        <v>0.3059550085661199</v>
      </c>
      <c r="L328" s="24" t="str">
        <f>IF(ISERROR(VLOOKUP($A328,DRAA!$A$7:$D$1690,2,FALSE)),"NÃO","SIM")</f>
        <v>SIM</v>
      </c>
    </row>
    <row r="329" spans="1:12" x14ac:dyDescent="0.25">
      <c r="A329" s="9" t="s">
        <v>271</v>
      </c>
      <c r="B329" s="9" t="s">
        <v>2127</v>
      </c>
      <c r="C329" s="10">
        <f>IF(ISERROR(VLOOKUP($A329,DRAA!$A$7:$J$1690,C$1,FALSE)),0,VLOOKUP($A329,DRAA!$A$7:$J$1690,C$1,FALSE))</f>
        <v>40786991.030000001</v>
      </c>
      <c r="D329" s="10">
        <f>IF(ISERROR(VLOOKUP($A329,DRAA!$A$7:$J$1690,D$1,FALSE)),0,VLOOKUP($A329,DRAA!$A$7:$J$1690,D$1,FALSE))</f>
        <v>0</v>
      </c>
      <c r="E329" s="10">
        <f>IF(ISERROR(VLOOKUP($A329,DRAA!$A$7:$J$1690,E$1,FALSE)),0,VLOOKUP($A329,DRAA!$A$7:$J$1690,E$1,FALSE))</f>
        <v>0</v>
      </c>
      <c r="F329" s="17">
        <f>IF(ISERROR(VLOOKUP($A329,DRAA!$A$7:$J$1690,F$1,FALSE)),0,VLOOKUP($A329,DRAA!$A$7:$J$1690,F$1,FALSE))</f>
        <v>0</v>
      </c>
      <c r="G329" s="19">
        <f t="shared" si="15"/>
        <v>40786991.030000001</v>
      </c>
      <c r="H329" s="22">
        <f>IF(ISERROR(VLOOKUP($A329,DRAA!$A$7:$J$1690,H$1,FALSE)),0,VLOOKUP($A329,DRAA!$A$7:$J$1690,H$1,FALSE))</f>
        <v>28598408.899999999</v>
      </c>
      <c r="I329" s="17">
        <f>IF(ISERROR(VLOOKUP($A329,DRAA!$A$7:$J$1690,I$1,FALSE)),0,VLOOKUP($A329,DRAA!$A$7:$J$1690,I$1,FALSE))</f>
        <v>40645279.439999998</v>
      </c>
      <c r="J329" s="19">
        <f t="shared" si="16"/>
        <v>69243688.340000004</v>
      </c>
      <c r="K329" s="26">
        <f t="shared" si="17"/>
        <v>0.58903550645263036</v>
      </c>
      <c r="L329" s="24" t="str">
        <f>IF(ISERROR(VLOOKUP($A329,DRAA!$A$7:$D$1690,2,FALSE)),"NÃO","SIM")</f>
        <v>SIM</v>
      </c>
    </row>
    <row r="330" spans="1:12" x14ac:dyDescent="0.25">
      <c r="A330" s="9" t="s">
        <v>272</v>
      </c>
      <c r="B330" s="9" t="s">
        <v>2127</v>
      </c>
      <c r="C330" s="10">
        <f>IF(ISERROR(VLOOKUP($A330,DRAA!$A$7:$J$1690,C$1,FALSE)),0,VLOOKUP($A330,DRAA!$A$7:$J$1690,C$1,FALSE))</f>
        <v>5780107.9699999997</v>
      </c>
      <c r="D330" s="10">
        <f>IF(ISERROR(VLOOKUP($A330,DRAA!$A$7:$J$1690,D$1,FALSE)),0,VLOOKUP($A330,DRAA!$A$7:$J$1690,D$1,FALSE))</f>
        <v>0</v>
      </c>
      <c r="E330" s="10">
        <f>IF(ISERROR(VLOOKUP($A330,DRAA!$A$7:$J$1690,E$1,FALSE)),0,VLOOKUP($A330,DRAA!$A$7:$J$1690,E$1,FALSE))</f>
        <v>0</v>
      </c>
      <c r="F330" s="17">
        <f>IF(ISERROR(VLOOKUP($A330,DRAA!$A$7:$J$1690,F$1,FALSE)),0,VLOOKUP($A330,DRAA!$A$7:$J$1690,F$1,FALSE))</f>
        <v>0</v>
      </c>
      <c r="G330" s="19">
        <f t="shared" si="15"/>
        <v>5780107.9699999997</v>
      </c>
      <c r="H330" s="22">
        <f>IF(ISERROR(VLOOKUP($A330,DRAA!$A$7:$J$1690,H$1,FALSE)),0,VLOOKUP($A330,DRAA!$A$7:$J$1690,H$1,FALSE))</f>
        <v>5894452</v>
      </c>
      <c r="I330" s="17">
        <f>IF(ISERROR(VLOOKUP($A330,DRAA!$A$7:$J$1690,I$1,FALSE)),0,VLOOKUP($A330,DRAA!$A$7:$J$1690,I$1,FALSE))</f>
        <v>13368760.810000001</v>
      </c>
      <c r="J330" s="19">
        <f t="shared" si="16"/>
        <v>19263212.810000002</v>
      </c>
      <c r="K330" s="26">
        <f t="shared" si="17"/>
        <v>0.30005939440171708</v>
      </c>
      <c r="L330" s="24" t="str">
        <f>IF(ISERROR(VLOOKUP($A330,DRAA!$A$7:$D$1690,2,FALSE)),"NÃO","SIM")</f>
        <v>SIM</v>
      </c>
    </row>
    <row r="331" spans="1:12" x14ac:dyDescent="0.25">
      <c r="A331" s="9" t="s">
        <v>273</v>
      </c>
      <c r="B331" s="9" t="s">
        <v>2127</v>
      </c>
      <c r="C331" s="10">
        <f>IF(ISERROR(VLOOKUP($A331,DRAA!$A$7:$J$1690,C$1,FALSE)),0,VLOOKUP($A331,DRAA!$A$7:$J$1690,C$1,FALSE))</f>
        <v>6431180.7199999997</v>
      </c>
      <c r="D331" s="10">
        <f>IF(ISERROR(VLOOKUP($A331,DRAA!$A$7:$J$1690,D$1,FALSE)),0,VLOOKUP($A331,DRAA!$A$7:$J$1690,D$1,FALSE))</f>
        <v>0</v>
      </c>
      <c r="E331" s="10">
        <f>IF(ISERROR(VLOOKUP($A331,DRAA!$A$7:$J$1690,E$1,FALSE)),0,VLOOKUP($A331,DRAA!$A$7:$J$1690,E$1,FALSE))</f>
        <v>0</v>
      </c>
      <c r="F331" s="17">
        <f>IF(ISERROR(VLOOKUP($A331,DRAA!$A$7:$J$1690,F$1,FALSE)),0,VLOOKUP($A331,DRAA!$A$7:$J$1690,F$1,FALSE))</f>
        <v>0</v>
      </c>
      <c r="G331" s="19">
        <f t="shared" si="15"/>
        <v>6431180.7199999997</v>
      </c>
      <c r="H331" s="22">
        <f>IF(ISERROR(VLOOKUP($A331,DRAA!$A$7:$J$1690,H$1,FALSE)),0,VLOOKUP($A331,DRAA!$A$7:$J$1690,H$1,FALSE))</f>
        <v>29328497.620000001</v>
      </c>
      <c r="I331" s="17">
        <f>IF(ISERROR(VLOOKUP($A331,DRAA!$A$7:$J$1690,I$1,FALSE)),0,VLOOKUP($A331,DRAA!$A$7:$J$1690,I$1,FALSE))</f>
        <v>20362409.719999999</v>
      </c>
      <c r="J331" s="19">
        <f t="shared" si="16"/>
        <v>49690907.340000004</v>
      </c>
      <c r="K331" s="26">
        <f t="shared" si="17"/>
        <v>0.12942369266867967</v>
      </c>
      <c r="L331" s="24" t="str">
        <f>IF(ISERROR(VLOOKUP($A331,DRAA!$A$7:$D$1690,2,FALSE)),"NÃO","SIM")</f>
        <v>SIM</v>
      </c>
    </row>
    <row r="332" spans="1:12" x14ac:dyDescent="0.25">
      <c r="A332" s="9" t="s">
        <v>274</v>
      </c>
      <c r="B332" s="9" t="s">
        <v>2127</v>
      </c>
      <c r="C332" s="10">
        <f>IF(ISERROR(VLOOKUP($A332,DRAA!$A$7:$J$1690,C$1,FALSE)),0,VLOOKUP($A332,DRAA!$A$7:$J$1690,C$1,FALSE))</f>
        <v>0</v>
      </c>
      <c r="D332" s="10">
        <f>IF(ISERROR(VLOOKUP($A332,DRAA!$A$7:$J$1690,D$1,FALSE)),0,VLOOKUP($A332,DRAA!$A$7:$J$1690,D$1,FALSE))</f>
        <v>0</v>
      </c>
      <c r="E332" s="10">
        <f>IF(ISERROR(VLOOKUP($A332,DRAA!$A$7:$J$1690,E$1,FALSE)),0,VLOOKUP($A332,DRAA!$A$7:$J$1690,E$1,FALSE))</f>
        <v>0</v>
      </c>
      <c r="F332" s="17">
        <f>IF(ISERROR(VLOOKUP($A332,DRAA!$A$7:$J$1690,F$1,FALSE)),0,VLOOKUP($A332,DRAA!$A$7:$J$1690,F$1,FALSE))</f>
        <v>0</v>
      </c>
      <c r="G332" s="19">
        <f t="shared" si="15"/>
        <v>0</v>
      </c>
      <c r="H332" s="22">
        <f>IF(ISERROR(VLOOKUP($A332,DRAA!$A$7:$J$1690,H$1,FALSE)),0,VLOOKUP($A332,DRAA!$A$7:$J$1690,H$1,FALSE))</f>
        <v>0</v>
      </c>
      <c r="I332" s="17">
        <f>IF(ISERROR(VLOOKUP($A332,DRAA!$A$7:$J$1690,I$1,FALSE)),0,VLOOKUP($A332,DRAA!$A$7:$J$1690,I$1,FALSE))</f>
        <v>0</v>
      </c>
      <c r="J332" s="19">
        <f t="shared" si="16"/>
        <v>0</v>
      </c>
      <c r="K332" s="26" t="str">
        <f t="shared" si="17"/>
        <v/>
      </c>
      <c r="L332" s="24" t="str">
        <f>IF(ISERROR(VLOOKUP($A332,DRAA!$A$7:$D$1690,2,FALSE)),"NÃO","SIM")</f>
        <v>NÃO</v>
      </c>
    </row>
    <row r="333" spans="1:12" x14ac:dyDescent="0.25">
      <c r="A333" s="9" t="s">
        <v>275</v>
      </c>
      <c r="B333" s="9" t="s">
        <v>2127</v>
      </c>
      <c r="C333" s="10">
        <f>IF(ISERROR(VLOOKUP($A333,DRAA!$A$7:$J$1690,C$1,FALSE)),0,VLOOKUP($A333,DRAA!$A$7:$J$1690,C$1,FALSE))</f>
        <v>47493630.329999998</v>
      </c>
      <c r="D333" s="10">
        <f>IF(ISERROR(VLOOKUP($A333,DRAA!$A$7:$J$1690,D$1,FALSE)),0,VLOOKUP($A333,DRAA!$A$7:$J$1690,D$1,FALSE))</f>
        <v>0</v>
      </c>
      <c r="E333" s="10">
        <f>IF(ISERROR(VLOOKUP($A333,DRAA!$A$7:$J$1690,E$1,FALSE)),0,VLOOKUP($A333,DRAA!$A$7:$J$1690,E$1,FALSE))</f>
        <v>0</v>
      </c>
      <c r="F333" s="17">
        <f>IF(ISERROR(VLOOKUP($A333,DRAA!$A$7:$J$1690,F$1,FALSE)),0,VLOOKUP($A333,DRAA!$A$7:$J$1690,F$1,FALSE))</f>
        <v>0</v>
      </c>
      <c r="G333" s="19">
        <f t="shared" si="15"/>
        <v>47493630.329999998</v>
      </c>
      <c r="H333" s="22">
        <f>IF(ISERROR(VLOOKUP($A333,DRAA!$A$7:$J$1690,H$1,FALSE)),0,VLOOKUP($A333,DRAA!$A$7:$J$1690,H$1,FALSE))</f>
        <v>55354519.460000001</v>
      </c>
      <c r="I333" s="17">
        <f>IF(ISERROR(VLOOKUP($A333,DRAA!$A$7:$J$1690,I$1,FALSE)),0,VLOOKUP($A333,DRAA!$A$7:$J$1690,I$1,FALSE))</f>
        <v>70982438.670000002</v>
      </c>
      <c r="J333" s="19">
        <f t="shared" si="16"/>
        <v>126336958.13</v>
      </c>
      <c r="K333" s="26">
        <f t="shared" si="17"/>
        <v>0.37592824010476278</v>
      </c>
      <c r="L333" s="24" t="str">
        <f>IF(ISERROR(VLOOKUP($A333,DRAA!$A$7:$D$1690,2,FALSE)),"NÃO","SIM")</f>
        <v>SIM</v>
      </c>
    </row>
    <row r="334" spans="1:12" x14ac:dyDescent="0.25">
      <c r="A334" s="9" t="s">
        <v>276</v>
      </c>
      <c r="B334" s="9" t="s">
        <v>2127</v>
      </c>
      <c r="C334" s="10">
        <f>IF(ISERROR(VLOOKUP($A334,DRAA!$A$7:$J$1690,C$1,FALSE)),0,VLOOKUP($A334,DRAA!$A$7:$J$1690,C$1,FALSE))</f>
        <v>6198818.6600000001</v>
      </c>
      <c r="D334" s="10">
        <f>IF(ISERROR(VLOOKUP($A334,DRAA!$A$7:$J$1690,D$1,FALSE)),0,VLOOKUP($A334,DRAA!$A$7:$J$1690,D$1,FALSE))</f>
        <v>403625.55</v>
      </c>
      <c r="E334" s="10">
        <f>IF(ISERROR(VLOOKUP($A334,DRAA!$A$7:$J$1690,E$1,FALSE)),0,VLOOKUP($A334,DRAA!$A$7:$J$1690,E$1,FALSE))</f>
        <v>0</v>
      </c>
      <c r="F334" s="17">
        <f>IF(ISERROR(VLOOKUP($A334,DRAA!$A$7:$J$1690,F$1,FALSE)),0,VLOOKUP($A334,DRAA!$A$7:$J$1690,F$1,FALSE))</f>
        <v>0</v>
      </c>
      <c r="G334" s="19">
        <f t="shared" si="15"/>
        <v>6602444.21</v>
      </c>
      <c r="H334" s="22">
        <f>IF(ISERROR(VLOOKUP($A334,DRAA!$A$7:$J$1690,H$1,FALSE)),0,VLOOKUP($A334,DRAA!$A$7:$J$1690,H$1,FALSE))</f>
        <v>21713464.260000002</v>
      </c>
      <c r="I334" s="17">
        <f>IF(ISERROR(VLOOKUP($A334,DRAA!$A$7:$J$1690,I$1,FALSE)),0,VLOOKUP($A334,DRAA!$A$7:$J$1690,I$1,FALSE))</f>
        <v>22653510.649999999</v>
      </c>
      <c r="J334" s="19">
        <f t="shared" si="16"/>
        <v>44366974.909999996</v>
      </c>
      <c r="K334" s="26">
        <f t="shared" si="17"/>
        <v>0.14881438780519285</v>
      </c>
      <c r="L334" s="24" t="str">
        <f>IF(ISERROR(VLOOKUP($A334,DRAA!$A$7:$D$1690,2,FALSE)),"NÃO","SIM")</f>
        <v>SIM</v>
      </c>
    </row>
    <row r="335" spans="1:12" x14ac:dyDescent="0.25">
      <c r="A335" s="9" t="s">
        <v>277</v>
      </c>
      <c r="B335" s="9" t="s">
        <v>2127</v>
      </c>
      <c r="C335" s="10">
        <f>IF(ISERROR(VLOOKUP($A335,DRAA!$A$7:$J$1690,C$1,FALSE)),0,VLOOKUP($A335,DRAA!$A$7:$J$1690,C$1,FALSE))</f>
        <v>127955567.70999999</v>
      </c>
      <c r="D335" s="10">
        <f>IF(ISERROR(VLOOKUP($A335,DRAA!$A$7:$J$1690,D$1,FALSE)),0,VLOOKUP($A335,DRAA!$A$7:$J$1690,D$1,FALSE))</f>
        <v>9187856.2100000009</v>
      </c>
      <c r="E335" s="10">
        <f>IF(ISERROR(VLOOKUP($A335,DRAA!$A$7:$J$1690,E$1,FALSE)),0,VLOOKUP($A335,DRAA!$A$7:$J$1690,E$1,FALSE))</f>
        <v>0</v>
      </c>
      <c r="F335" s="17">
        <f>IF(ISERROR(VLOOKUP($A335,DRAA!$A$7:$J$1690,F$1,FALSE)),0,VLOOKUP($A335,DRAA!$A$7:$J$1690,F$1,FALSE))</f>
        <v>742249.06</v>
      </c>
      <c r="G335" s="19">
        <f t="shared" si="15"/>
        <v>137885672.97999999</v>
      </c>
      <c r="H335" s="22">
        <f>IF(ISERROR(VLOOKUP($A335,DRAA!$A$7:$J$1690,H$1,FALSE)),0,VLOOKUP($A335,DRAA!$A$7:$J$1690,H$1,FALSE))</f>
        <v>109350301.83</v>
      </c>
      <c r="I335" s="17">
        <f>IF(ISERROR(VLOOKUP($A335,DRAA!$A$7:$J$1690,I$1,FALSE)),0,VLOOKUP($A335,DRAA!$A$7:$J$1690,I$1,FALSE))</f>
        <v>121243052.05</v>
      </c>
      <c r="J335" s="19">
        <f t="shared" si="16"/>
        <v>230593353.88</v>
      </c>
      <c r="K335" s="26">
        <f t="shared" si="17"/>
        <v>0.59796030830860469</v>
      </c>
      <c r="L335" s="24" t="str">
        <f>IF(ISERROR(VLOOKUP($A335,DRAA!$A$7:$D$1690,2,FALSE)),"NÃO","SIM")</f>
        <v>SIM</v>
      </c>
    </row>
    <row r="336" spans="1:12" x14ac:dyDescent="0.25">
      <c r="A336" s="9" t="s">
        <v>1838</v>
      </c>
      <c r="B336" s="9" t="s">
        <v>2127</v>
      </c>
      <c r="C336" s="10">
        <f>IF(ISERROR(VLOOKUP($A336,DRAA!$A$7:$J$1690,C$1,FALSE)),0,VLOOKUP($A336,DRAA!$A$7:$J$1690,C$1,FALSE))</f>
        <v>0</v>
      </c>
      <c r="D336" s="10">
        <f>IF(ISERROR(VLOOKUP($A336,DRAA!$A$7:$J$1690,D$1,FALSE)),0,VLOOKUP($A336,DRAA!$A$7:$J$1690,D$1,FALSE))</f>
        <v>0</v>
      </c>
      <c r="E336" s="10">
        <f>IF(ISERROR(VLOOKUP($A336,DRAA!$A$7:$J$1690,E$1,FALSE)),0,VLOOKUP($A336,DRAA!$A$7:$J$1690,E$1,FALSE))</f>
        <v>0</v>
      </c>
      <c r="F336" s="17">
        <f>IF(ISERROR(VLOOKUP($A336,DRAA!$A$7:$J$1690,F$1,FALSE)),0,VLOOKUP($A336,DRAA!$A$7:$J$1690,F$1,FALSE))</f>
        <v>0</v>
      </c>
      <c r="G336" s="19">
        <f t="shared" si="15"/>
        <v>0</v>
      </c>
      <c r="H336" s="22">
        <f>IF(ISERROR(VLOOKUP($A336,DRAA!$A$7:$J$1690,H$1,FALSE)),0,VLOOKUP($A336,DRAA!$A$7:$J$1690,H$1,FALSE))</f>
        <v>0</v>
      </c>
      <c r="I336" s="17">
        <f>IF(ISERROR(VLOOKUP($A336,DRAA!$A$7:$J$1690,I$1,FALSE)),0,VLOOKUP($A336,DRAA!$A$7:$J$1690,I$1,FALSE))</f>
        <v>0</v>
      </c>
      <c r="J336" s="19">
        <f t="shared" si="16"/>
        <v>0</v>
      </c>
      <c r="K336" s="26" t="str">
        <f t="shared" si="17"/>
        <v/>
      </c>
      <c r="L336" s="24" t="str">
        <f>IF(ISERROR(VLOOKUP($A336,DRAA!$A$7:$D$1690,2,FALSE)),"NÃO","SIM")</f>
        <v>NÃO</v>
      </c>
    </row>
    <row r="337" spans="1:12" x14ac:dyDescent="0.25">
      <c r="A337" s="9" t="s">
        <v>278</v>
      </c>
      <c r="B337" s="9" t="s">
        <v>2127</v>
      </c>
      <c r="C337" s="10">
        <f>IF(ISERROR(VLOOKUP($A337,DRAA!$A$7:$J$1690,C$1,FALSE)),0,VLOOKUP($A337,DRAA!$A$7:$J$1690,C$1,FALSE))</f>
        <v>0</v>
      </c>
      <c r="D337" s="10">
        <f>IF(ISERROR(VLOOKUP($A337,DRAA!$A$7:$J$1690,D$1,FALSE)),0,VLOOKUP($A337,DRAA!$A$7:$J$1690,D$1,FALSE))</f>
        <v>0</v>
      </c>
      <c r="E337" s="10">
        <f>IF(ISERROR(VLOOKUP($A337,DRAA!$A$7:$J$1690,E$1,FALSE)),0,VLOOKUP($A337,DRAA!$A$7:$J$1690,E$1,FALSE))</f>
        <v>0</v>
      </c>
      <c r="F337" s="17">
        <f>IF(ISERROR(VLOOKUP($A337,DRAA!$A$7:$J$1690,F$1,FALSE)),0,VLOOKUP($A337,DRAA!$A$7:$J$1690,F$1,FALSE))</f>
        <v>0</v>
      </c>
      <c r="G337" s="19">
        <f t="shared" si="15"/>
        <v>0</v>
      </c>
      <c r="H337" s="22">
        <f>IF(ISERROR(VLOOKUP($A337,DRAA!$A$7:$J$1690,H$1,FALSE)),0,VLOOKUP($A337,DRAA!$A$7:$J$1690,H$1,FALSE))</f>
        <v>0</v>
      </c>
      <c r="I337" s="17">
        <f>IF(ISERROR(VLOOKUP($A337,DRAA!$A$7:$J$1690,I$1,FALSE)),0,VLOOKUP($A337,DRAA!$A$7:$J$1690,I$1,FALSE))</f>
        <v>0</v>
      </c>
      <c r="J337" s="19">
        <f t="shared" si="16"/>
        <v>0</v>
      </c>
      <c r="K337" s="26" t="str">
        <f t="shared" si="17"/>
        <v/>
      </c>
      <c r="L337" s="24" t="str">
        <f>IF(ISERROR(VLOOKUP($A337,DRAA!$A$7:$D$1690,2,FALSE)),"NÃO","SIM")</f>
        <v>NÃO</v>
      </c>
    </row>
    <row r="338" spans="1:12" x14ac:dyDescent="0.25">
      <c r="A338" s="9" t="s">
        <v>1839</v>
      </c>
      <c r="B338" s="9" t="s">
        <v>2127</v>
      </c>
      <c r="C338" s="10">
        <f>IF(ISERROR(VLOOKUP($A338,DRAA!$A$7:$J$1690,C$1,FALSE)),0,VLOOKUP($A338,DRAA!$A$7:$J$1690,C$1,FALSE))</f>
        <v>0</v>
      </c>
      <c r="D338" s="10">
        <f>IF(ISERROR(VLOOKUP($A338,DRAA!$A$7:$J$1690,D$1,FALSE)),0,VLOOKUP($A338,DRAA!$A$7:$J$1690,D$1,FALSE))</f>
        <v>0</v>
      </c>
      <c r="E338" s="10">
        <f>IF(ISERROR(VLOOKUP($A338,DRAA!$A$7:$J$1690,E$1,FALSE)),0,VLOOKUP($A338,DRAA!$A$7:$J$1690,E$1,FALSE))</f>
        <v>0</v>
      </c>
      <c r="F338" s="17">
        <f>IF(ISERROR(VLOOKUP($A338,DRAA!$A$7:$J$1690,F$1,FALSE)),0,VLOOKUP($A338,DRAA!$A$7:$J$1690,F$1,FALSE))</f>
        <v>0</v>
      </c>
      <c r="G338" s="19">
        <f t="shared" si="15"/>
        <v>0</v>
      </c>
      <c r="H338" s="22">
        <f>IF(ISERROR(VLOOKUP($A338,DRAA!$A$7:$J$1690,H$1,FALSE)),0,VLOOKUP($A338,DRAA!$A$7:$J$1690,H$1,FALSE))</f>
        <v>0</v>
      </c>
      <c r="I338" s="17">
        <f>IF(ISERROR(VLOOKUP($A338,DRAA!$A$7:$J$1690,I$1,FALSE)),0,VLOOKUP($A338,DRAA!$A$7:$J$1690,I$1,FALSE))</f>
        <v>0</v>
      </c>
      <c r="J338" s="19">
        <f t="shared" si="16"/>
        <v>0</v>
      </c>
      <c r="K338" s="26" t="str">
        <f t="shared" si="17"/>
        <v/>
      </c>
      <c r="L338" s="24" t="str">
        <f>IF(ISERROR(VLOOKUP($A338,DRAA!$A$7:$D$1690,2,FALSE)),"NÃO","SIM")</f>
        <v>NÃO</v>
      </c>
    </row>
    <row r="339" spans="1:12" x14ac:dyDescent="0.25">
      <c r="A339" s="9" t="s">
        <v>279</v>
      </c>
      <c r="B339" s="9" t="s">
        <v>2127</v>
      </c>
      <c r="C339" s="10">
        <f>IF(ISERROR(VLOOKUP($A339,DRAA!$A$7:$J$1690,C$1,FALSE)),0,VLOOKUP($A339,DRAA!$A$7:$J$1690,C$1,FALSE))</f>
        <v>4608730.12</v>
      </c>
      <c r="D339" s="10">
        <f>IF(ISERROR(VLOOKUP($A339,DRAA!$A$7:$J$1690,D$1,FALSE)),0,VLOOKUP($A339,DRAA!$A$7:$J$1690,D$1,FALSE))</f>
        <v>0</v>
      </c>
      <c r="E339" s="10">
        <f>IF(ISERROR(VLOOKUP($A339,DRAA!$A$7:$J$1690,E$1,FALSE)),0,VLOOKUP($A339,DRAA!$A$7:$J$1690,E$1,FALSE))</f>
        <v>0</v>
      </c>
      <c r="F339" s="17">
        <f>IF(ISERROR(VLOOKUP($A339,DRAA!$A$7:$J$1690,F$1,FALSE)),0,VLOOKUP($A339,DRAA!$A$7:$J$1690,F$1,FALSE))</f>
        <v>0</v>
      </c>
      <c r="G339" s="19">
        <f t="shared" si="15"/>
        <v>4608730.12</v>
      </c>
      <c r="H339" s="22">
        <f>IF(ISERROR(VLOOKUP($A339,DRAA!$A$7:$J$1690,H$1,FALSE)),0,VLOOKUP($A339,DRAA!$A$7:$J$1690,H$1,FALSE))</f>
        <v>3862180.57</v>
      </c>
      <c r="I339" s="17">
        <f>IF(ISERROR(VLOOKUP($A339,DRAA!$A$7:$J$1690,I$1,FALSE)),0,VLOOKUP($A339,DRAA!$A$7:$J$1690,I$1,FALSE))</f>
        <v>21787113.629999999</v>
      </c>
      <c r="J339" s="19">
        <f t="shared" si="16"/>
        <v>25649294.199999999</v>
      </c>
      <c r="K339" s="26">
        <f t="shared" si="17"/>
        <v>0.17968253177118612</v>
      </c>
      <c r="L339" s="24" t="str">
        <f>IF(ISERROR(VLOOKUP($A339,DRAA!$A$7:$D$1690,2,FALSE)),"NÃO","SIM")</f>
        <v>SIM</v>
      </c>
    </row>
    <row r="340" spans="1:12" x14ac:dyDescent="0.25">
      <c r="A340" s="9" t="s">
        <v>280</v>
      </c>
      <c r="B340" s="9" t="s">
        <v>2127</v>
      </c>
      <c r="C340" s="10">
        <f>IF(ISERROR(VLOOKUP($A340,DRAA!$A$7:$J$1690,C$1,FALSE)),0,VLOOKUP($A340,DRAA!$A$7:$J$1690,C$1,FALSE))</f>
        <v>2807514.91</v>
      </c>
      <c r="D340" s="10">
        <f>IF(ISERROR(VLOOKUP($A340,DRAA!$A$7:$J$1690,D$1,FALSE)),0,VLOOKUP($A340,DRAA!$A$7:$J$1690,D$1,FALSE))</f>
        <v>0</v>
      </c>
      <c r="E340" s="10">
        <f>IF(ISERROR(VLOOKUP($A340,DRAA!$A$7:$J$1690,E$1,FALSE)),0,VLOOKUP($A340,DRAA!$A$7:$J$1690,E$1,FALSE))</f>
        <v>0</v>
      </c>
      <c r="F340" s="17">
        <f>IF(ISERROR(VLOOKUP($A340,DRAA!$A$7:$J$1690,F$1,FALSE)),0,VLOOKUP($A340,DRAA!$A$7:$J$1690,F$1,FALSE))</f>
        <v>0</v>
      </c>
      <c r="G340" s="19">
        <f t="shared" si="15"/>
        <v>2807514.91</v>
      </c>
      <c r="H340" s="22">
        <f>IF(ISERROR(VLOOKUP($A340,DRAA!$A$7:$J$1690,H$1,FALSE)),0,VLOOKUP($A340,DRAA!$A$7:$J$1690,H$1,FALSE))</f>
        <v>5227178.2300000004</v>
      </c>
      <c r="I340" s="17">
        <f>IF(ISERROR(VLOOKUP($A340,DRAA!$A$7:$J$1690,I$1,FALSE)),0,VLOOKUP($A340,DRAA!$A$7:$J$1690,I$1,FALSE))</f>
        <v>30812386.530000001</v>
      </c>
      <c r="J340" s="19">
        <f t="shared" si="16"/>
        <v>36039564.760000005</v>
      </c>
      <c r="K340" s="26">
        <f t="shared" si="17"/>
        <v>7.7900910532527748E-2</v>
      </c>
      <c r="L340" s="24" t="str">
        <f>IF(ISERROR(VLOOKUP($A340,DRAA!$A$7:$D$1690,2,FALSE)),"NÃO","SIM")</f>
        <v>SIM</v>
      </c>
    </row>
    <row r="341" spans="1:12" x14ac:dyDescent="0.25">
      <c r="A341" s="9" t="s">
        <v>1840</v>
      </c>
      <c r="B341" s="9" t="s">
        <v>2127</v>
      </c>
      <c r="C341" s="10">
        <f>IF(ISERROR(VLOOKUP($A341,DRAA!$A$7:$J$1690,C$1,FALSE)),0,VLOOKUP($A341,DRAA!$A$7:$J$1690,C$1,FALSE))</f>
        <v>0</v>
      </c>
      <c r="D341" s="10">
        <f>IF(ISERROR(VLOOKUP($A341,DRAA!$A$7:$J$1690,D$1,FALSE)),0,VLOOKUP($A341,DRAA!$A$7:$J$1690,D$1,FALSE))</f>
        <v>0</v>
      </c>
      <c r="E341" s="10">
        <f>IF(ISERROR(VLOOKUP($A341,DRAA!$A$7:$J$1690,E$1,FALSE)),0,VLOOKUP($A341,DRAA!$A$7:$J$1690,E$1,FALSE))</f>
        <v>0</v>
      </c>
      <c r="F341" s="17">
        <f>IF(ISERROR(VLOOKUP($A341,DRAA!$A$7:$J$1690,F$1,FALSE)),0,VLOOKUP($A341,DRAA!$A$7:$J$1690,F$1,FALSE))</f>
        <v>0</v>
      </c>
      <c r="G341" s="19">
        <f t="shared" si="15"/>
        <v>0</v>
      </c>
      <c r="H341" s="22">
        <f>IF(ISERROR(VLOOKUP($A341,DRAA!$A$7:$J$1690,H$1,FALSE)),0,VLOOKUP($A341,DRAA!$A$7:$J$1690,H$1,FALSE))</f>
        <v>0</v>
      </c>
      <c r="I341" s="17">
        <f>IF(ISERROR(VLOOKUP($A341,DRAA!$A$7:$J$1690,I$1,FALSE)),0,VLOOKUP($A341,DRAA!$A$7:$J$1690,I$1,FALSE))</f>
        <v>0</v>
      </c>
      <c r="J341" s="19">
        <f t="shared" si="16"/>
        <v>0</v>
      </c>
      <c r="K341" s="26" t="str">
        <f t="shared" si="17"/>
        <v/>
      </c>
      <c r="L341" s="24" t="str">
        <f>IF(ISERROR(VLOOKUP($A341,DRAA!$A$7:$D$1690,2,FALSE)),"NÃO","SIM")</f>
        <v>NÃO</v>
      </c>
    </row>
    <row r="342" spans="1:12" x14ac:dyDescent="0.25">
      <c r="A342" s="9" t="s">
        <v>281</v>
      </c>
      <c r="B342" s="9" t="s">
        <v>2127</v>
      </c>
      <c r="C342" s="10">
        <f>IF(ISERROR(VLOOKUP($A342,DRAA!$A$7:$J$1690,C$1,FALSE)),0,VLOOKUP($A342,DRAA!$A$7:$J$1690,C$1,FALSE))</f>
        <v>30477099.84</v>
      </c>
      <c r="D342" s="10">
        <f>IF(ISERROR(VLOOKUP($A342,DRAA!$A$7:$J$1690,D$1,FALSE)),0,VLOOKUP($A342,DRAA!$A$7:$J$1690,D$1,FALSE))</f>
        <v>0</v>
      </c>
      <c r="E342" s="10">
        <f>IF(ISERROR(VLOOKUP($A342,DRAA!$A$7:$J$1690,E$1,FALSE)),0,VLOOKUP($A342,DRAA!$A$7:$J$1690,E$1,FALSE))</f>
        <v>0</v>
      </c>
      <c r="F342" s="17">
        <f>IF(ISERROR(VLOOKUP($A342,DRAA!$A$7:$J$1690,F$1,FALSE)),0,VLOOKUP($A342,DRAA!$A$7:$J$1690,F$1,FALSE))</f>
        <v>0</v>
      </c>
      <c r="G342" s="19">
        <f t="shared" si="15"/>
        <v>30477099.84</v>
      </c>
      <c r="H342" s="22">
        <f>IF(ISERROR(VLOOKUP($A342,DRAA!$A$7:$J$1690,H$1,FALSE)),0,VLOOKUP($A342,DRAA!$A$7:$J$1690,H$1,FALSE))</f>
        <v>33393808.559999999</v>
      </c>
      <c r="I342" s="17">
        <f>IF(ISERROR(VLOOKUP($A342,DRAA!$A$7:$J$1690,I$1,FALSE)),0,VLOOKUP($A342,DRAA!$A$7:$J$1690,I$1,FALSE))</f>
        <v>176574529.31</v>
      </c>
      <c r="J342" s="19">
        <f t="shared" si="16"/>
        <v>209968337.87</v>
      </c>
      <c r="K342" s="26">
        <f t="shared" si="17"/>
        <v>0.14515093156030801</v>
      </c>
      <c r="L342" s="24" t="str">
        <f>IF(ISERROR(VLOOKUP($A342,DRAA!$A$7:$D$1690,2,FALSE)),"NÃO","SIM")</f>
        <v>SIM</v>
      </c>
    </row>
    <row r="343" spans="1:12" x14ac:dyDescent="0.25">
      <c r="A343" s="9" t="s">
        <v>1841</v>
      </c>
      <c r="B343" s="9" t="s">
        <v>2127</v>
      </c>
      <c r="C343" s="10">
        <f>IF(ISERROR(VLOOKUP($A343,DRAA!$A$7:$J$1690,C$1,FALSE)),0,VLOOKUP($A343,DRAA!$A$7:$J$1690,C$1,FALSE))</f>
        <v>0</v>
      </c>
      <c r="D343" s="10">
        <f>IF(ISERROR(VLOOKUP($A343,DRAA!$A$7:$J$1690,D$1,FALSE)),0,VLOOKUP($A343,DRAA!$A$7:$J$1690,D$1,FALSE))</f>
        <v>0</v>
      </c>
      <c r="E343" s="10">
        <f>IF(ISERROR(VLOOKUP($A343,DRAA!$A$7:$J$1690,E$1,FALSE)),0,VLOOKUP($A343,DRAA!$A$7:$J$1690,E$1,FALSE))</f>
        <v>0</v>
      </c>
      <c r="F343" s="17">
        <f>IF(ISERROR(VLOOKUP($A343,DRAA!$A$7:$J$1690,F$1,FALSE)),0,VLOOKUP($A343,DRAA!$A$7:$J$1690,F$1,FALSE))</f>
        <v>0</v>
      </c>
      <c r="G343" s="19">
        <f t="shared" si="15"/>
        <v>0</v>
      </c>
      <c r="H343" s="22">
        <f>IF(ISERROR(VLOOKUP($A343,DRAA!$A$7:$J$1690,H$1,FALSE)),0,VLOOKUP($A343,DRAA!$A$7:$J$1690,H$1,FALSE))</f>
        <v>0</v>
      </c>
      <c r="I343" s="17">
        <f>IF(ISERROR(VLOOKUP($A343,DRAA!$A$7:$J$1690,I$1,FALSE)),0,VLOOKUP($A343,DRAA!$A$7:$J$1690,I$1,FALSE))</f>
        <v>0</v>
      </c>
      <c r="J343" s="19">
        <f t="shared" si="16"/>
        <v>0</v>
      </c>
      <c r="K343" s="26" t="str">
        <f t="shared" si="17"/>
        <v/>
      </c>
      <c r="L343" s="24" t="str">
        <f>IF(ISERROR(VLOOKUP($A343,DRAA!$A$7:$D$1690,2,FALSE)),"NÃO","SIM")</f>
        <v>NÃO</v>
      </c>
    </row>
    <row r="344" spans="1:12" x14ac:dyDescent="0.25">
      <c r="A344" s="9" t="s">
        <v>1842</v>
      </c>
      <c r="B344" s="9" t="s">
        <v>2127</v>
      </c>
      <c r="C344" s="10">
        <f>IF(ISERROR(VLOOKUP($A344,DRAA!$A$7:$J$1690,C$1,FALSE)),0,VLOOKUP($A344,DRAA!$A$7:$J$1690,C$1,FALSE))</f>
        <v>0</v>
      </c>
      <c r="D344" s="10">
        <f>IF(ISERROR(VLOOKUP($A344,DRAA!$A$7:$J$1690,D$1,FALSE)),0,VLOOKUP($A344,DRAA!$A$7:$J$1690,D$1,FALSE))</f>
        <v>0</v>
      </c>
      <c r="E344" s="10">
        <f>IF(ISERROR(VLOOKUP($A344,DRAA!$A$7:$J$1690,E$1,FALSE)),0,VLOOKUP($A344,DRAA!$A$7:$J$1690,E$1,FALSE))</f>
        <v>0</v>
      </c>
      <c r="F344" s="17">
        <f>IF(ISERROR(VLOOKUP($A344,DRAA!$A$7:$J$1690,F$1,FALSE)),0,VLOOKUP($A344,DRAA!$A$7:$J$1690,F$1,FALSE))</f>
        <v>0</v>
      </c>
      <c r="G344" s="19">
        <f t="shared" si="15"/>
        <v>0</v>
      </c>
      <c r="H344" s="22">
        <f>IF(ISERROR(VLOOKUP($A344,DRAA!$A$7:$J$1690,H$1,FALSE)),0,VLOOKUP($A344,DRAA!$A$7:$J$1690,H$1,FALSE))</f>
        <v>0</v>
      </c>
      <c r="I344" s="17">
        <f>IF(ISERROR(VLOOKUP($A344,DRAA!$A$7:$J$1690,I$1,FALSE)),0,VLOOKUP($A344,DRAA!$A$7:$J$1690,I$1,FALSE))</f>
        <v>0</v>
      </c>
      <c r="J344" s="19">
        <f t="shared" si="16"/>
        <v>0</v>
      </c>
      <c r="K344" s="26" t="str">
        <f t="shared" si="17"/>
        <v/>
      </c>
      <c r="L344" s="24" t="str">
        <f>IF(ISERROR(VLOOKUP($A344,DRAA!$A$7:$D$1690,2,FALSE)),"NÃO","SIM")</f>
        <v>NÃO</v>
      </c>
    </row>
    <row r="345" spans="1:12" x14ac:dyDescent="0.25">
      <c r="A345" s="9" t="s">
        <v>282</v>
      </c>
      <c r="B345" s="9" t="s">
        <v>2127</v>
      </c>
      <c r="C345" s="10">
        <f>IF(ISERROR(VLOOKUP($A345,DRAA!$A$7:$J$1690,C$1,FALSE)),0,VLOOKUP($A345,DRAA!$A$7:$J$1690,C$1,FALSE))</f>
        <v>186506073.08000001</v>
      </c>
      <c r="D345" s="10">
        <f>IF(ISERROR(VLOOKUP($A345,DRAA!$A$7:$J$1690,D$1,FALSE)),0,VLOOKUP($A345,DRAA!$A$7:$J$1690,D$1,FALSE))</f>
        <v>0</v>
      </c>
      <c r="E345" s="10">
        <f>IF(ISERROR(VLOOKUP($A345,DRAA!$A$7:$J$1690,E$1,FALSE)),0,VLOOKUP($A345,DRAA!$A$7:$J$1690,E$1,FALSE))</f>
        <v>0</v>
      </c>
      <c r="F345" s="17">
        <f>IF(ISERROR(VLOOKUP($A345,DRAA!$A$7:$J$1690,F$1,FALSE)),0,VLOOKUP($A345,DRAA!$A$7:$J$1690,F$1,FALSE))</f>
        <v>0</v>
      </c>
      <c r="G345" s="19">
        <f t="shared" si="15"/>
        <v>186506073.08000001</v>
      </c>
      <c r="H345" s="22">
        <f>IF(ISERROR(VLOOKUP($A345,DRAA!$A$7:$J$1690,H$1,FALSE)),0,VLOOKUP($A345,DRAA!$A$7:$J$1690,H$1,FALSE))</f>
        <v>726473373.99000001</v>
      </c>
      <c r="I345" s="17">
        <f>IF(ISERROR(VLOOKUP($A345,DRAA!$A$7:$J$1690,I$1,FALSE)),0,VLOOKUP($A345,DRAA!$A$7:$J$1690,I$1,FALSE))</f>
        <v>293969856.72000003</v>
      </c>
      <c r="J345" s="19">
        <f t="shared" si="16"/>
        <v>1020443230.71</v>
      </c>
      <c r="K345" s="26">
        <f t="shared" si="17"/>
        <v>0.18276967053839294</v>
      </c>
      <c r="L345" s="24" t="str">
        <f>IF(ISERROR(VLOOKUP($A345,DRAA!$A$7:$D$1690,2,FALSE)),"NÃO","SIM")</f>
        <v>SIM</v>
      </c>
    </row>
    <row r="346" spans="1:12" x14ac:dyDescent="0.25">
      <c r="A346" s="9" t="s">
        <v>283</v>
      </c>
      <c r="B346" s="9" t="s">
        <v>2127</v>
      </c>
      <c r="C346" s="10">
        <f>IF(ISERROR(VLOOKUP($A346,DRAA!$A$7:$J$1690,C$1,FALSE)),0,VLOOKUP($A346,DRAA!$A$7:$J$1690,C$1,FALSE))</f>
        <v>11392781.66</v>
      </c>
      <c r="D346" s="10">
        <f>IF(ISERROR(VLOOKUP($A346,DRAA!$A$7:$J$1690,D$1,FALSE)),0,VLOOKUP($A346,DRAA!$A$7:$J$1690,D$1,FALSE))</f>
        <v>0</v>
      </c>
      <c r="E346" s="10">
        <f>IF(ISERROR(VLOOKUP($A346,DRAA!$A$7:$J$1690,E$1,FALSE)),0,VLOOKUP($A346,DRAA!$A$7:$J$1690,E$1,FALSE))</f>
        <v>0</v>
      </c>
      <c r="F346" s="17">
        <f>IF(ISERROR(VLOOKUP($A346,DRAA!$A$7:$J$1690,F$1,FALSE)),0,VLOOKUP($A346,DRAA!$A$7:$J$1690,F$1,FALSE))</f>
        <v>0</v>
      </c>
      <c r="G346" s="19">
        <f t="shared" si="15"/>
        <v>11392781.66</v>
      </c>
      <c r="H346" s="22">
        <f>IF(ISERROR(VLOOKUP($A346,DRAA!$A$7:$J$1690,H$1,FALSE)),0,VLOOKUP($A346,DRAA!$A$7:$J$1690,H$1,FALSE))</f>
        <v>16722074.619999999</v>
      </c>
      <c r="I346" s="17">
        <f>IF(ISERROR(VLOOKUP($A346,DRAA!$A$7:$J$1690,I$1,FALSE)),0,VLOOKUP($A346,DRAA!$A$7:$J$1690,I$1,FALSE))</f>
        <v>32729964.239999998</v>
      </c>
      <c r="J346" s="19">
        <f t="shared" si="16"/>
        <v>49452038.859999999</v>
      </c>
      <c r="K346" s="26">
        <f t="shared" si="17"/>
        <v>0.23038042359089095</v>
      </c>
      <c r="L346" s="24" t="str">
        <f>IF(ISERROR(VLOOKUP($A346,DRAA!$A$7:$D$1690,2,FALSE)),"NÃO","SIM")</f>
        <v>SIM</v>
      </c>
    </row>
    <row r="347" spans="1:12" x14ac:dyDescent="0.25">
      <c r="A347" s="9" t="s">
        <v>284</v>
      </c>
      <c r="B347" s="9" t="s">
        <v>2127</v>
      </c>
      <c r="C347" s="10">
        <f>IF(ISERROR(VLOOKUP($A347,DRAA!$A$7:$J$1690,C$1,FALSE)),0,VLOOKUP($A347,DRAA!$A$7:$J$1690,C$1,FALSE))</f>
        <v>29779903.690000001</v>
      </c>
      <c r="D347" s="10">
        <f>IF(ISERROR(VLOOKUP($A347,DRAA!$A$7:$J$1690,D$1,FALSE)),0,VLOOKUP($A347,DRAA!$A$7:$J$1690,D$1,FALSE))</f>
        <v>0</v>
      </c>
      <c r="E347" s="10">
        <f>IF(ISERROR(VLOOKUP($A347,DRAA!$A$7:$J$1690,E$1,FALSE)),0,VLOOKUP($A347,DRAA!$A$7:$J$1690,E$1,FALSE))</f>
        <v>0</v>
      </c>
      <c r="F347" s="17">
        <f>IF(ISERROR(VLOOKUP($A347,DRAA!$A$7:$J$1690,F$1,FALSE)),0,VLOOKUP($A347,DRAA!$A$7:$J$1690,F$1,FALSE))</f>
        <v>0</v>
      </c>
      <c r="G347" s="19">
        <f t="shared" si="15"/>
        <v>29779903.690000001</v>
      </c>
      <c r="H347" s="22">
        <f>IF(ISERROR(VLOOKUP($A347,DRAA!$A$7:$J$1690,H$1,FALSE)),0,VLOOKUP($A347,DRAA!$A$7:$J$1690,H$1,FALSE))</f>
        <v>157831982.30000001</v>
      </c>
      <c r="I347" s="17">
        <f>IF(ISERROR(VLOOKUP($A347,DRAA!$A$7:$J$1690,I$1,FALSE)),0,VLOOKUP($A347,DRAA!$A$7:$J$1690,I$1,FALSE))</f>
        <v>76172884.299999997</v>
      </c>
      <c r="J347" s="19">
        <f t="shared" si="16"/>
        <v>234004866.60000002</v>
      </c>
      <c r="K347" s="26">
        <f t="shared" si="17"/>
        <v>0.12726189896257481</v>
      </c>
      <c r="L347" s="24" t="str">
        <f>IF(ISERROR(VLOOKUP($A347,DRAA!$A$7:$D$1690,2,FALSE)),"NÃO","SIM")</f>
        <v>SIM</v>
      </c>
    </row>
    <row r="348" spans="1:12" x14ac:dyDescent="0.25">
      <c r="A348" s="9" t="s">
        <v>285</v>
      </c>
      <c r="B348" s="9" t="s">
        <v>2127</v>
      </c>
      <c r="C348" s="10">
        <f>IF(ISERROR(VLOOKUP($A348,DRAA!$A$7:$J$1690,C$1,FALSE)),0,VLOOKUP($A348,DRAA!$A$7:$J$1690,C$1,FALSE))</f>
        <v>129737040.65000001</v>
      </c>
      <c r="D348" s="10">
        <f>IF(ISERROR(VLOOKUP($A348,DRAA!$A$7:$J$1690,D$1,FALSE)),0,VLOOKUP($A348,DRAA!$A$7:$J$1690,D$1,FALSE))</f>
        <v>0</v>
      </c>
      <c r="E348" s="10">
        <f>IF(ISERROR(VLOOKUP($A348,DRAA!$A$7:$J$1690,E$1,FALSE)),0,VLOOKUP($A348,DRAA!$A$7:$J$1690,E$1,FALSE))</f>
        <v>0</v>
      </c>
      <c r="F348" s="17">
        <f>IF(ISERROR(VLOOKUP($A348,DRAA!$A$7:$J$1690,F$1,FALSE)),0,VLOOKUP($A348,DRAA!$A$7:$J$1690,F$1,FALSE))</f>
        <v>0</v>
      </c>
      <c r="G348" s="19">
        <f t="shared" si="15"/>
        <v>129737040.65000001</v>
      </c>
      <c r="H348" s="22">
        <f>IF(ISERROR(VLOOKUP($A348,DRAA!$A$7:$J$1690,H$1,FALSE)),0,VLOOKUP($A348,DRAA!$A$7:$J$1690,H$1,FALSE))</f>
        <v>89804995.780000001</v>
      </c>
      <c r="I348" s="17">
        <f>IF(ISERROR(VLOOKUP($A348,DRAA!$A$7:$J$1690,I$1,FALSE)),0,VLOOKUP($A348,DRAA!$A$7:$J$1690,I$1,FALSE))</f>
        <v>245257150.44999999</v>
      </c>
      <c r="J348" s="19">
        <f t="shared" si="16"/>
        <v>335062146.23000002</v>
      </c>
      <c r="K348" s="26">
        <f t="shared" si="17"/>
        <v>0.38720291775646698</v>
      </c>
      <c r="L348" s="24" t="str">
        <f>IF(ISERROR(VLOOKUP($A348,DRAA!$A$7:$D$1690,2,FALSE)),"NÃO","SIM")</f>
        <v>SIM</v>
      </c>
    </row>
    <row r="349" spans="1:12" x14ac:dyDescent="0.25">
      <c r="A349" s="9" t="s">
        <v>286</v>
      </c>
      <c r="B349" s="9" t="s">
        <v>2127</v>
      </c>
      <c r="C349" s="10">
        <f>IF(ISERROR(VLOOKUP($A349,DRAA!$A$7:$J$1690,C$1,FALSE)),0,VLOOKUP($A349,DRAA!$A$7:$J$1690,C$1,FALSE))</f>
        <v>24113872.899999999</v>
      </c>
      <c r="D349" s="10">
        <f>IF(ISERROR(VLOOKUP($A349,DRAA!$A$7:$J$1690,D$1,FALSE)),0,VLOOKUP($A349,DRAA!$A$7:$J$1690,D$1,FALSE))</f>
        <v>0</v>
      </c>
      <c r="E349" s="10">
        <f>IF(ISERROR(VLOOKUP($A349,DRAA!$A$7:$J$1690,E$1,FALSE)),0,VLOOKUP($A349,DRAA!$A$7:$J$1690,E$1,FALSE))</f>
        <v>0</v>
      </c>
      <c r="F349" s="17">
        <f>IF(ISERROR(VLOOKUP($A349,DRAA!$A$7:$J$1690,F$1,FALSE)),0,VLOOKUP($A349,DRAA!$A$7:$J$1690,F$1,FALSE))</f>
        <v>0</v>
      </c>
      <c r="G349" s="19">
        <f t="shared" si="15"/>
        <v>24113872.899999999</v>
      </c>
      <c r="H349" s="22">
        <f>IF(ISERROR(VLOOKUP($A349,DRAA!$A$7:$J$1690,H$1,FALSE)),0,VLOOKUP($A349,DRAA!$A$7:$J$1690,H$1,FALSE))</f>
        <v>27200716.190000001</v>
      </c>
      <c r="I349" s="17">
        <f>IF(ISERROR(VLOOKUP($A349,DRAA!$A$7:$J$1690,I$1,FALSE)),0,VLOOKUP($A349,DRAA!$A$7:$J$1690,I$1,FALSE))</f>
        <v>22632092.5</v>
      </c>
      <c r="J349" s="19">
        <f t="shared" si="16"/>
        <v>49832808.689999998</v>
      </c>
      <c r="K349" s="26">
        <f t="shared" si="17"/>
        <v>0.48389552051957602</v>
      </c>
      <c r="L349" s="24" t="str">
        <f>IF(ISERROR(VLOOKUP($A349,DRAA!$A$7:$D$1690,2,FALSE)),"NÃO","SIM")</f>
        <v>SIM</v>
      </c>
    </row>
    <row r="350" spans="1:12" x14ac:dyDescent="0.25">
      <c r="A350" s="9" t="s">
        <v>287</v>
      </c>
      <c r="B350" s="9" t="s">
        <v>2127</v>
      </c>
      <c r="C350" s="10">
        <f>IF(ISERROR(VLOOKUP($A350,DRAA!$A$7:$J$1690,C$1,FALSE)),0,VLOOKUP($A350,DRAA!$A$7:$J$1690,C$1,FALSE))</f>
        <v>7084598.5700000003</v>
      </c>
      <c r="D350" s="10">
        <f>IF(ISERROR(VLOOKUP($A350,DRAA!$A$7:$J$1690,D$1,FALSE)),0,VLOOKUP($A350,DRAA!$A$7:$J$1690,D$1,FALSE))</f>
        <v>0</v>
      </c>
      <c r="E350" s="10">
        <f>IF(ISERROR(VLOOKUP($A350,DRAA!$A$7:$J$1690,E$1,FALSE)),0,VLOOKUP($A350,DRAA!$A$7:$J$1690,E$1,FALSE))</f>
        <v>0</v>
      </c>
      <c r="F350" s="17">
        <f>IF(ISERROR(VLOOKUP($A350,DRAA!$A$7:$J$1690,F$1,FALSE)),0,VLOOKUP($A350,DRAA!$A$7:$J$1690,F$1,FALSE))</f>
        <v>0</v>
      </c>
      <c r="G350" s="19">
        <f t="shared" si="15"/>
        <v>7084598.5700000003</v>
      </c>
      <c r="H350" s="22">
        <f>IF(ISERROR(VLOOKUP($A350,DRAA!$A$7:$J$1690,H$1,FALSE)),0,VLOOKUP($A350,DRAA!$A$7:$J$1690,H$1,FALSE))</f>
        <v>6834430.7199999997</v>
      </c>
      <c r="I350" s="17">
        <f>IF(ISERROR(VLOOKUP($A350,DRAA!$A$7:$J$1690,I$1,FALSE)),0,VLOOKUP($A350,DRAA!$A$7:$J$1690,I$1,FALSE))</f>
        <v>18652357.629999999</v>
      </c>
      <c r="J350" s="19">
        <f t="shared" si="16"/>
        <v>25486788.349999998</v>
      </c>
      <c r="K350" s="26">
        <f t="shared" si="17"/>
        <v>0.27797141298111033</v>
      </c>
      <c r="L350" s="24" t="str">
        <f>IF(ISERROR(VLOOKUP($A350,DRAA!$A$7:$D$1690,2,FALSE)),"NÃO","SIM")</f>
        <v>SIM</v>
      </c>
    </row>
    <row r="351" spans="1:12" x14ac:dyDescent="0.25">
      <c r="A351" s="9" t="s">
        <v>288</v>
      </c>
      <c r="B351" s="9" t="s">
        <v>2127</v>
      </c>
      <c r="C351" s="10">
        <f>IF(ISERROR(VLOOKUP($A351,DRAA!$A$7:$J$1690,C$1,FALSE)),0,VLOOKUP($A351,DRAA!$A$7:$J$1690,C$1,FALSE))</f>
        <v>58249550.890000001</v>
      </c>
      <c r="D351" s="10">
        <f>IF(ISERROR(VLOOKUP($A351,DRAA!$A$7:$J$1690,D$1,FALSE)),0,VLOOKUP($A351,DRAA!$A$7:$J$1690,D$1,FALSE))</f>
        <v>0</v>
      </c>
      <c r="E351" s="10">
        <f>IF(ISERROR(VLOOKUP($A351,DRAA!$A$7:$J$1690,E$1,FALSE)),0,VLOOKUP($A351,DRAA!$A$7:$J$1690,E$1,FALSE))</f>
        <v>21549500</v>
      </c>
      <c r="F351" s="17">
        <f>IF(ISERROR(VLOOKUP($A351,DRAA!$A$7:$J$1690,F$1,FALSE)),0,VLOOKUP($A351,DRAA!$A$7:$J$1690,F$1,FALSE))</f>
        <v>0</v>
      </c>
      <c r="G351" s="19">
        <f t="shared" si="15"/>
        <v>79799050.890000001</v>
      </c>
      <c r="H351" s="22">
        <f>IF(ISERROR(VLOOKUP($A351,DRAA!$A$7:$J$1690,H$1,FALSE)),0,VLOOKUP($A351,DRAA!$A$7:$J$1690,H$1,FALSE))</f>
        <v>235046885.91</v>
      </c>
      <c r="I351" s="17">
        <f>IF(ISERROR(VLOOKUP($A351,DRAA!$A$7:$J$1690,I$1,FALSE)),0,VLOOKUP($A351,DRAA!$A$7:$J$1690,I$1,FALSE))</f>
        <v>251339409.97</v>
      </c>
      <c r="J351" s="19">
        <f t="shared" si="16"/>
        <v>486386295.88</v>
      </c>
      <c r="K351" s="26">
        <f t="shared" si="17"/>
        <v>0.16406517117350655</v>
      </c>
      <c r="L351" s="24" t="str">
        <f>IF(ISERROR(VLOOKUP($A351,DRAA!$A$7:$D$1690,2,FALSE)),"NÃO","SIM")</f>
        <v>SIM</v>
      </c>
    </row>
    <row r="352" spans="1:12" x14ac:dyDescent="0.25">
      <c r="A352" s="9" t="s">
        <v>289</v>
      </c>
      <c r="B352" s="9" t="s">
        <v>2127</v>
      </c>
      <c r="C352" s="10">
        <f>IF(ISERROR(VLOOKUP($A352,DRAA!$A$7:$J$1690,C$1,FALSE)),0,VLOOKUP($A352,DRAA!$A$7:$J$1690,C$1,FALSE))</f>
        <v>32727265.870000001</v>
      </c>
      <c r="D352" s="10">
        <f>IF(ISERROR(VLOOKUP($A352,DRAA!$A$7:$J$1690,D$1,FALSE)),0,VLOOKUP($A352,DRAA!$A$7:$J$1690,D$1,FALSE))</f>
        <v>0</v>
      </c>
      <c r="E352" s="10">
        <f>IF(ISERROR(VLOOKUP($A352,DRAA!$A$7:$J$1690,E$1,FALSE)),0,VLOOKUP($A352,DRAA!$A$7:$J$1690,E$1,FALSE))</f>
        <v>0</v>
      </c>
      <c r="F352" s="17">
        <f>IF(ISERROR(VLOOKUP($A352,DRAA!$A$7:$J$1690,F$1,FALSE)),0,VLOOKUP($A352,DRAA!$A$7:$J$1690,F$1,FALSE))</f>
        <v>0</v>
      </c>
      <c r="G352" s="19">
        <f t="shared" si="15"/>
        <v>32727265.870000001</v>
      </c>
      <c r="H352" s="22">
        <f>IF(ISERROR(VLOOKUP($A352,DRAA!$A$7:$J$1690,H$1,FALSE)),0,VLOOKUP($A352,DRAA!$A$7:$J$1690,H$1,FALSE))</f>
        <v>25573413.100000001</v>
      </c>
      <c r="I352" s="17">
        <f>IF(ISERROR(VLOOKUP($A352,DRAA!$A$7:$J$1690,I$1,FALSE)),0,VLOOKUP($A352,DRAA!$A$7:$J$1690,I$1,FALSE))</f>
        <v>72946364.900000006</v>
      </c>
      <c r="J352" s="19">
        <f t="shared" si="16"/>
        <v>98519778</v>
      </c>
      <c r="K352" s="26">
        <f t="shared" si="17"/>
        <v>0.33218980527950437</v>
      </c>
      <c r="L352" s="24" t="str">
        <f>IF(ISERROR(VLOOKUP($A352,DRAA!$A$7:$D$1690,2,FALSE)),"NÃO","SIM")</f>
        <v>SIM</v>
      </c>
    </row>
    <row r="353" spans="1:12" x14ac:dyDescent="0.25">
      <c r="A353" s="9" t="s">
        <v>290</v>
      </c>
      <c r="B353" s="9" t="s">
        <v>2127</v>
      </c>
      <c r="C353" s="10">
        <f>IF(ISERROR(VLOOKUP($A353,DRAA!$A$7:$J$1690,C$1,FALSE)),0,VLOOKUP($A353,DRAA!$A$7:$J$1690,C$1,FALSE))</f>
        <v>22609054.579999998</v>
      </c>
      <c r="D353" s="10">
        <f>IF(ISERROR(VLOOKUP($A353,DRAA!$A$7:$J$1690,D$1,FALSE)),0,VLOOKUP($A353,DRAA!$A$7:$J$1690,D$1,FALSE))</f>
        <v>0</v>
      </c>
      <c r="E353" s="10">
        <f>IF(ISERROR(VLOOKUP($A353,DRAA!$A$7:$J$1690,E$1,FALSE)),0,VLOOKUP($A353,DRAA!$A$7:$J$1690,E$1,FALSE))</f>
        <v>0</v>
      </c>
      <c r="F353" s="17">
        <f>IF(ISERROR(VLOOKUP($A353,DRAA!$A$7:$J$1690,F$1,FALSE)),0,VLOOKUP($A353,DRAA!$A$7:$J$1690,F$1,FALSE))</f>
        <v>0</v>
      </c>
      <c r="G353" s="19">
        <f t="shared" si="15"/>
        <v>22609054.579999998</v>
      </c>
      <c r="H353" s="22">
        <f>IF(ISERROR(VLOOKUP($A353,DRAA!$A$7:$J$1690,H$1,FALSE)),0,VLOOKUP($A353,DRAA!$A$7:$J$1690,H$1,FALSE))</f>
        <v>40083009.229999997</v>
      </c>
      <c r="I353" s="17">
        <f>IF(ISERROR(VLOOKUP($A353,DRAA!$A$7:$J$1690,I$1,FALSE)),0,VLOOKUP($A353,DRAA!$A$7:$J$1690,I$1,FALSE))</f>
        <v>60545266.219999999</v>
      </c>
      <c r="J353" s="19">
        <f t="shared" si="16"/>
        <v>100628275.44999999</v>
      </c>
      <c r="K353" s="26">
        <f t="shared" si="17"/>
        <v>0.22467894315881373</v>
      </c>
      <c r="L353" s="24" t="str">
        <f>IF(ISERROR(VLOOKUP($A353,DRAA!$A$7:$D$1690,2,FALSE)),"NÃO","SIM")</f>
        <v>SIM</v>
      </c>
    </row>
    <row r="354" spans="1:12" x14ac:dyDescent="0.25">
      <c r="A354" s="9" t="s">
        <v>291</v>
      </c>
      <c r="B354" s="9" t="s">
        <v>2127</v>
      </c>
      <c r="C354" s="10">
        <f>IF(ISERROR(VLOOKUP($A354,DRAA!$A$7:$J$1690,C$1,FALSE)),0,VLOOKUP($A354,DRAA!$A$7:$J$1690,C$1,FALSE))</f>
        <v>34204057.799999997</v>
      </c>
      <c r="D354" s="10">
        <f>IF(ISERROR(VLOOKUP($A354,DRAA!$A$7:$J$1690,D$1,FALSE)),0,VLOOKUP($A354,DRAA!$A$7:$J$1690,D$1,FALSE))</f>
        <v>0</v>
      </c>
      <c r="E354" s="10">
        <f>IF(ISERROR(VLOOKUP($A354,DRAA!$A$7:$J$1690,E$1,FALSE)),0,VLOOKUP($A354,DRAA!$A$7:$J$1690,E$1,FALSE))</f>
        <v>0</v>
      </c>
      <c r="F354" s="17">
        <f>IF(ISERROR(VLOOKUP($A354,DRAA!$A$7:$J$1690,F$1,FALSE)),0,VLOOKUP($A354,DRAA!$A$7:$J$1690,F$1,FALSE))</f>
        <v>0</v>
      </c>
      <c r="G354" s="19">
        <f t="shared" si="15"/>
        <v>34204057.799999997</v>
      </c>
      <c r="H354" s="22">
        <f>IF(ISERROR(VLOOKUP($A354,DRAA!$A$7:$J$1690,H$1,FALSE)),0,VLOOKUP($A354,DRAA!$A$7:$J$1690,H$1,FALSE))</f>
        <v>30042775.239999998</v>
      </c>
      <c r="I354" s="17">
        <f>IF(ISERROR(VLOOKUP($A354,DRAA!$A$7:$J$1690,I$1,FALSE)),0,VLOOKUP($A354,DRAA!$A$7:$J$1690,I$1,FALSE))</f>
        <v>23798885.309999999</v>
      </c>
      <c r="J354" s="19">
        <f t="shared" si="16"/>
        <v>53841660.549999997</v>
      </c>
      <c r="K354" s="26">
        <f t="shared" si="17"/>
        <v>0.63527122771847722</v>
      </c>
      <c r="L354" s="24" t="str">
        <f>IF(ISERROR(VLOOKUP($A354,DRAA!$A$7:$D$1690,2,FALSE)),"NÃO","SIM")</f>
        <v>SIM</v>
      </c>
    </row>
    <row r="355" spans="1:12" x14ac:dyDescent="0.25">
      <c r="A355" s="9" t="s">
        <v>1843</v>
      </c>
      <c r="B355" s="9" t="s">
        <v>2127</v>
      </c>
      <c r="C355" s="10">
        <f>IF(ISERROR(VLOOKUP($A355,DRAA!$A$7:$J$1690,C$1,FALSE)),0,VLOOKUP($A355,DRAA!$A$7:$J$1690,C$1,FALSE))</f>
        <v>0</v>
      </c>
      <c r="D355" s="10">
        <f>IF(ISERROR(VLOOKUP($A355,DRAA!$A$7:$J$1690,D$1,FALSE)),0,VLOOKUP($A355,DRAA!$A$7:$J$1690,D$1,FALSE))</f>
        <v>0</v>
      </c>
      <c r="E355" s="10">
        <f>IF(ISERROR(VLOOKUP($A355,DRAA!$A$7:$J$1690,E$1,FALSE)),0,VLOOKUP($A355,DRAA!$A$7:$J$1690,E$1,FALSE))</f>
        <v>0</v>
      </c>
      <c r="F355" s="17">
        <f>IF(ISERROR(VLOOKUP($A355,DRAA!$A$7:$J$1690,F$1,FALSE)),0,VLOOKUP($A355,DRAA!$A$7:$J$1690,F$1,FALSE))</f>
        <v>0</v>
      </c>
      <c r="G355" s="19">
        <f t="shared" si="15"/>
        <v>0</v>
      </c>
      <c r="H355" s="22">
        <f>IF(ISERROR(VLOOKUP($A355,DRAA!$A$7:$J$1690,H$1,FALSE)),0,VLOOKUP($A355,DRAA!$A$7:$J$1690,H$1,FALSE))</f>
        <v>0</v>
      </c>
      <c r="I355" s="17">
        <f>IF(ISERROR(VLOOKUP($A355,DRAA!$A$7:$J$1690,I$1,FALSE)),0,VLOOKUP($A355,DRAA!$A$7:$J$1690,I$1,FALSE))</f>
        <v>0</v>
      </c>
      <c r="J355" s="19">
        <f t="shared" si="16"/>
        <v>0</v>
      </c>
      <c r="K355" s="26" t="str">
        <f t="shared" si="17"/>
        <v/>
      </c>
      <c r="L355" s="24" t="str">
        <f>IF(ISERROR(VLOOKUP($A355,DRAA!$A$7:$D$1690,2,FALSE)),"NÃO","SIM")</f>
        <v>NÃO</v>
      </c>
    </row>
    <row r="356" spans="1:12" x14ac:dyDescent="0.25">
      <c r="A356" s="9" t="s">
        <v>292</v>
      </c>
      <c r="B356" s="9" t="s">
        <v>2127</v>
      </c>
      <c r="C356" s="10">
        <f>IF(ISERROR(VLOOKUP($A356,DRAA!$A$7:$J$1690,C$1,FALSE)),0,VLOOKUP($A356,DRAA!$A$7:$J$1690,C$1,FALSE))</f>
        <v>19062748.09</v>
      </c>
      <c r="D356" s="10">
        <f>IF(ISERROR(VLOOKUP($A356,DRAA!$A$7:$J$1690,D$1,FALSE)),0,VLOOKUP($A356,DRAA!$A$7:$J$1690,D$1,FALSE))</f>
        <v>0</v>
      </c>
      <c r="E356" s="10">
        <f>IF(ISERROR(VLOOKUP($A356,DRAA!$A$7:$J$1690,E$1,FALSE)),0,VLOOKUP($A356,DRAA!$A$7:$J$1690,E$1,FALSE))</f>
        <v>0</v>
      </c>
      <c r="F356" s="17">
        <f>IF(ISERROR(VLOOKUP($A356,DRAA!$A$7:$J$1690,F$1,FALSE)),0,VLOOKUP($A356,DRAA!$A$7:$J$1690,F$1,FALSE))</f>
        <v>0</v>
      </c>
      <c r="G356" s="19">
        <f t="shared" si="15"/>
        <v>19062748.09</v>
      </c>
      <c r="H356" s="22">
        <f>IF(ISERROR(VLOOKUP($A356,DRAA!$A$7:$J$1690,H$1,FALSE)),0,VLOOKUP($A356,DRAA!$A$7:$J$1690,H$1,FALSE))</f>
        <v>20693846.98</v>
      </c>
      <c r="I356" s="17">
        <f>IF(ISERROR(VLOOKUP($A356,DRAA!$A$7:$J$1690,I$1,FALSE)),0,VLOOKUP($A356,DRAA!$A$7:$J$1690,I$1,FALSE))</f>
        <v>13362371.27</v>
      </c>
      <c r="J356" s="19">
        <f t="shared" si="16"/>
        <v>34056218.25</v>
      </c>
      <c r="K356" s="26">
        <f t="shared" si="17"/>
        <v>0.55974353787799092</v>
      </c>
      <c r="L356" s="24" t="str">
        <f>IF(ISERROR(VLOOKUP($A356,DRAA!$A$7:$D$1690,2,FALSE)),"NÃO","SIM")</f>
        <v>SIM</v>
      </c>
    </row>
    <row r="357" spans="1:12" x14ac:dyDescent="0.25">
      <c r="A357" s="9" t="s">
        <v>1844</v>
      </c>
      <c r="B357" s="9" t="s">
        <v>2127</v>
      </c>
      <c r="C357" s="10">
        <f>IF(ISERROR(VLOOKUP($A357,DRAA!$A$7:$J$1690,C$1,FALSE)),0,VLOOKUP($A357,DRAA!$A$7:$J$1690,C$1,FALSE))</f>
        <v>0</v>
      </c>
      <c r="D357" s="10">
        <f>IF(ISERROR(VLOOKUP($A357,DRAA!$A$7:$J$1690,D$1,FALSE)),0,VLOOKUP($A357,DRAA!$A$7:$J$1690,D$1,FALSE))</f>
        <v>0</v>
      </c>
      <c r="E357" s="10">
        <f>IF(ISERROR(VLOOKUP($A357,DRAA!$A$7:$J$1690,E$1,FALSE)),0,VLOOKUP($A357,DRAA!$A$7:$J$1690,E$1,FALSE))</f>
        <v>0</v>
      </c>
      <c r="F357" s="17">
        <f>IF(ISERROR(VLOOKUP($A357,DRAA!$A$7:$J$1690,F$1,FALSE)),0,VLOOKUP($A357,DRAA!$A$7:$J$1690,F$1,FALSE))</f>
        <v>0</v>
      </c>
      <c r="G357" s="19">
        <f t="shared" si="15"/>
        <v>0</v>
      </c>
      <c r="H357" s="22">
        <f>IF(ISERROR(VLOOKUP($A357,DRAA!$A$7:$J$1690,H$1,FALSE)),0,VLOOKUP($A357,DRAA!$A$7:$J$1690,H$1,FALSE))</f>
        <v>0</v>
      </c>
      <c r="I357" s="17">
        <f>IF(ISERROR(VLOOKUP($A357,DRAA!$A$7:$J$1690,I$1,FALSE)),0,VLOOKUP($A357,DRAA!$A$7:$J$1690,I$1,FALSE))</f>
        <v>0</v>
      </c>
      <c r="J357" s="19">
        <f t="shared" si="16"/>
        <v>0</v>
      </c>
      <c r="K357" s="26" t="str">
        <f t="shared" si="17"/>
        <v/>
      </c>
      <c r="L357" s="24" t="str">
        <f>IF(ISERROR(VLOOKUP($A357,DRAA!$A$7:$D$1690,2,FALSE)),"NÃO","SIM")</f>
        <v>NÃO</v>
      </c>
    </row>
    <row r="358" spans="1:12" x14ac:dyDescent="0.25">
      <c r="A358" s="9" t="s">
        <v>293</v>
      </c>
      <c r="B358" s="9" t="s">
        <v>2127</v>
      </c>
      <c r="C358" s="10">
        <f>IF(ISERROR(VLOOKUP($A358,DRAA!$A$7:$J$1690,C$1,FALSE)),0,VLOOKUP($A358,DRAA!$A$7:$J$1690,C$1,FALSE))</f>
        <v>0</v>
      </c>
      <c r="D358" s="10">
        <f>IF(ISERROR(VLOOKUP($A358,DRAA!$A$7:$J$1690,D$1,FALSE)),0,VLOOKUP($A358,DRAA!$A$7:$J$1690,D$1,FALSE))</f>
        <v>0</v>
      </c>
      <c r="E358" s="10">
        <f>IF(ISERROR(VLOOKUP($A358,DRAA!$A$7:$J$1690,E$1,FALSE)),0,VLOOKUP($A358,DRAA!$A$7:$J$1690,E$1,FALSE))</f>
        <v>0</v>
      </c>
      <c r="F358" s="17">
        <f>IF(ISERROR(VLOOKUP($A358,DRAA!$A$7:$J$1690,F$1,FALSE)),0,VLOOKUP($A358,DRAA!$A$7:$J$1690,F$1,FALSE))</f>
        <v>8992954.5800000001</v>
      </c>
      <c r="G358" s="19">
        <f t="shared" si="15"/>
        <v>8992954.5800000001</v>
      </c>
      <c r="H358" s="22">
        <f>IF(ISERROR(VLOOKUP($A358,DRAA!$A$7:$J$1690,H$1,FALSE)),0,VLOOKUP($A358,DRAA!$A$7:$J$1690,H$1,FALSE))</f>
        <v>16105903.390000001</v>
      </c>
      <c r="I358" s="17">
        <f>IF(ISERROR(VLOOKUP($A358,DRAA!$A$7:$J$1690,I$1,FALSE)),0,VLOOKUP($A358,DRAA!$A$7:$J$1690,I$1,FALSE))</f>
        <v>23011759.030000001</v>
      </c>
      <c r="J358" s="19">
        <f t="shared" si="16"/>
        <v>39117662.420000002</v>
      </c>
      <c r="K358" s="26">
        <f t="shared" si="17"/>
        <v>0.22989498921086091</v>
      </c>
      <c r="L358" s="24" t="str">
        <f>IF(ISERROR(VLOOKUP($A358,DRAA!$A$7:$D$1690,2,FALSE)),"NÃO","SIM")</f>
        <v>SIM</v>
      </c>
    </row>
    <row r="359" spans="1:12" x14ac:dyDescent="0.25">
      <c r="A359" s="9" t="s">
        <v>294</v>
      </c>
      <c r="B359" s="9" t="s">
        <v>2127</v>
      </c>
      <c r="C359" s="10">
        <f>IF(ISERROR(VLOOKUP($A359,DRAA!$A$7:$J$1690,C$1,FALSE)),0,VLOOKUP($A359,DRAA!$A$7:$J$1690,C$1,FALSE))</f>
        <v>9929437.6500000004</v>
      </c>
      <c r="D359" s="10">
        <f>IF(ISERROR(VLOOKUP($A359,DRAA!$A$7:$J$1690,D$1,FALSE)),0,VLOOKUP($A359,DRAA!$A$7:$J$1690,D$1,FALSE))</f>
        <v>0</v>
      </c>
      <c r="E359" s="10">
        <f>IF(ISERROR(VLOOKUP($A359,DRAA!$A$7:$J$1690,E$1,FALSE)),0,VLOOKUP($A359,DRAA!$A$7:$J$1690,E$1,FALSE))</f>
        <v>0</v>
      </c>
      <c r="F359" s="17">
        <f>IF(ISERROR(VLOOKUP($A359,DRAA!$A$7:$J$1690,F$1,FALSE)),0,VLOOKUP($A359,DRAA!$A$7:$J$1690,F$1,FALSE))</f>
        <v>0</v>
      </c>
      <c r="G359" s="19">
        <f t="shared" si="15"/>
        <v>9929437.6500000004</v>
      </c>
      <c r="H359" s="22">
        <f>IF(ISERROR(VLOOKUP($A359,DRAA!$A$7:$J$1690,H$1,FALSE)),0,VLOOKUP($A359,DRAA!$A$7:$J$1690,H$1,FALSE))</f>
        <v>4596293.99</v>
      </c>
      <c r="I359" s="17">
        <f>IF(ISERROR(VLOOKUP($A359,DRAA!$A$7:$J$1690,I$1,FALSE)),0,VLOOKUP($A359,DRAA!$A$7:$J$1690,I$1,FALSE))</f>
        <v>7632745.1299999999</v>
      </c>
      <c r="J359" s="19">
        <f t="shared" si="16"/>
        <v>12229039.120000001</v>
      </c>
      <c r="K359" s="26">
        <f t="shared" si="17"/>
        <v>0.81195566982534928</v>
      </c>
      <c r="L359" s="24" t="str">
        <f>IF(ISERROR(VLOOKUP($A359,DRAA!$A$7:$D$1690,2,FALSE)),"NÃO","SIM")</f>
        <v>SIM</v>
      </c>
    </row>
    <row r="360" spans="1:12" x14ac:dyDescent="0.25">
      <c r="A360" s="9" t="s">
        <v>295</v>
      </c>
      <c r="B360" s="9" t="s">
        <v>2127</v>
      </c>
      <c r="C360" s="10">
        <f>IF(ISERROR(VLOOKUP($A360,DRAA!$A$7:$J$1690,C$1,FALSE)),0,VLOOKUP($A360,DRAA!$A$7:$J$1690,C$1,FALSE))</f>
        <v>20317066.43</v>
      </c>
      <c r="D360" s="10">
        <f>IF(ISERROR(VLOOKUP($A360,DRAA!$A$7:$J$1690,D$1,FALSE)),0,VLOOKUP($A360,DRAA!$A$7:$J$1690,D$1,FALSE))</f>
        <v>0</v>
      </c>
      <c r="E360" s="10">
        <f>IF(ISERROR(VLOOKUP($A360,DRAA!$A$7:$J$1690,E$1,FALSE)),0,VLOOKUP($A360,DRAA!$A$7:$J$1690,E$1,FALSE))</f>
        <v>0</v>
      </c>
      <c r="F360" s="17">
        <f>IF(ISERROR(VLOOKUP($A360,DRAA!$A$7:$J$1690,F$1,FALSE)),0,VLOOKUP($A360,DRAA!$A$7:$J$1690,F$1,FALSE))</f>
        <v>0</v>
      </c>
      <c r="G360" s="19">
        <f t="shared" si="15"/>
        <v>20317066.43</v>
      </c>
      <c r="H360" s="22">
        <f>IF(ISERROR(VLOOKUP($A360,DRAA!$A$7:$J$1690,H$1,FALSE)),0,VLOOKUP($A360,DRAA!$A$7:$J$1690,H$1,FALSE))</f>
        <v>606736645.96000004</v>
      </c>
      <c r="I360" s="17">
        <f>IF(ISERROR(VLOOKUP($A360,DRAA!$A$7:$J$1690,I$1,FALSE)),0,VLOOKUP($A360,DRAA!$A$7:$J$1690,I$1,FALSE))</f>
        <v>810265371.04999995</v>
      </c>
      <c r="J360" s="19">
        <f t="shared" si="16"/>
        <v>1417002017.01</v>
      </c>
      <c r="K360" s="26">
        <f t="shared" si="17"/>
        <v>1.4338064580084941E-2</v>
      </c>
      <c r="L360" s="24" t="str">
        <f>IF(ISERROR(VLOOKUP($A360,DRAA!$A$7:$D$1690,2,FALSE)),"NÃO","SIM")</f>
        <v>SIM</v>
      </c>
    </row>
    <row r="361" spans="1:12" x14ac:dyDescent="0.25">
      <c r="A361" s="9" t="s">
        <v>296</v>
      </c>
      <c r="B361" s="9" t="s">
        <v>2127</v>
      </c>
      <c r="C361" s="10">
        <f>IF(ISERROR(VLOOKUP($A361,DRAA!$A$7:$J$1690,C$1,FALSE)),0,VLOOKUP($A361,DRAA!$A$7:$J$1690,C$1,FALSE))</f>
        <v>45539150.439999998</v>
      </c>
      <c r="D361" s="10">
        <f>IF(ISERROR(VLOOKUP($A361,DRAA!$A$7:$J$1690,D$1,FALSE)),0,VLOOKUP($A361,DRAA!$A$7:$J$1690,D$1,FALSE))</f>
        <v>0</v>
      </c>
      <c r="E361" s="10">
        <f>IF(ISERROR(VLOOKUP($A361,DRAA!$A$7:$J$1690,E$1,FALSE)),0,VLOOKUP($A361,DRAA!$A$7:$J$1690,E$1,FALSE))</f>
        <v>0</v>
      </c>
      <c r="F361" s="17">
        <f>IF(ISERROR(VLOOKUP($A361,DRAA!$A$7:$J$1690,F$1,FALSE)),0,VLOOKUP($A361,DRAA!$A$7:$J$1690,F$1,FALSE))</f>
        <v>0</v>
      </c>
      <c r="G361" s="19">
        <f t="shared" si="15"/>
        <v>45539150.439999998</v>
      </c>
      <c r="H361" s="22">
        <f>IF(ISERROR(VLOOKUP($A361,DRAA!$A$7:$J$1690,H$1,FALSE)),0,VLOOKUP($A361,DRAA!$A$7:$J$1690,H$1,FALSE))</f>
        <v>50210960.350000001</v>
      </c>
      <c r="I361" s="17">
        <f>IF(ISERROR(VLOOKUP($A361,DRAA!$A$7:$J$1690,I$1,FALSE)),0,VLOOKUP($A361,DRAA!$A$7:$J$1690,I$1,FALSE))</f>
        <v>63468761.219999999</v>
      </c>
      <c r="J361" s="19">
        <f t="shared" si="16"/>
        <v>113679721.56999999</v>
      </c>
      <c r="K361" s="26">
        <f t="shared" si="17"/>
        <v>0.40059167819089514</v>
      </c>
      <c r="L361" s="24" t="str">
        <f>IF(ISERROR(VLOOKUP($A361,DRAA!$A$7:$D$1690,2,FALSE)),"NÃO","SIM")</f>
        <v>SIM</v>
      </c>
    </row>
    <row r="362" spans="1:12" x14ac:dyDescent="0.25">
      <c r="A362" s="9" t="s">
        <v>297</v>
      </c>
      <c r="B362" s="9" t="s">
        <v>2127</v>
      </c>
      <c r="C362" s="10">
        <f>IF(ISERROR(VLOOKUP($A362,DRAA!$A$7:$J$1690,C$1,FALSE)),0,VLOOKUP($A362,DRAA!$A$7:$J$1690,C$1,FALSE))</f>
        <v>11469238.4</v>
      </c>
      <c r="D362" s="10">
        <f>IF(ISERROR(VLOOKUP($A362,DRAA!$A$7:$J$1690,D$1,FALSE)),0,VLOOKUP($A362,DRAA!$A$7:$J$1690,D$1,FALSE))</f>
        <v>0</v>
      </c>
      <c r="E362" s="10">
        <f>IF(ISERROR(VLOOKUP($A362,DRAA!$A$7:$J$1690,E$1,FALSE)),0,VLOOKUP($A362,DRAA!$A$7:$J$1690,E$1,FALSE))</f>
        <v>0</v>
      </c>
      <c r="F362" s="17">
        <f>IF(ISERROR(VLOOKUP($A362,DRAA!$A$7:$J$1690,F$1,FALSE)),0,VLOOKUP($A362,DRAA!$A$7:$J$1690,F$1,FALSE))</f>
        <v>0</v>
      </c>
      <c r="G362" s="19">
        <f t="shared" si="15"/>
        <v>11469238.4</v>
      </c>
      <c r="H362" s="22">
        <f>IF(ISERROR(VLOOKUP($A362,DRAA!$A$7:$J$1690,H$1,FALSE)),0,VLOOKUP($A362,DRAA!$A$7:$J$1690,H$1,FALSE))</f>
        <v>9382146.8100000005</v>
      </c>
      <c r="I362" s="17">
        <f>IF(ISERROR(VLOOKUP($A362,DRAA!$A$7:$J$1690,I$1,FALSE)),0,VLOOKUP($A362,DRAA!$A$7:$J$1690,I$1,FALSE))</f>
        <v>15629114.49</v>
      </c>
      <c r="J362" s="19">
        <f t="shared" si="16"/>
        <v>25011261.300000001</v>
      </c>
      <c r="K362" s="26">
        <f t="shared" si="17"/>
        <v>0.45856297539060936</v>
      </c>
      <c r="L362" s="24" t="str">
        <f>IF(ISERROR(VLOOKUP($A362,DRAA!$A$7:$D$1690,2,FALSE)),"NÃO","SIM")</f>
        <v>SIM</v>
      </c>
    </row>
    <row r="363" spans="1:12" x14ac:dyDescent="0.25">
      <c r="A363" s="9" t="s">
        <v>298</v>
      </c>
      <c r="B363" s="9" t="s">
        <v>2127</v>
      </c>
      <c r="C363" s="10">
        <f>IF(ISERROR(VLOOKUP($A363,DRAA!$A$7:$J$1690,C$1,FALSE)),0,VLOOKUP($A363,DRAA!$A$7:$J$1690,C$1,FALSE))</f>
        <v>384592882.74000001</v>
      </c>
      <c r="D363" s="10">
        <f>IF(ISERROR(VLOOKUP($A363,DRAA!$A$7:$J$1690,D$1,FALSE)),0,VLOOKUP($A363,DRAA!$A$7:$J$1690,D$1,FALSE))</f>
        <v>0</v>
      </c>
      <c r="E363" s="10">
        <f>IF(ISERROR(VLOOKUP($A363,DRAA!$A$7:$J$1690,E$1,FALSE)),0,VLOOKUP($A363,DRAA!$A$7:$J$1690,E$1,FALSE))</f>
        <v>1608186.8</v>
      </c>
      <c r="F363" s="17">
        <f>IF(ISERROR(VLOOKUP($A363,DRAA!$A$7:$J$1690,F$1,FALSE)),0,VLOOKUP($A363,DRAA!$A$7:$J$1690,F$1,FALSE))</f>
        <v>0</v>
      </c>
      <c r="G363" s="19">
        <f t="shared" si="15"/>
        <v>386201069.54000002</v>
      </c>
      <c r="H363" s="22">
        <f>IF(ISERROR(VLOOKUP($A363,DRAA!$A$7:$J$1690,H$1,FALSE)),0,VLOOKUP($A363,DRAA!$A$7:$J$1690,H$1,FALSE))</f>
        <v>10654767771.27</v>
      </c>
      <c r="I363" s="17">
        <f>IF(ISERROR(VLOOKUP($A363,DRAA!$A$7:$J$1690,I$1,FALSE)),0,VLOOKUP($A363,DRAA!$A$7:$J$1690,I$1,FALSE))</f>
        <v>10811251181.089998</v>
      </c>
      <c r="J363" s="19">
        <f t="shared" si="16"/>
        <v>21466018952.360001</v>
      </c>
      <c r="K363" s="26">
        <f t="shared" si="17"/>
        <v>1.7991275904353964E-2</v>
      </c>
      <c r="L363" s="24" t="str">
        <f>IF(ISERROR(VLOOKUP($A363,DRAA!$A$7:$D$1690,2,FALSE)),"NÃO","SIM")</f>
        <v>SIM</v>
      </c>
    </row>
    <row r="364" spans="1:12" x14ac:dyDescent="0.25">
      <c r="A364" s="9" t="s">
        <v>299</v>
      </c>
      <c r="B364" s="9" t="s">
        <v>2127</v>
      </c>
      <c r="C364" s="10">
        <f>IF(ISERROR(VLOOKUP($A364,DRAA!$A$7:$J$1690,C$1,FALSE)),0,VLOOKUP($A364,DRAA!$A$7:$J$1690,C$1,FALSE))</f>
        <v>2105823.11</v>
      </c>
      <c r="D364" s="10">
        <f>IF(ISERROR(VLOOKUP($A364,DRAA!$A$7:$J$1690,D$1,FALSE)),0,VLOOKUP($A364,DRAA!$A$7:$J$1690,D$1,FALSE))</f>
        <v>0</v>
      </c>
      <c r="E364" s="10">
        <f>IF(ISERROR(VLOOKUP($A364,DRAA!$A$7:$J$1690,E$1,FALSE)),0,VLOOKUP($A364,DRAA!$A$7:$J$1690,E$1,FALSE))</f>
        <v>0</v>
      </c>
      <c r="F364" s="17">
        <f>IF(ISERROR(VLOOKUP($A364,DRAA!$A$7:$J$1690,F$1,FALSE)),0,VLOOKUP($A364,DRAA!$A$7:$J$1690,F$1,FALSE))</f>
        <v>0</v>
      </c>
      <c r="G364" s="19">
        <f t="shared" si="15"/>
        <v>2105823.11</v>
      </c>
      <c r="H364" s="22">
        <f>IF(ISERROR(VLOOKUP($A364,DRAA!$A$7:$J$1690,H$1,FALSE)),0,VLOOKUP($A364,DRAA!$A$7:$J$1690,H$1,FALSE))</f>
        <v>7747580.4800000004</v>
      </c>
      <c r="I364" s="17">
        <f>IF(ISERROR(VLOOKUP($A364,DRAA!$A$7:$J$1690,I$1,FALSE)),0,VLOOKUP($A364,DRAA!$A$7:$J$1690,I$1,FALSE))</f>
        <v>23690006.440000001</v>
      </c>
      <c r="J364" s="19">
        <f t="shared" si="16"/>
        <v>31437586.920000002</v>
      </c>
      <c r="K364" s="26">
        <f t="shared" si="17"/>
        <v>6.6984247721007958E-2</v>
      </c>
      <c r="L364" s="24" t="str">
        <f>IF(ISERROR(VLOOKUP($A364,DRAA!$A$7:$D$1690,2,FALSE)),"NÃO","SIM")</f>
        <v>SIM</v>
      </c>
    </row>
    <row r="365" spans="1:12" x14ac:dyDescent="0.25">
      <c r="A365" s="9" t="s">
        <v>1845</v>
      </c>
      <c r="B365" s="9" t="s">
        <v>2127</v>
      </c>
      <c r="C365" s="10">
        <f>IF(ISERROR(VLOOKUP($A365,DRAA!$A$7:$J$1690,C$1,FALSE)),0,VLOOKUP($A365,DRAA!$A$7:$J$1690,C$1,FALSE))</f>
        <v>0</v>
      </c>
      <c r="D365" s="10">
        <f>IF(ISERROR(VLOOKUP($A365,DRAA!$A$7:$J$1690,D$1,FALSE)),0,VLOOKUP($A365,DRAA!$A$7:$J$1690,D$1,FALSE))</f>
        <v>0</v>
      </c>
      <c r="E365" s="10">
        <f>IF(ISERROR(VLOOKUP($A365,DRAA!$A$7:$J$1690,E$1,FALSE)),0,VLOOKUP($A365,DRAA!$A$7:$J$1690,E$1,FALSE))</f>
        <v>0</v>
      </c>
      <c r="F365" s="17">
        <f>IF(ISERROR(VLOOKUP($A365,DRAA!$A$7:$J$1690,F$1,FALSE)),0,VLOOKUP($A365,DRAA!$A$7:$J$1690,F$1,FALSE))</f>
        <v>0</v>
      </c>
      <c r="G365" s="19">
        <f t="shared" si="15"/>
        <v>0</v>
      </c>
      <c r="H365" s="22">
        <f>IF(ISERROR(VLOOKUP($A365,DRAA!$A$7:$J$1690,H$1,FALSE)),0,VLOOKUP($A365,DRAA!$A$7:$J$1690,H$1,FALSE))</f>
        <v>0</v>
      </c>
      <c r="I365" s="17">
        <f>IF(ISERROR(VLOOKUP($A365,DRAA!$A$7:$J$1690,I$1,FALSE)),0,VLOOKUP($A365,DRAA!$A$7:$J$1690,I$1,FALSE))</f>
        <v>0</v>
      </c>
      <c r="J365" s="19">
        <f t="shared" si="16"/>
        <v>0</v>
      </c>
      <c r="K365" s="26" t="str">
        <f t="shared" si="17"/>
        <v/>
      </c>
      <c r="L365" s="24" t="str">
        <f>IF(ISERROR(VLOOKUP($A365,DRAA!$A$7:$D$1690,2,FALSE)),"NÃO","SIM")</f>
        <v>NÃO</v>
      </c>
    </row>
    <row r="366" spans="1:12" x14ac:dyDescent="0.25">
      <c r="A366" s="9" t="s">
        <v>300</v>
      </c>
      <c r="B366" s="9" t="s">
        <v>2127</v>
      </c>
      <c r="C366" s="10">
        <f>IF(ISERROR(VLOOKUP($A366,DRAA!$A$7:$J$1690,C$1,FALSE)),0,VLOOKUP($A366,DRAA!$A$7:$J$1690,C$1,FALSE))</f>
        <v>23024353.52</v>
      </c>
      <c r="D366" s="10">
        <f>IF(ISERROR(VLOOKUP($A366,DRAA!$A$7:$J$1690,D$1,FALSE)),0,VLOOKUP($A366,DRAA!$A$7:$J$1690,D$1,FALSE))</f>
        <v>456778.21</v>
      </c>
      <c r="E366" s="10">
        <f>IF(ISERROR(VLOOKUP($A366,DRAA!$A$7:$J$1690,E$1,FALSE)),0,VLOOKUP($A366,DRAA!$A$7:$J$1690,E$1,FALSE))</f>
        <v>0</v>
      </c>
      <c r="F366" s="17">
        <f>IF(ISERROR(VLOOKUP($A366,DRAA!$A$7:$J$1690,F$1,FALSE)),0,VLOOKUP($A366,DRAA!$A$7:$J$1690,F$1,FALSE))</f>
        <v>0</v>
      </c>
      <c r="G366" s="19">
        <f t="shared" si="15"/>
        <v>23481131.73</v>
      </c>
      <c r="H366" s="22">
        <f>IF(ISERROR(VLOOKUP($A366,DRAA!$A$7:$J$1690,H$1,FALSE)),0,VLOOKUP($A366,DRAA!$A$7:$J$1690,H$1,FALSE))</f>
        <v>22317023.990000002</v>
      </c>
      <c r="I366" s="17">
        <f>IF(ISERROR(VLOOKUP($A366,DRAA!$A$7:$J$1690,I$1,FALSE)),0,VLOOKUP($A366,DRAA!$A$7:$J$1690,I$1,FALSE))</f>
        <v>16435870.49</v>
      </c>
      <c r="J366" s="19">
        <f t="shared" si="16"/>
        <v>38752894.480000004</v>
      </c>
      <c r="K366" s="26">
        <f t="shared" si="17"/>
        <v>0.60591942989235004</v>
      </c>
      <c r="L366" s="24" t="str">
        <f>IF(ISERROR(VLOOKUP($A366,DRAA!$A$7:$D$1690,2,FALSE)),"NÃO","SIM")</f>
        <v>SIM</v>
      </c>
    </row>
    <row r="367" spans="1:12" x14ac:dyDescent="0.25">
      <c r="A367" s="9" t="s">
        <v>301</v>
      </c>
      <c r="B367" s="9" t="s">
        <v>2127</v>
      </c>
      <c r="C367" s="10">
        <f>IF(ISERROR(VLOOKUP($A367,DRAA!$A$7:$J$1690,C$1,FALSE)),0,VLOOKUP($A367,DRAA!$A$7:$J$1690,C$1,FALSE))</f>
        <v>0</v>
      </c>
      <c r="D367" s="10">
        <f>IF(ISERROR(VLOOKUP($A367,DRAA!$A$7:$J$1690,D$1,FALSE)),0,VLOOKUP($A367,DRAA!$A$7:$J$1690,D$1,FALSE))</f>
        <v>0</v>
      </c>
      <c r="E367" s="10">
        <f>IF(ISERROR(VLOOKUP($A367,DRAA!$A$7:$J$1690,E$1,FALSE)),0,VLOOKUP($A367,DRAA!$A$7:$J$1690,E$1,FALSE))</f>
        <v>0</v>
      </c>
      <c r="F367" s="17">
        <f>IF(ISERROR(VLOOKUP($A367,DRAA!$A$7:$J$1690,F$1,FALSE)),0,VLOOKUP($A367,DRAA!$A$7:$J$1690,F$1,FALSE))</f>
        <v>0</v>
      </c>
      <c r="G367" s="19">
        <f t="shared" si="15"/>
        <v>0</v>
      </c>
      <c r="H367" s="22">
        <f>IF(ISERROR(VLOOKUP($A367,DRAA!$A$7:$J$1690,H$1,FALSE)),0,VLOOKUP($A367,DRAA!$A$7:$J$1690,H$1,FALSE))</f>
        <v>14125444.77</v>
      </c>
      <c r="I367" s="17">
        <f>IF(ISERROR(VLOOKUP($A367,DRAA!$A$7:$J$1690,I$1,FALSE)),0,VLOOKUP($A367,DRAA!$A$7:$J$1690,I$1,FALSE))</f>
        <v>25850189.440000001</v>
      </c>
      <c r="J367" s="19">
        <f t="shared" si="16"/>
        <v>39975634.210000001</v>
      </c>
      <c r="K367" s="26">
        <f t="shared" si="17"/>
        <v>0</v>
      </c>
      <c r="L367" s="24" t="str">
        <f>IF(ISERROR(VLOOKUP($A367,DRAA!$A$7:$D$1690,2,FALSE)),"NÃO","SIM")</f>
        <v>SIM</v>
      </c>
    </row>
    <row r="368" spans="1:12" x14ac:dyDescent="0.25">
      <c r="A368" s="9" t="s">
        <v>302</v>
      </c>
      <c r="B368" s="9" t="s">
        <v>2127</v>
      </c>
      <c r="C368" s="10">
        <f>IF(ISERROR(VLOOKUP($A368,DRAA!$A$7:$J$1690,C$1,FALSE)),0,VLOOKUP($A368,DRAA!$A$7:$J$1690,C$1,FALSE))</f>
        <v>0</v>
      </c>
      <c r="D368" s="10">
        <f>IF(ISERROR(VLOOKUP($A368,DRAA!$A$7:$J$1690,D$1,FALSE)),0,VLOOKUP($A368,DRAA!$A$7:$J$1690,D$1,FALSE))</f>
        <v>0</v>
      </c>
      <c r="E368" s="10">
        <f>IF(ISERROR(VLOOKUP($A368,DRAA!$A$7:$J$1690,E$1,FALSE)),0,VLOOKUP($A368,DRAA!$A$7:$J$1690,E$1,FALSE))</f>
        <v>0</v>
      </c>
      <c r="F368" s="17">
        <f>IF(ISERROR(VLOOKUP($A368,DRAA!$A$7:$J$1690,F$1,FALSE)),0,VLOOKUP($A368,DRAA!$A$7:$J$1690,F$1,FALSE))</f>
        <v>50649850.640000001</v>
      </c>
      <c r="G368" s="19">
        <f t="shared" si="15"/>
        <v>50649850.640000001</v>
      </c>
      <c r="H368" s="22">
        <f>IF(ISERROR(VLOOKUP($A368,DRAA!$A$7:$J$1690,H$1,FALSE)),0,VLOOKUP($A368,DRAA!$A$7:$J$1690,H$1,FALSE))</f>
        <v>110096073.13</v>
      </c>
      <c r="I368" s="17">
        <f>IF(ISERROR(VLOOKUP($A368,DRAA!$A$7:$J$1690,I$1,FALSE)),0,VLOOKUP($A368,DRAA!$A$7:$J$1690,I$1,FALSE))</f>
        <v>220792657.97999999</v>
      </c>
      <c r="J368" s="19">
        <f t="shared" si="16"/>
        <v>330888731.11000001</v>
      </c>
      <c r="K368" s="26">
        <f t="shared" si="17"/>
        <v>0.15307215350033199</v>
      </c>
      <c r="L368" s="24" t="str">
        <f>IF(ISERROR(VLOOKUP($A368,DRAA!$A$7:$D$1690,2,FALSE)),"NÃO","SIM")</f>
        <v>SIM</v>
      </c>
    </row>
    <row r="369" spans="1:12" x14ac:dyDescent="0.25">
      <c r="A369" s="9" t="s">
        <v>303</v>
      </c>
      <c r="B369" s="9" t="s">
        <v>2127</v>
      </c>
      <c r="C369" s="10">
        <f>IF(ISERROR(VLOOKUP($A369,DRAA!$A$7:$J$1690,C$1,FALSE)),0,VLOOKUP($A369,DRAA!$A$7:$J$1690,C$1,FALSE))</f>
        <v>11997758.02</v>
      </c>
      <c r="D369" s="10">
        <f>IF(ISERROR(VLOOKUP($A369,DRAA!$A$7:$J$1690,D$1,FALSE)),0,VLOOKUP($A369,DRAA!$A$7:$J$1690,D$1,FALSE))</f>
        <v>0</v>
      </c>
      <c r="E369" s="10">
        <f>IF(ISERROR(VLOOKUP($A369,DRAA!$A$7:$J$1690,E$1,FALSE)),0,VLOOKUP($A369,DRAA!$A$7:$J$1690,E$1,FALSE))</f>
        <v>9914</v>
      </c>
      <c r="F369" s="17">
        <f>IF(ISERROR(VLOOKUP($A369,DRAA!$A$7:$J$1690,F$1,FALSE)),0,VLOOKUP($A369,DRAA!$A$7:$J$1690,F$1,FALSE))</f>
        <v>0</v>
      </c>
      <c r="G369" s="19">
        <f t="shared" si="15"/>
        <v>12007672.02</v>
      </c>
      <c r="H369" s="22">
        <f>IF(ISERROR(VLOOKUP($A369,DRAA!$A$7:$J$1690,H$1,FALSE)),0,VLOOKUP($A369,DRAA!$A$7:$J$1690,H$1,FALSE))</f>
        <v>8172837.4500000002</v>
      </c>
      <c r="I369" s="17">
        <f>IF(ISERROR(VLOOKUP($A369,DRAA!$A$7:$J$1690,I$1,FALSE)),0,VLOOKUP($A369,DRAA!$A$7:$J$1690,I$1,FALSE))</f>
        <v>11068835.73</v>
      </c>
      <c r="J369" s="19">
        <f t="shared" si="16"/>
        <v>19241673.18</v>
      </c>
      <c r="K369" s="26">
        <f t="shared" si="17"/>
        <v>0.62404510811881486</v>
      </c>
      <c r="L369" s="24" t="str">
        <f>IF(ISERROR(VLOOKUP($A369,DRAA!$A$7:$D$1690,2,FALSE)),"NÃO","SIM")</f>
        <v>SIM</v>
      </c>
    </row>
    <row r="370" spans="1:12" x14ac:dyDescent="0.25">
      <c r="A370" s="9" t="s">
        <v>304</v>
      </c>
      <c r="B370" s="9" t="s">
        <v>2127</v>
      </c>
      <c r="C370" s="10">
        <f>IF(ISERROR(VLOOKUP($A370,DRAA!$A$7:$J$1690,C$1,FALSE)),0,VLOOKUP($A370,DRAA!$A$7:$J$1690,C$1,FALSE))</f>
        <v>12965406.65</v>
      </c>
      <c r="D370" s="10">
        <f>IF(ISERROR(VLOOKUP($A370,DRAA!$A$7:$J$1690,D$1,FALSE)),0,VLOOKUP($A370,DRAA!$A$7:$J$1690,D$1,FALSE))</f>
        <v>0</v>
      </c>
      <c r="E370" s="10">
        <f>IF(ISERROR(VLOOKUP($A370,DRAA!$A$7:$J$1690,E$1,FALSE)),0,VLOOKUP($A370,DRAA!$A$7:$J$1690,E$1,FALSE))</f>
        <v>0</v>
      </c>
      <c r="F370" s="17">
        <f>IF(ISERROR(VLOOKUP($A370,DRAA!$A$7:$J$1690,F$1,FALSE)),0,VLOOKUP($A370,DRAA!$A$7:$J$1690,F$1,FALSE))</f>
        <v>0</v>
      </c>
      <c r="G370" s="19">
        <f t="shared" si="15"/>
        <v>12965406.65</v>
      </c>
      <c r="H370" s="22">
        <f>IF(ISERROR(VLOOKUP($A370,DRAA!$A$7:$J$1690,H$1,FALSE)),0,VLOOKUP($A370,DRAA!$A$7:$J$1690,H$1,FALSE))</f>
        <v>14684663.58</v>
      </c>
      <c r="I370" s="17">
        <f>IF(ISERROR(VLOOKUP($A370,DRAA!$A$7:$J$1690,I$1,FALSE)),0,VLOOKUP($A370,DRAA!$A$7:$J$1690,I$1,FALSE))</f>
        <v>12777060.01</v>
      </c>
      <c r="J370" s="19">
        <f t="shared" si="16"/>
        <v>27461723.59</v>
      </c>
      <c r="K370" s="26">
        <f t="shared" si="17"/>
        <v>0.47212647114113643</v>
      </c>
      <c r="L370" s="24" t="str">
        <f>IF(ISERROR(VLOOKUP($A370,DRAA!$A$7:$D$1690,2,FALSE)),"NÃO","SIM")</f>
        <v>SIM</v>
      </c>
    </row>
    <row r="371" spans="1:12" x14ac:dyDescent="0.25">
      <c r="A371" s="9" t="s">
        <v>305</v>
      </c>
      <c r="B371" s="9" t="s">
        <v>2127</v>
      </c>
      <c r="C371" s="10">
        <f>IF(ISERROR(VLOOKUP($A371,DRAA!$A$7:$J$1690,C$1,FALSE)),0,VLOOKUP($A371,DRAA!$A$7:$J$1690,C$1,FALSE))</f>
        <v>51784049.780000001</v>
      </c>
      <c r="D371" s="10">
        <f>IF(ISERROR(VLOOKUP($A371,DRAA!$A$7:$J$1690,D$1,FALSE)),0,VLOOKUP($A371,DRAA!$A$7:$J$1690,D$1,FALSE))</f>
        <v>0</v>
      </c>
      <c r="E371" s="10">
        <f>IF(ISERROR(VLOOKUP($A371,DRAA!$A$7:$J$1690,E$1,FALSE)),0,VLOOKUP($A371,DRAA!$A$7:$J$1690,E$1,FALSE))</f>
        <v>0</v>
      </c>
      <c r="F371" s="17">
        <f>IF(ISERROR(VLOOKUP($A371,DRAA!$A$7:$J$1690,F$1,FALSE)),0,VLOOKUP($A371,DRAA!$A$7:$J$1690,F$1,FALSE))</f>
        <v>0</v>
      </c>
      <c r="G371" s="19">
        <f t="shared" si="15"/>
        <v>51784049.780000001</v>
      </c>
      <c r="H371" s="22">
        <f>IF(ISERROR(VLOOKUP($A371,DRAA!$A$7:$J$1690,H$1,FALSE)),0,VLOOKUP($A371,DRAA!$A$7:$J$1690,H$1,FALSE))</f>
        <v>92209777.75</v>
      </c>
      <c r="I371" s="17">
        <f>IF(ISERROR(VLOOKUP($A371,DRAA!$A$7:$J$1690,I$1,FALSE)),0,VLOOKUP($A371,DRAA!$A$7:$J$1690,I$1,FALSE))</f>
        <v>118029840.94</v>
      </c>
      <c r="J371" s="19">
        <f t="shared" si="16"/>
        <v>210239618.69</v>
      </c>
      <c r="K371" s="26">
        <f t="shared" si="17"/>
        <v>0.24630966371926311</v>
      </c>
      <c r="L371" s="24" t="str">
        <f>IF(ISERROR(VLOOKUP($A371,DRAA!$A$7:$D$1690,2,FALSE)),"NÃO","SIM")</f>
        <v>SIM</v>
      </c>
    </row>
    <row r="372" spans="1:12" x14ac:dyDescent="0.25">
      <c r="A372" s="9" t="s">
        <v>306</v>
      </c>
      <c r="B372" s="9" t="s">
        <v>2128</v>
      </c>
      <c r="C372" s="10">
        <f>IF(ISERROR(VLOOKUP($A372,DRAA!$A$7:$J$1690,C$1,FALSE)),0,VLOOKUP($A372,DRAA!$A$7:$J$1690,C$1,FALSE))</f>
        <v>25174854.43</v>
      </c>
      <c r="D372" s="10">
        <f>IF(ISERROR(VLOOKUP($A372,DRAA!$A$7:$J$1690,D$1,FALSE)),0,VLOOKUP($A372,DRAA!$A$7:$J$1690,D$1,FALSE))</f>
        <v>0</v>
      </c>
      <c r="E372" s="10">
        <f>IF(ISERROR(VLOOKUP($A372,DRAA!$A$7:$J$1690,E$1,FALSE)),0,VLOOKUP($A372,DRAA!$A$7:$J$1690,E$1,FALSE))</f>
        <v>0</v>
      </c>
      <c r="F372" s="17">
        <f>IF(ISERROR(VLOOKUP($A372,DRAA!$A$7:$J$1690,F$1,FALSE)),0,VLOOKUP($A372,DRAA!$A$7:$J$1690,F$1,FALSE))</f>
        <v>0</v>
      </c>
      <c r="G372" s="19">
        <f t="shared" si="15"/>
        <v>25174854.43</v>
      </c>
      <c r="H372" s="22">
        <f>IF(ISERROR(VLOOKUP($A372,DRAA!$A$7:$J$1690,H$1,FALSE)),0,VLOOKUP($A372,DRAA!$A$7:$J$1690,H$1,FALSE))</f>
        <v>2702169625.4200001</v>
      </c>
      <c r="I372" s="17">
        <f>IF(ISERROR(VLOOKUP($A372,DRAA!$A$7:$J$1690,I$1,FALSE)),0,VLOOKUP($A372,DRAA!$A$7:$J$1690,I$1,FALSE))</f>
        <v>2577310625.0599999</v>
      </c>
      <c r="J372" s="19">
        <f t="shared" si="16"/>
        <v>5279480250.4799995</v>
      </c>
      <c r="K372" s="26">
        <f t="shared" si="17"/>
        <v>4.7684342464793111E-3</v>
      </c>
      <c r="L372" s="24" t="str">
        <f>IF(ISERROR(VLOOKUP($A372,DRAA!$A$7:$D$1690,2,FALSE)),"NÃO","SIM")</f>
        <v>SIM</v>
      </c>
    </row>
    <row r="373" spans="1:12" x14ac:dyDescent="0.25">
      <c r="A373" s="9" t="s">
        <v>307</v>
      </c>
      <c r="B373" s="9" t="s">
        <v>2127</v>
      </c>
      <c r="C373" s="10">
        <f>IF(ISERROR(VLOOKUP($A373,DRAA!$A$7:$J$1690,C$1,FALSE)),0,VLOOKUP($A373,DRAA!$A$7:$J$1690,C$1,FALSE))</f>
        <v>224483687.53999999</v>
      </c>
      <c r="D373" s="10">
        <f>IF(ISERROR(VLOOKUP($A373,DRAA!$A$7:$J$1690,D$1,FALSE)),0,VLOOKUP($A373,DRAA!$A$7:$J$1690,D$1,FALSE))</f>
        <v>0</v>
      </c>
      <c r="E373" s="10">
        <f>IF(ISERROR(VLOOKUP($A373,DRAA!$A$7:$J$1690,E$1,FALSE)),0,VLOOKUP($A373,DRAA!$A$7:$J$1690,E$1,FALSE))</f>
        <v>0</v>
      </c>
      <c r="F373" s="17">
        <f>IF(ISERROR(VLOOKUP($A373,DRAA!$A$7:$J$1690,F$1,FALSE)),0,VLOOKUP($A373,DRAA!$A$7:$J$1690,F$1,FALSE))</f>
        <v>0</v>
      </c>
      <c r="G373" s="19">
        <f t="shared" si="15"/>
        <v>224483687.53999999</v>
      </c>
      <c r="H373" s="22">
        <f>IF(ISERROR(VLOOKUP($A373,DRAA!$A$7:$J$1690,H$1,FALSE)),0,VLOOKUP($A373,DRAA!$A$7:$J$1690,H$1,FALSE))</f>
        <v>224665875.38999999</v>
      </c>
      <c r="I373" s="17">
        <f>IF(ISERROR(VLOOKUP($A373,DRAA!$A$7:$J$1690,I$1,FALSE)),0,VLOOKUP($A373,DRAA!$A$7:$J$1690,I$1,FALSE))</f>
        <v>170654474.59999999</v>
      </c>
      <c r="J373" s="19">
        <f t="shared" si="16"/>
        <v>395320349.99000001</v>
      </c>
      <c r="K373" s="26">
        <f t="shared" si="17"/>
        <v>0.56785259738254945</v>
      </c>
      <c r="L373" s="24" t="str">
        <f>IF(ISERROR(VLOOKUP($A373,DRAA!$A$7:$D$1690,2,FALSE)),"NÃO","SIM")</f>
        <v>SIM</v>
      </c>
    </row>
    <row r="374" spans="1:12" x14ac:dyDescent="0.25">
      <c r="A374" s="9" t="s">
        <v>1846</v>
      </c>
      <c r="B374" s="9" t="s">
        <v>2127</v>
      </c>
      <c r="C374" s="10">
        <f>IF(ISERROR(VLOOKUP($A374,DRAA!$A$7:$J$1690,C$1,FALSE)),0,VLOOKUP($A374,DRAA!$A$7:$J$1690,C$1,FALSE))</f>
        <v>0</v>
      </c>
      <c r="D374" s="10">
        <f>IF(ISERROR(VLOOKUP($A374,DRAA!$A$7:$J$1690,D$1,FALSE)),0,VLOOKUP($A374,DRAA!$A$7:$J$1690,D$1,FALSE))</f>
        <v>0</v>
      </c>
      <c r="E374" s="10">
        <f>IF(ISERROR(VLOOKUP($A374,DRAA!$A$7:$J$1690,E$1,FALSE)),0,VLOOKUP($A374,DRAA!$A$7:$J$1690,E$1,FALSE))</f>
        <v>0</v>
      </c>
      <c r="F374" s="17">
        <f>IF(ISERROR(VLOOKUP($A374,DRAA!$A$7:$J$1690,F$1,FALSE)),0,VLOOKUP($A374,DRAA!$A$7:$J$1690,F$1,FALSE))</f>
        <v>0</v>
      </c>
      <c r="G374" s="19">
        <f t="shared" si="15"/>
        <v>0</v>
      </c>
      <c r="H374" s="22">
        <f>IF(ISERROR(VLOOKUP($A374,DRAA!$A$7:$J$1690,H$1,FALSE)),0,VLOOKUP($A374,DRAA!$A$7:$J$1690,H$1,FALSE))</f>
        <v>0</v>
      </c>
      <c r="I374" s="17">
        <f>IF(ISERROR(VLOOKUP($A374,DRAA!$A$7:$J$1690,I$1,FALSE)),0,VLOOKUP($A374,DRAA!$A$7:$J$1690,I$1,FALSE))</f>
        <v>0</v>
      </c>
      <c r="J374" s="19">
        <f t="shared" si="16"/>
        <v>0</v>
      </c>
      <c r="K374" s="26" t="str">
        <f t="shared" si="17"/>
        <v/>
      </c>
      <c r="L374" s="24" t="str">
        <f>IF(ISERROR(VLOOKUP($A374,DRAA!$A$7:$D$1690,2,FALSE)),"NÃO","SIM")</f>
        <v>NÃO</v>
      </c>
    </row>
    <row r="375" spans="1:12" x14ac:dyDescent="0.25">
      <c r="A375" s="9" t="s">
        <v>308</v>
      </c>
      <c r="B375" s="9" t="s">
        <v>2127</v>
      </c>
      <c r="C375" s="10">
        <f>IF(ISERROR(VLOOKUP($A375,DRAA!$A$7:$J$1690,C$1,FALSE)),0,VLOOKUP($A375,DRAA!$A$7:$J$1690,C$1,FALSE))</f>
        <v>52276572.450000003</v>
      </c>
      <c r="D375" s="10">
        <f>IF(ISERROR(VLOOKUP($A375,DRAA!$A$7:$J$1690,D$1,FALSE)),0,VLOOKUP($A375,DRAA!$A$7:$J$1690,D$1,FALSE))</f>
        <v>0</v>
      </c>
      <c r="E375" s="10">
        <f>IF(ISERROR(VLOOKUP($A375,DRAA!$A$7:$J$1690,E$1,FALSE)),0,VLOOKUP($A375,DRAA!$A$7:$J$1690,E$1,FALSE))</f>
        <v>0</v>
      </c>
      <c r="F375" s="17">
        <f>IF(ISERROR(VLOOKUP($A375,DRAA!$A$7:$J$1690,F$1,FALSE)),0,VLOOKUP($A375,DRAA!$A$7:$J$1690,F$1,FALSE))</f>
        <v>0</v>
      </c>
      <c r="G375" s="19">
        <f t="shared" si="15"/>
        <v>52276572.450000003</v>
      </c>
      <c r="H375" s="22">
        <f>IF(ISERROR(VLOOKUP($A375,DRAA!$A$7:$J$1690,H$1,FALSE)),0,VLOOKUP($A375,DRAA!$A$7:$J$1690,H$1,FALSE))</f>
        <v>470251677</v>
      </c>
      <c r="I375" s="17">
        <f>IF(ISERROR(VLOOKUP($A375,DRAA!$A$7:$J$1690,I$1,FALSE)),0,VLOOKUP($A375,DRAA!$A$7:$J$1690,I$1,FALSE))</f>
        <v>992206810.04999995</v>
      </c>
      <c r="J375" s="19">
        <f t="shared" si="16"/>
        <v>1462458487.05</v>
      </c>
      <c r="K375" s="26">
        <f t="shared" si="17"/>
        <v>3.5745679561441611E-2</v>
      </c>
      <c r="L375" s="24" t="str">
        <f>IF(ISERROR(VLOOKUP($A375,DRAA!$A$7:$D$1690,2,FALSE)),"NÃO","SIM")</f>
        <v>SIM</v>
      </c>
    </row>
    <row r="376" spans="1:12" x14ac:dyDescent="0.25">
      <c r="A376" s="9" t="s">
        <v>309</v>
      </c>
      <c r="B376" s="9" t="s">
        <v>2127</v>
      </c>
      <c r="C376" s="10">
        <f>IF(ISERROR(VLOOKUP($A376,DRAA!$A$7:$J$1690,C$1,FALSE)),0,VLOOKUP($A376,DRAA!$A$7:$J$1690,C$1,FALSE))</f>
        <v>6565850.7800000003</v>
      </c>
      <c r="D376" s="10">
        <f>IF(ISERROR(VLOOKUP($A376,DRAA!$A$7:$J$1690,D$1,FALSE)),0,VLOOKUP($A376,DRAA!$A$7:$J$1690,D$1,FALSE))</f>
        <v>0</v>
      </c>
      <c r="E376" s="10">
        <f>IF(ISERROR(VLOOKUP($A376,DRAA!$A$7:$J$1690,E$1,FALSE)),0,VLOOKUP($A376,DRAA!$A$7:$J$1690,E$1,FALSE))</f>
        <v>0</v>
      </c>
      <c r="F376" s="17">
        <f>IF(ISERROR(VLOOKUP($A376,DRAA!$A$7:$J$1690,F$1,FALSE)),0,VLOOKUP($A376,DRAA!$A$7:$J$1690,F$1,FALSE))</f>
        <v>0</v>
      </c>
      <c r="G376" s="19">
        <f t="shared" si="15"/>
        <v>6565850.7800000003</v>
      </c>
      <c r="H376" s="22">
        <f>IF(ISERROR(VLOOKUP($A376,DRAA!$A$7:$J$1690,H$1,FALSE)),0,VLOOKUP($A376,DRAA!$A$7:$J$1690,H$1,FALSE))</f>
        <v>5962471.6799999997</v>
      </c>
      <c r="I376" s="17">
        <f>IF(ISERROR(VLOOKUP($A376,DRAA!$A$7:$J$1690,I$1,FALSE)),0,VLOOKUP($A376,DRAA!$A$7:$J$1690,I$1,FALSE))</f>
        <v>29606825.32</v>
      </c>
      <c r="J376" s="19">
        <f t="shared" si="16"/>
        <v>35569297</v>
      </c>
      <c r="K376" s="26">
        <f t="shared" si="17"/>
        <v>0.1845932119490582</v>
      </c>
      <c r="L376" s="24" t="str">
        <f>IF(ISERROR(VLOOKUP($A376,DRAA!$A$7:$D$1690,2,FALSE)),"NÃO","SIM")</f>
        <v>SIM</v>
      </c>
    </row>
    <row r="377" spans="1:12" x14ac:dyDescent="0.25">
      <c r="A377" s="9" t="s">
        <v>310</v>
      </c>
      <c r="B377" s="9" t="s">
        <v>2127</v>
      </c>
      <c r="C377" s="10">
        <f>IF(ISERROR(VLOOKUP($A377,DRAA!$A$7:$J$1690,C$1,FALSE)),0,VLOOKUP($A377,DRAA!$A$7:$J$1690,C$1,FALSE))</f>
        <v>110948487.62</v>
      </c>
      <c r="D377" s="10">
        <f>IF(ISERROR(VLOOKUP($A377,DRAA!$A$7:$J$1690,D$1,FALSE)),0,VLOOKUP($A377,DRAA!$A$7:$J$1690,D$1,FALSE))</f>
        <v>0</v>
      </c>
      <c r="E377" s="10">
        <f>IF(ISERROR(VLOOKUP($A377,DRAA!$A$7:$J$1690,E$1,FALSE)),0,VLOOKUP($A377,DRAA!$A$7:$J$1690,E$1,FALSE))</f>
        <v>0</v>
      </c>
      <c r="F377" s="17">
        <f>IF(ISERROR(VLOOKUP($A377,DRAA!$A$7:$J$1690,F$1,FALSE)),0,VLOOKUP($A377,DRAA!$A$7:$J$1690,F$1,FALSE))</f>
        <v>0</v>
      </c>
      <c r="G377" s="19">
        <f t="shared" si="15"/>
        <v>110948487.62</v>
      </c>
      <c r="H377" s="22">
        <f>IF(ISERROR(VLOOKUP($A377,DRAA!$A$7:$J$1690,H$1,FALSE)),0,VLOOKUP($A377,DRAA!$A$7:$J$1690,H$1,FALSE))</f>
        <v>33971733.710000001</v>
      </c>
      <c r="I377" s="17">
        <f>IF(ISERROR(VLOOKUP($A377,DRAA!$A$7:$J$1690,I$1,FALSE)),0,VLOOKUP($A377,DRAA!$A$7:$J$1690,I$1,FALSE))</f>
        <v>104416238.72</v>
      </c>
      <c r="J377" s="19">
        <f t="shared" si="16"/>
        <v>138387972.43000001</v>
      </c>
      <c r="K377" s="26">
        <f t="shared" si="17"/>
        <v>0.80172059516314131</v>
      </c>
      <c r="L377" s="24" t="str">
        <f>IF(ISERROR(VLOOKUP($A377,DRAA!$A$7:$D$1690,2,FALSE)),"NÃO","SIM")</f>
        <v>SIM</v>
      </c>
    </row>
    <row r="378" spans="1:12" x14ac:dyDescent="0.25">
      <c r="A378" s="9" t="s">
        <v>1847</v>
      </c>
      <c r="B378" s="9" t="s">
        <v>2127</v>
      </c>
      <c r="C378" s="10">
        <f>IF(ISERROR(VLOOKUP($A378,DRAA!$A$7:$J$1690,C$1,FALSE)),0,VLOOKUP($A378,DRAA!$A$7:$J$1690,C$1,FALSE))</f>
        <v>0</v>
      </c>
      <c r="D378" s="10">
        <f>IF(ISERROR(VLOOKUP($A378,DRAA!$A$7:$J$1690,D$1,FALSE)),0,VLOOKUP($A378,DRAA!$A$7:$J$1690,D$1,FALSE))</f>
        <v>0</v>
      </c>
      <c r="E378" s="10">
        <f>IF(ISERROR(VLOOKUP($A378,DRAA!$A$7:$J$1690,E$1,FALSE)),0,VLOOKUP($A378,DRAA!$A$7:$J$1690,E$1,FALSE))</f>
        <v>0</v>
      </c>
      <c r="F378" s="17">
        <f>IF(ISERROR(VLOOKUP($A378,DRAA!$A$7:$J$1690,F$1,FALSE)),0,VLOOKUP($A378,DRAA!$A$7:$J$1690,F$1,FALSE))</f>
        <v>0</v>
      </c>
      <c r="G378" s="19">
        <f t="shared" si="15"/>
        <v>0</v>
      </c>
      <c r="H378" s="22">
        <f>IF(ISERROR(VLOOKUP($A378,DRAA!$A$7:$J$1690,H$1,FALSE)),0,VLOOKUP($A378,DRAA!$A$7:$J$1690,H$1,FALSE))</f>
        <v>0</v>
      </c>
      <c r="I378" s="17">
        <f>IF(ISERROR(VLOOKUP($A378,DRAA!$A$7:$J$1690,I$1,FALSE)),0,VLOOKUP($A378,DRAA!$A$7:$J$1690,I$1,FALSE))</f>
        <v>0</v>
      </c>
      <c r="J378" s="19">
        <f t="shared" si="16"/>
        <v>0</v>
      </c>
      <c r="K378" s="26" t="str">
        <f t="shared" si="17"/>
        <v/>
      </c>
      <c r="L378" s="24" t="str">
        <f>IF(ISERROR(VLOOKUP($A378,DRAA!$A$7:$D$1690,2,FALSE)),"NÃO","SIM")</f>
        <v>NÃO</v>
      </c>
    </row>
    <row r="379" spans="1:12" x14ac:dyDescent="0.25">
      <c r="A379" s="9" t="s">
        <v>311</v>
      </c>
      <c r="B379" s="9" t="s">
        <v>2127</v>
      </c>
      <c r="C379" s="10">
        <f>IF(ISERROR(VLOOKUP($A379,DRAA!$A$7:$J$1690,C$1,FALSE)),0,VLOOKUP($A379,DRAA!$A$7:$J$1690,C$1,FALSE))</f>
        <v>29750141.359999999</v>
      </c>
      <c r="D379" s="10">
        <f>IF(ISERROR(VLOOKUP($A379,DRAA!$A$7:$J$1690,D$1,FALSE)),0,VLOOKUP($A379,DRAA!$A$7:$J$1690,D$1,FALSE))</f>
        <v>372783.82</v>
      </c>
      <c r="E379" s="10">
        <f>IF(ISERROR(VLOOKUP($A379,DRAA!$A$7:$J$1690,E$1,FALSE)),0,VLOOKUP($A379,DRAA!$A$7:$J$1690,E$1,FALSE))</f>
        <v>0</v>
      </c>
      <c r="F379" s="17">
        <f>IF(ISERROR(VLOOKUP($A379,DRAA!$A$7:$J$1690,F$1,FALSE)),0,VLOOKUP($A379,DRAA!$A$7:$J$1690,F$1,FALSE))</f>
        <v>0</v>
      </c>
      <c r="G379" s="19">
        <f t="shared" si="15"/>
        <v>30122925.18</v>
      </c>
      <c r="H379" s="22">
        <f>IF(ISERROR(VLOOKUP($A379,DRAA!$A$7:$J$1690,H$1,FALSE)),0,VLOOKUP($A379,DRAA!$A$7:$J$1690,H$1,FALSE))</f>
        <v>16204145.33</v>
      </c>
      <c r="I379" s="17">
        <f>IF(ISERROR(VLOOKUP($A379,DRAA!$A$7:$J$1690,I$1,FALSE)),0,VLOOKUP($A379,DRAA!$A$7:$J$1690,I$1,FALSE))</f>
        <v>56763234.240000002</v>
      </c>
      <c r="J379" s="19">
        <f t="shared" si="16"/>
        <v>72967379.570000008</v>
      </c>
      <c r="K379" s="26">
        <f t="shared" si="17"/>
        <v>0.41282728470606633</v>
      </c>
      <c r="L379" s="24" t="str">
        <f>IF(ISERROR(VLOOKUP($A379,DRAA!$A$7:$D$1690,2,FALSE)),"NÃO","SIM")</f>
        <v>SIM</v>
      </c>
    </row>
    <row r="380" spans="1:12" x14ac:dyDescent="0.25">
      <c r="A380" s="9" t="s">
        <v>312</v>
      </c>
      <c r="B380" s="9" t="s">
        <v>2127</v>
      </c>
      <c r="C380" s="10">
        <f>IF(ISERROR(VLOOKUP($A380,DRAA!$A$7:$J$1690,C$1,FALSE)),0,VLOOKUP($A380,DRAA!$A$7:$J$1690,C$1,FALSE))</f>
        <v>8245867.71</v>
      </c>
      <c r="D380" s="10">
        <f>IF(ISERROR(VLOOKUP($A380,DRAA!$A$7:$J$1690,D$1,FALSE)),0,VLOOKUP($A380,DRAA!$A$7:$J$1690,D$1,FALSE))</f>
        <v>0</v>
      </c>
      <c r="E380" s="10">
        <f>IF(ISERROR(VLOOKUP($A380,DRAA!$A$7:$J$1690,E$1,FALSE)),0,VLOOKUP($A380,DRAA!$A$7:$J$1690,E$1,FALSE))</f>
        <v>0</v>
      </c>
      <c r="F380" s="17">
        <f>IF(ISERROR(VLOOKUP($A380,DRAA!$A$7:$J$1690,F$1,FALSE)),0,VLOOKUP($A380,DRAA!$A$7:$J$1690,F$1,FALSE))</f>
        <v>0</v>
      </c>
      <c r="G380" s="19">
        <f t="shared" si="15"/>
        <v>8245867.71</v>
      </c>
      <c r="H380" s="22">
        <f>IF(ISERROR(VLOOKUP($A380,DRAA!$A$7:$J$1690,H$1,FALSE)),0,VLOOKUP($A380,DRAA!$A$7:$J$1690,H$1,FALSE))</f>
        <v>14355949.16</v>
      </c>
      <c r="I380" s="17">
        <f>IF(ISERROR(VLOOKUP($A380,DRAA!$A$7:$J$1690,I$1,FALSE)),0,VLOOKUP($A380,DRAA!$A$7:$J$1690,I$1,FALSE))</f>
        <v>10213154.140000001</v>
      </c>
      <c r="J380" s="19">
        <f t="shared" si="16"/>
        <v>24569103.300000001</v>
      </c>
      <c r="K380" s="26">
        <f t="shared" si="17"/>
        <v>0.3356194000779833</v>
      </c>
      <c r="L380" s="24" t="str">
        <f>IF(ISERROR(VLOOKUP($A380,DRAA!$A$7:$D$1690,2,FALSE)),"NÃO","SIM")</f>
        <v>SIM</v>
      </c>
    </row>
    <row r="381" spans="1:12" x14ac:dyDescent="0.25">
      <c r="A381" s="9" t="s">
        <v>313</v>
      </c>
      <c r="B381" s="9" t="s">
        <v>2127</v>
      </c>
      <c r="C381" s="10">
        <f>IF(ISERROR(VLOOKUP($A381,DRAA!$A$7:$J$1690,C$1,FALSE)),0,VLOOKUP($A381,DRAA!$A$7:$J$1690,C$1,FALSE))</f>
        <v>11882604.15</v>
      </c>
      <c r="D381" s="10">
        <f>IF(ISERROR(VLOOKUP($A381,DRAA!$A$7:$J$1690,D$1,FALSE)),0,VLOOKUP($A381,DRAA!$A$7:$J$1690,D$1,FALSE))</f>
        <v>0</v>
      </c>
      <c r="E381" s="10">
        <f>IF(ISERROR(VLOOKUP($A381,DRAA!$A$7:$J$1690,E$1,FALSE)),0,VLOOKUP($A381,DRAA!$A$7:$J$1690,E$1,FALSE))</f>
        <v>0</v>
      </c>
      <c r="F381" s="17">
        <f>IF(ISERROR(VLOOKUP($A381,DRAA!$A$7:$J$1690,F$1,FALSE)),0,VLOOKUP($A381,DRAA!$A$7:$J$1690,F$1,FALSE))</f>
        <v>0</v>
      </c>
      <c r="G381" s="19">
        <f t="shared" si="15"/>
        <v>11882604.15</v>
      </c>
      <c r="H381" s="22">
        <f>IF(ISERROR(VLOOKUP($A381,DRAA!$A$7:$J$1690,H$1,FALSE)),0,VLOOKUP($A381,DRAA!$A$7:$J$1690,H$1,FALSE))</f>
        <v>21568693.280000001</v>
      </c>
      <c r="I381" s="17">
        <f>IF(ISERROR(VLOOKUP($A381,DRAA!$A$7:$J$1690,I$1,FALSE)),0,VLOOKUP($A381,DRAA!$A$7:$J$1690,I$1,FALSE))</f>
        <v>61974591.18</v>
      </c>
      <c r="J381" s="19">
        <f t="shared" si="16"/>
        <v>83543284.460000008</v>
      </c>
      <c r="K381" s="26">
        <f t="shared" si="17"/>
        <v>0.14223290629289678</v>
      </c>
      <c r="L381" s="24" t="str">
        <f>IF(ISERROR(VLOOKUP($A381,DRAA!$A$7:$D$1690,2,FALSE)),"NÃO","SIM")</f>
        <v>SIM</v>
      </c>
    </row>
    <row r="382" spans="1:12" x14ac:dyDescent="0.25">
      <c r="A382" s="9" t="s">
        <v>314</v>
      </c>
      <c r="B382" s="9" t="s">
        <v>2127</v>
      </c>
      <c r="C382" s="10">
        <f>IF(ISERROR(VLOOKUP($A382,DRAA!$A$7:$J$1690,C$1,FALSE)),0,VLOOKUP($A382,DRAA!$A$7:$J$1690,C$1,FALSE))</f>
        <v>0</v>
      </c>
      <c r="D382" s="10">
        <f>IF(ISERROR(VLOOKUP($A382,DRAA!$A$7:$J$1690,D$1,FALSE)),0,VLOOKUP($A382,DRAA!$A$7:$J$1690,D$1,FALSE))</f>
        <v>0</v>
      </c>
      <c r="E382" s="10">
        <f>IF(ISERROR(VLOOKUP($A382,DRAA!$A$7:$J$1690,E$1,FALSE)),0,VLOOKUP($A382,DRAA!$A$7:$J$1690,E$1,FALSE))</f>
        <v>0</v>
      </c>
      <c r="F382" s="17">
        <f>IF(ISERROR(VLOOKUP($A382,DRAA!$A$7:$J$1690,F$1,FALSE)),0,VLOOKUP($A382,DRAA!$A$7:$J$1690,F$1,FALSE))</f>
        <v>9661374.2899999991</v>
      </c>
      <c r="G382" s="19">
        <f t="shared" si="15"/>
        <v>9661374.2899999991</v>
      </c>
      <c r="H382" s="22">
        <f>IF(ISERROR(VLOOKUP($A382,DRAA!$A$7:$J$1690,H$1,FALSE)),0,VLOOKUP($A382,DRAA!$A$7:$J$1690,H$1,FALSE))</f>
        <v>7686587.5199999996</v>
      </c>
      <c r="I382" s="17">
        <f>IF(ISERROR(VLOOKUP($A382,DRAA!$A$7:$J$1690,I$1,FALSE)),0,VLOOKUP($A382,DRAA!$A$7:$J$1690,I$1,FALSE))</f>
        <v>12767912.390000001</v>
      </c>
      <c r="J382" s="19">
        <f t="shared" si="16"/>
        <v>20454499.91</v>
      </c>
      <c r="K382" s="26">
        <f t="shared" si="17"/>
        <v>0.47233490588917554</v>
      </c>
      <c r="L382" s="24" t="str">
        <f>IF(ISERROR(VLOOKUP($A382,DRAA!$A$7:$D$1690,2,FALSE)),"NÃO","SIM")</f>
        <v>SIM</v>
      </c>
    </row>
    <row r="383" spans="1:12" x14ac:dyDescent="0.25">
      <c r="A383" s="9" t="s">
        <v>315</v>
      </c>
      <c r="B383" s="9" t="s">
        <v>2127</v>
      </c>
      <c r="C383" s="10">
        <f>IF(ISERROR(VLOOKUP($A383,DRAA!$A$7:$J$1690,C$1,FALSE)),0,VLOOKUP($A383,DRAA!$A$7:$J$1690,C$1,FALSE))</f>
        <v>0</v>
      </c>
      <c r="D383" s="10">
        <f>IF(ISERROR(VLOOKUP($A383,DRAA!$A$7:$J$1690,D$1,FALSE)),0,VLOOKUP($A383,DRAA!$A$7:$J$1690,D$1,FALSE))</f>
        <v>0</v>
      </c>
      <c r="E383" s="10">
        <f>IF(ISERROR(VLOOKUP($A383,DRAA!$A$7:$J$1690,E$1,FALSE)),0,VLOOKUP($A383,DRAA!$A$7:$J$1690,E$1,FALSE))</f>
        <v>0</v>
      </c>
      <c r="F383" s="17">
        <f>IF(ISERROR(VLOOKUP($A383,DRAA!$A$7:$J$1690,F$1,FALSE)),0,VLOOKUP($A383,DRAA!$A$7:$J$1690,F$1,FALSE))</f>
        <v>0</v>
      </c>
      <c r="G383" s="19">
        <f t="shared" si="15"/>
        <v>0</v>
      </c>
      <c r="H383" s="22">
        <f>IF(ISERROR(VLOOKUP($A383,DRAA!$A$7:$J$1690,H$1,FALSE)),0,VLOOKUP($A383,DRAA!$A$7:$J$1690,H$1,FALSE))</f>
        <v>0</v>
      </c>
      <c r="I383" s="17">
        <f>IF(ISERROR(VLOOKUP($A383,DRAA!$A$7:$J$1690,I$1,FALSE)),0,VLOOKUP($A383,DRAA!$A$7:$J$1690,I$1,FALSE))</f>
        <v>0</v>
      </c>
      <c r="J383" s="19">
        <f t="shared" si="16"/>
        <v>0</v>
      </c>
      <c r="K383" s="26" t="str">
        <f t="shared" si="17"/>
        <v/>
      </c>
      <c r="L383" s="24" t="str">
        <f>IF(ISERROR(VLOOKUP($A383,DRAA!$A$7:$D$1690,2,FALSE)),"NÃO","SIM")</f>
        <v>NÃO</v>
      </c>
    </row>
    <row r="384" spans="1:12" x14ac:dyDescent="0.25">
      <c r="A384" s="9" t="s">
        <v>316</v>
      </c>
      <c r="B384" s="9" t="s">
        <v>2127</v>
      </c>
      <c r="C384" s="10">
        <f>IF(ISERROR(VLOOKUP($A384,DRAA!$A$7:$J$1690,C$1,FALSE)),0,VLOOKUP($A384,DRAA!$A$7:$J$1690,C$1,FALSE))</f>
        <v>6074981.3600000003</v>
      </c>
      <c r="D384" s="10">
        <f>IF(ISERROR(VLOOKUP($A384,DRAA!$A$7:$J$1690,D$1,FALSE)),0,VLOOKUP($A384,DRAA!$A$7:$J$1690,D$1,FALSE))</f>
        <v>0</v>
      </c>
      <c r="E384" s="10">
        <f>IF(ISERROR(VLOOKUP($A384,DRAA!$A$7:$J$1690,E$1,FALSE)),0,VLOOKUP($A384,DRAA!$A$7:$J$1690,E$1,FALSE))</f>
        <v>0</v>
      </c>
      <c r="F384" s="17">
        <f>IF(ISERROR(VLOOKUP($A384,DRAA!$A$7:$J$1690,F$1,FALSE)),0,VLOOKUP($A384,DRAA!$A$7:$J$1690,F$1,FALSE))</f>
        <v>0</v>
      </c>
      <c r="G384" s="19">
        <f t="shared" si="15"/>
        <v>6074981.3600000003</v>
      </c>
      <c r="H384" s="22">
        <f>IF(ISERROR(VLOOKUP($A384,DRAA!$A$7:$J$1690,H$1,FALSE)),0,VLOOKUP($A384,DRAA!$A$7:$J$1690,H$1,FALSE))</f>
        <v>43944341.950000003</v>
      </c>
      <c r="I384" s="17">
        <f>IF(ISERROR(VLOOKUP($A384,DRAA!$A$7:$J$1690,I$1,FALSE)),0,VLOOKUP($A384,DRAA!$A$7:$J$1690,I$1,FALSE))</f>
        <v>38915244.859999999</v>
      </c>
      <c r="J384" s="19">
        <f t="shared" si="16"/>
        <v>82859586.810000002</v>
      </c>
      <c r="K384" s="26">
        <f t="shared" si="17"/>
        <v>7.3316578007203315E-2</v>
      </c>
      <c r="L384" s="24" t="str">
        <f>IF(ISERROR(VLOOKUP($A384,DRAA!$A$7:$D$1690,2,FALSE)),"NÃO","SIM")</f>
        <v>SIM</v>
      </c>
    </row>
    <row r="385" spans="1:12" x14ac:dyDescent="0.25">
      <c r="A385" s="9" t="s">
        <v>1848</v>
      </c>
      <c r="B385" s="9" t="s">
        <v>2127</v>
      </c>
      <c r="C385" s="10">
        <f>IF(ISERROR(VLOOKUP($A385,DRAA!$A$7:$J$1690,C$1,FALSE)),0,VLOOKUP($A385,DRAA!$A$7:$J$1690,C$1,FALSE))</f>
        <v>0</v>
      </c>
      <c r="D385" s="10">
        <f>IF(ISERROR(VLOOKUP($A385,DRAA!$A$7:$J$1690,D$1,FALSE)),0,VLOOKUP($A385,DRAA!$A$7:$J$1690,D$1,FALSE))</f>
        <v>0</v>
      </c>
      <c r="E385" s="10">
        <f>IF(ISERROR(VLOOKUP($A385,DRAA!$A$7:$J$1690,E$1,FALSE)),0,VLOOKUP($A385,DRAA!$A$7:$J$1690,E$1,FALSE))</f>
        <v>0</v>
      </c>
      <c r="F385" s="17">
        <f>IF(ISERROR(VLOOKUP($A385,DRAA!$A$7:$J$1690,F$1,FALSE)),0,VLOOKUP($A385,DRAA!$A$7:$J$1690,F$1,FALSE))</f>
        <v>0</v>
      </c>
      <c r="G385" s="19">
        <f t="shared" si="15"/>
        <v>0</v>
      </c>
      <c r="H385" s="22">
        <f>IF(ISERROR(VLOOKUP($A385,DRAA!$A$7:$J$1690,H$1,FALSE)),0,VLOOKUP($A385,DRAA!$A$7:$J$1690,H$1,FALSE))</f>
        <v>0</v>
      </c>
      <c r="I385" s="17">
        <f>IF(ISERROR(VLOOKUP($A385,DRAA!$A$7:$J$1690,I$1,FALSE)),0,VLOOKUP($A385,DRAA!$A$7:$J$1690,I$1,FALSE))</f>
        <v>0</v>
      </c>
      <c r="J385" s="19">
        <f t="shared" si="16"/>
        <v>0</v>
      </c>
      <c r="K385" s="26" t="str">
        <f t="shared" si="17"/>
        <v/>
      </c>
      <c r="L385" s="24" t="str">
        <f>IF(ISERROR(VLOOKUP($A385,DRAA!$A$7:$D$1690,2,FALSE)),"NÃO","SIM")</f>
        <v>NÃO</v>
      </c>
    </row>
    <row r="386" spans="1:12" x14ac:dyDescent="0.25">
      <c r="A386" s="9" t="s">
        <v>317</v>
      </c>
      <c r="B386" s="9" t="s">
        <v>2127</v>
      </c>
      <c r="C386" s="10">
        <f>IF(ISERROR(VLOOKUP($A386,DRAA!$A$7:$J$1690,C$1,FALSE)),0,VLOOKUP($A386,DRAA!$A$7:$J$1690,C$1,FALSE))</f>
        <v>0</v>
      </c>
      <c r="D386" s="10">
        <f>IF(ISERROR(VLOOKUP($A386,DRAA!$A$7:$J$1690,D$1,FALSE)),0,VLOOKUP($A386,DRAA!$A$7:$J$1690,D$1,FALSE))</f>
        <v>0</v>
      </c>
      <c r="E386" s="10">
        <f>IF(ISERROR(VLOOKUP($A386,DRAA!$A$7:$J$1690,E$1,FALSE)),0,VLOOKUP($A386,DRAA!$A$7:$J$1690,E$1,FALSE))</f>
        <v>0</v>
      </c>
      <c r="F386" s="17">
        <f>IF(ISERROR(VLOOKUP($A386,DRAA!$A$7:$J$1690,F$1,FALSE)),0,VLOOKUP($A386,DRAA!$A$7:$J$1690,F$1,FALSE))</f>
        <v>0</v>
      </c>
      <c r="G386" s="19">
        <f t="shared" si="15"/>
        <v>0</v>
      </c>
      <c r="H386" s="22">
        <f>IF(ISERROR(VLOOKUP($A386,DRAA!$A$7:$J$1690,H$1,FALSE)),0,VLOOKUP($A386,DRAA!$A$7:$J$1690,H$1,FALSE))</f>
        <v>0</v>
      </c>
      <c r="I386" s="17">
        <f>IF(ISERROR(VLOOKUP($A386,DRAA!$A$7:$J$1690,I$1,FALSE)),0,VLOOKUP($A386,DRAA!$A$7:$J$1690,I$1,FALSE))</f>
        <v>0</v>
      </c>
      <c r="J386" s="19">
        <f t="shared" si="16"/>
        <v>0</v>
      </c>
      <c r="K386" s="26" t="str">
        <f t="shared" si="17"/>
        <v/>
      </c>
      <c r="L386" s="24" t="str">
        <f>IF(ISERROR(VLOOKUP($A386,DRAA!$A$7:$D$1690,2,FALSE)),"NÃO","SIM")</f>
        <v>NÃO</v>
      </c>
    </row>
    <row r="387" spans="1:12" x14ac:dyDescent="0.25">
      <c r="A387" s="9" t="s">
        <v>1849</v>
      </c>
      <c r="B387" s="9" t="s">
        <v>2127</v>
      </c>
      <c r="C387" s="10">
        <f>IF(ISERROR(VLOOKUP($A387,DRAA!$A$7:$J$1690,C$1,FALSE)),0,VLOOKUP($A387,DRAA!$A$7:$J$1690,C$1,FALSE))</f>
        <v>0</v>
      </c>
      <c r="D387" s="10">
        <f>IF(ISERROR(VLOOKUP($A387,DRAA!$A$7:$J$1690,D$1,FALSE)),0,VLOOKUP($A387,DRAA!$A$7:$J$1690,D$1,FALSE))</f>
        <v>0</v>
      </c>
      <c r="E387" s="10">
        <f>IF(ISERROR(VLOOKUP($A387,DRAA!$A$7:$J$1690,E$1,FALSE)),0,VLOOKUP($A387,DRAA!$A$7:$J$1690,E$1,FALSE))</f>
        <v>0</v>
      </c>
      <c r="F387" s="17">
        <f>IF(ISERROR(VLOOKUP($A387,DRAA!$A$7:$J$1690,F$1,FALSE)),0,VLOOKUP($A387,DRAA!$A$7:$J$1690,F$1,FALSE))</f>
        <v>0</v>
      </c>
      <c r="G387" s="19">
        <f t="shared" ref="G387:G450" si="18">SUM(C387:F387)</f>
        <v>0</v>
      </c>
      <c r="H387" s="22">
        <f>IF(ISERROR(VLOOKUP($A387,DRAA!$A$7:$J$1690,H$1,FALSE)),0,VLOOKUP($A387,DRAA!$A$7:$J$1690,H$1,FALSE))</f>
        <v>0</v>
      </c>
      <c r="I387" s="17">
        <f>IF(ISERROR(VLOOKUP($A387,DRAA!$A$7:$J$1690,I$1,FALSE)),0,VLOOKUP($A387,DRAA!$A$7:$J$1690,I$1,FALSE))</f>
        <v>0</v>
      </c>
      <c r="J387" s="19">
        <f t="shared" ref="J387:J450" si="19">I387+H387</f>
        <v>0</v>
      </c>
      <c r="K387" s="26" t="str">
        <f t="shared" si="17"/>
        <v/>
      </c>
      <c r="L387" s="24" t="str">
        <f>IF(ISERROR(VLOOKUP($A387,DRAA!$A$7:$D$1690,2,FALSE)),"NÃO","SIM")</f>
        <v>NÃO</v>
      </c>
    </row>
    <row r="388" spans="1:12" x14ac:dyDescent="0.25">
      <c r="A388" s="9" t="s">
        <v>318</v>
      </c>
      <c r="B388" s="9" t="s">
        <v>2127</v>
      </c>
      <c r="C388" s="10">
        <f>IF(ISERROR(VLOOKUP($A388,DRAA!$A$7:$J$1690,C$1,FALSE)),0,VLOOKUP($A388,DRAA!$A$7:$J$1690,C$1,FALSE))</f>
        <v>14211224.449999999</v>
      </c>
      <c r="D388" s="10">
        <f>IF(ISERROR(VLOOKUP($A388,DRAA!$A$7:$J$1690,D$1,FALSE)),0,VLOOKUP($A388,DRAA!$A$7:$J$1690,D$1,FALSE))</f>
        <v>0</v>
      </c>
      <c r="E388" s="10">
        <f>IF(ISERROR(VLOOKUP($A388,DRAA!$A$7:$J$1690,E$1,FALSE)),0,VLOOKUP($A388,DRAA!$A$7:$J$1690,E$1,FALSE))</f>
        <v>0</v>
      </c>
      <c r="F388" s="17">
        <f>IF(ISERROR(VLOOKUP($A388,DRAA!$A$7:$J$1690,F$1,FALSE)),0,VLOOKUP($A388,DRAA!$A$7:$J$1690,F$1,FALSE))</f>
        <v>0</v>
      </c>
      <c r="G388" s="19">
        <f t="shared" si="18"/>
        <v>14211224.449999999</v>
      </c>
      <c r="H388" s="22">
        <f>IF(ISERROR(VLOOKUP($A388,DRAA!$A$7:$J$1690,H$1,FALSE)),0,VLOOKUP($A388,DRAA!$A$7:$J$1690,H$1,FALSE))</f>
        <v>14070722.939999999</v>
      </c>
      <c r="I388" s="17">
        <f>IF(ISERROR(VLOOKUP($A388,DRAA!$A$7:$J$1690,I$1,FALSE)),0,VLOOKUP($A388,DRAA!$A$7:$J$1690,I$1,FALSE))</f>
        <v>41794161.609999999</v>
      </c>
      <c r="J388" s="19">
        <f t="shared" si="19"/>
        <v>55864884.549999997</v>
      </c>
      <c r="K388" s="26">
        <f t="shared" ref="K388:K451" si="20">IF(AND(L388="NÃO"),"",IF(AND(G388=0,J388=0),0,IF(G388=0,0,IF(J388&lt;1,1,G388/J388))))</f>
        <v>0.25438564071998965</v>
      </c>
      <c r="L388" s="24" t="str">
        <f>IF(ISERROR(VLOOKUP($A388,DRAA!$A$7:$D$1690,2,FALSE)),"NÃO","SIM")</f>
        <v>SIM</v>
      </c>
    </row>
    <row r="389" spans="1:12" x14ac:dyDescent="0.25">
      <c r="A389" s="9" t="s">
        <v>319</v>
      </c>
      <c r="B389" s="9" t="s">
        <v>2127</v>
      </c>
      <c r="C389" s="10">
        <f>IF(ISERROR(VLOOKUP($A389,DRAA!$A$7:$J$1690,C$1,FALSE)),0,VLOOKUP($A389,DRAA!$A$7:$J$1690,C$1,FALSE))</f>
        <v>1798552.93</v>
      </c>
      <c r="D389" s="10">
        <f>IF(ISERROR(VLOOKUP($A389,DRAA!$A$7:$J$1690,D$1,FALSE)),0,VLOOKUP($A389,DRAA!$A$7:$J$1690,D$1,FALSE))</f>
        <v>0</v>
      </c>
      <c r="E389" s="10">
        <f>IF(ISERROR(VLOOKUP($A389,DRAA!$A$7:$J$1690,E$1,FALSE)),0,VLOOKUP($A389,DRAA!$A$7:$J$1690,E$1,FALSE))</f>
        <v>0</v>
      </c>
      <c r="F389" s="17">
        <f>IF(ISERROR(VLOOKUP($A389,DRAA!$A$7:$J$1690,F$1,FALSE)),0,VLOOKUP($A389,DRAA!$A$7:$J$1690,F$1,FALSE))</f>
        <v>0</v>
      </c>
      <c r="G389" s="19">
        <f t="shared" si="18"/>
        <v>1798552.93</v>
      </c>
      <c r="H389" s="22">
        <f>IF(ISERROR(VLOOKUP($A389,DRAA!$A$7:$J$1690,H$1,FALSE)),0,VLOOKUP($A389,DRAA!$A$7:$J$1690,H$1,FALSE))</f>
        <v>24580935.66</v>
      </c>
      <c r="I389" s="17">
        <f>IF(ISERROR(VLOOKUP($A389,DRAA!$A$7:$J$1690,I$1,FALSE)),0,VLOOKUP($A389,DRAA!$A$7:$J$1690,I$1,FALSE))</f>
        <v>30001750.02</v>
      </c>
      <c r="J389" s="19">
        <f t="shared" si="19"/>
        <v>54582685.68</v>
      </c>
      <c r="K389" s="26">
        <f t="shared" si="20"/>
        <v>3.2950979007231582E-2</v>
      </c>
      <c r="L389" s="24" t="str">
        <f>IF(ISERROR(VLOOKUP($A389,DRAA!$A$7:$D$1690,2,FALSE)),"NÃO","SIM")</f>
        <v>SIM</v>
      </c>
    </row>
    <row r="390" spans="1:12" x14ac:dyDescent="0.25">
      <c r="A390" s="9" t="s">
        <v>320</v>
      </c>
      <c r="B390" s="9" t="s">
        <v>2127</v>
      </c>
      <c r="C390" s="10">
        <f>IF(ISERROR(VLOOKUP($A390,DRAA!$A$7:$J$1690,C$1,FALSE)),0,VLOOKUP($A390,DRAA!$A$7:$J$1690,C$1,FALSE))</f>
        <v>0</v>
      </c>
      <c r="D390" s="10">
        <f>IF(ISERROR(VLOOKUP($A390,DRAA!$A$7:$J$1690,D$1,FALSE)),0,VLOOKUP($A390,DRAA!$A$7:$J$1690,D$1,FALSE))</f>
        <v>0</v>
      </c>
      <c r="E390" s="10">
        <f>IF(ISERROR(VLOOKUP($A390,DRAA!$A$7:$J$1690,E$1,FALSE)),0,VLOOKUP($A390,DRAA!$A$7:$J$1690,E$1,FALSE))</f>
        <v>0</v>
      </c>
      <c r="F390" s="17">
        <f>IF(ISERROR(VLOOKUP($A390,DRAA!$A$7:$J$1690,F$1,FALSE)),0,VLOOKUP($A390,DRAA!$A$7:$J$1690,F$1,FALSE))</f>
        <v>48289049.359999999</v>
      </c>
      <c r="G390" s="19">
        <f t="shared" si="18"/>
        <v>48289049.359999999</v>
      </c>
      <c r="H390" s="22">
        <f>IF(ISERROR(VLOOKUP($A390,DRAA!$A$7:$J$1690,H$1,FALSE)),0,VLOOKUP($A390,DRAA!$A$7:$J$1690,H$1,FALSE))</f>
        <v>33902026.18</v>
      </c>
      <c r="I390" s="17">
        <f>IF(ISERROR(VLOOKUP($A390,DRAA!$A$7:$J$1690,I$1,FALSE)),0,VLOOKUP($A390,DRAA!$A$7:$J$1690,I$1,FALSE))</f>
        <v>72494590.920000002</v>
      </c>
      <c r="J390" s="19">
        <f t="shared" si="19"/>
        <v>106396617.09999999</v>
      </c>
      <c r="K390" s="26">
        <f t="shared" si="20"/>
        <v>0.45385887893986437</v>
      </c>
      <c r="L390" s="24" t="str">
        <f>IF(ISERROR(VLOOKUP($A390,DRAA!$A$7:$D$1690,2,FALSE)),"NÃO","SIM")</f>
        <v>SIM</v>
      </c>
    </row>
    <row r="391" spans="1:12" x14ac:dyDescent="0.25">
      <c r="A391" s="9" t="s">
        <v>321</v>
      </c>
      <c r="B391" s="9" t="s">
        <v>2127</v>
      </c>
      <c r="C391" s="10">
        <f>IF(ISERROR(VLOOKUP($A391,DRAA!$A$7:$J$1690,C$1,FALSE)),0,VLOOKUP($A391,DRAA!$A$7:$J$1690,C$1,FALSE))</f>
        <v>0</v>
      </c>
      <c r="D391" s="10">
        <f>IF(ISERROR(VLOOKUP($A391,DRAA!$A$7:$J$1690,D$1,FALSE)),0,VLOOKUP($A391,DRAA!$A$7:$J$1690,D$1,FALSE))</f>
        <v>0</v>
      </c>
      <c r="E391" s="10">
        <f>IF(ISERROR(VLOOKUP($A391,DRAA!$A$7:$J$1690,E$1,FALSE)),0,VLOOKUP($A391,DRAA!$A$7:$J$1690,E$1,FALSE))</f>
        <v>0</v>
      </c>
      <c r="F391" s="17">
        <f>IF(ISERROR(VLOOKUP($A391,DRAA!$A$7:$J$1690,F$1,FALSE)),0,VLOOKUP($A391,DRAA!$A$7:$J$1690,F$1,FALSE))</f>
        <v>14802308.460000001</v>
      </c>
      <c r="G391" s="19">
        <f t="shared" si="18"/>
        <v>14802308.460000001</v>
      </c>
      <c r="H391" s="22">
        <f>IF(ISERROR(VLOOKUP($A391,DRAA!$A$7:$J$1690,H$1,FALSE)),0,VLOOKUP($A391,DRAA!$A$7:$J$1690,H$1,FALSE))</f>
        <v>12006837.07</v>
      </c>
      <c r="I391" s="17">
        <f>IF(ISERROR(VLOOKUP($A391,DRAA!$A$7:$J$1690,I$1,FALSE)),0,VLOOKUP($A391,DRAA!$A$7:$J$1690,I$1,FALSE))</f>
        <v>20660834.550000001</v>
      </c>
      <c r="J391" s="19">
        <f t="shared" si="19"/>
        <v>32667671.620000001</v>
      </c>
      <c r="K391" s="26">
        <f t="shared" si="20"/>
        <v>0.45311795196746257</v>
      </c>
      <c r="L391" s="24" t="str">
        <f>IF(ISERROR(VLOOKUP($A391,DRAA!$A$7:$D$1690,2,FALSE)),"NÃO","SIM")</f>
        <v>SIM</v>
      </c>
    </row>
    <row r="392" spans="1:12" x14ac:dyDescent="0.25">
      <c r="A392" s="9" t="s">
        <v>322</v>
      </c>
      <c r="B392" s="9" t="s">
        <v>2127</v>
      </c>
      <c r="C392" s="10">
        <f>IF(ISERROR(VLOOKUP($A392,DRAA!$A$7:$J$1690,C$1,FALSE)),0,VLOOKUP($A392,DRAA!$A$7:$J$1690,C$1,FALSE))</f>
        <v>44095821.700000003</v>
      </c>
      <c r="D392" s="10">
        <f>IF(ISERROR(VLOOKUP($A392,DRAA!$A$7:$J$1690,D$1,FALSE)),0,VLOOKUP($A392,DRAA!$A$7:$J$1690,D$1,FALSE))</f>
        <v>669650.64</v>
      </c>
      <c r="E392" s="10">
        <f>IF(ISERROR(VLOOKUP($A392,DRAA!$A$7:$J$1690,E$1,FALSE)),0,VLOOKUP($A392,DRAA!$A$7:$J$1690,E$1,FALSE))</f>
        <v>0</v>
      </c>
      <c r="F392" s="17">
        <f>IF(ISERROR(VLOOKUP($A392,DRAA!$A$7:$J$1690,F$1,FALSE)),0,VLOOKUP($A392,DRAA!$A$7:$J$1690,F$1,FALSE))</f>
        <v>0</v>
      </c>
      <c r="G392" s="19">
        <f t="shared" si="18"/>
        <v>44765472.340000004</v>
      </c>
      <c r="H392" s="22">
        <f>IF(ISERROR(VLOOKUP($A392,DRAA!$A$7:$J$1690,H$1,FALSE)),0,VLOOKUP($A392,DRAA!$A$7:$J$1690,H$1,FALSE))</f>
        <v>87497671.359999999</v>
      </c>
      <c r="I392" s="17">
        <f>IF(ISERROR(VLOOKUP($A392,DRAA!$A$7:$J$1690,I$1,FALSE)),0,VLOOKUP($A392,DRAA!$A$7:$J$1690,I$1,FALSE))</f>
        <v>86605268.709999993</v>
      </c>
      <c r="J392" s="19">
        <f t="shared" si="19"/>
        <v>174102940.06999999</v>
      </c>
      <c r="K392" s="26">
        <f t="shared" si="20"/>
        <v>0.25712071445778889</v>
      </c>
      <c r="L392" s="24" t="str">
        <f>IF(ISERROR(VLOOKUP($A392,DRAA!$A$7:$D$1690,2,FALSE)),"NÃO","SIM")</f>
        <v>SIM</v>
      </c>
    </row>
    <row r="393" spans="1:12" x14ac:dyDescent="0.25">
      <c r="A393" s="9" t="s">
        <v>323</v>
      </c>
      <c r="B393" s="9" t="s">
        <v>2127</v>
      </c>
      <c r="C393" s="10">
        <f>IF(ISERROR(VLOOKUP($A393,DRAA!$A$7:$J$1690,C$1,FALSE)),0,VLOOKUP($A393,DRAA!$A$7:$J$1690,C$1,FALSE))</f>
        <v>0</v>
      </c>
      <c r="D393" s="10">
        <f>IF(ISERROR(VLOOKUP($A393,DRAA!$A$7:$J$1690,D$1,FALSE)),0,VLOOKUP($A393,DRAA!$A$7:$J$1690,D$1,FALSE))</f>
        <v>0</v>
      </c>
      <c r="E393" s="10">
        <f>IF(ISERROR(VLOOKUP($A393,DRAA!$A$7:$J$1690,E$1,FALSE)),0,VLOOKUP($A393,DRAA!$A$7:$J$1690,E$1,FALSE))</f>
        <v>0</v>
      </c>
      <c r="F393" s="17">
        <f>IF(ISERROR(VLOOKUP($A393,DRAA!$A$7:$J$1690,F$1,FALSE)),0,VLOOKUP($A393,DRAA!$A$7:$J$1690,F$1,FALSE))</f>
        <v>0</v>
      </c>
      <c r="G393" s="19">
        <f t="shared" si="18"/>
        <v>0</v>
      </c>
      <c r="H393" s="22">
        <f>IF(ISERROR(VLOOKUP($A393,DRAA!$A$7:$J$1690,H$1,FALSE)),0,VLOOKUP($A393,DRAA!$A$7:$J$1690,H$1,FALSE))</f>
        <v>5670912.7000000002</v>
      </c>
      <c r="I393" s="17">
        <f>IF(ISERROR(VLOOKUP($A393,DRAA!$A$7:$J$1690,I$1,FALSE)),0,VLOOKUP($A393,DRAA!$A$7:$J$1690,I$1,FALSE))</f>
        <v>13291219</v>
      </c>
      <c r="J393" s="19">
        <f t="shared" si="19"/>
        <v>18962131.699999999</v>
      </c>
      <c r="K393" s="26">
        <f t="shared" si="20"/>
        <v>0</v>
      </c>
      <c r="L393" s="24" t="str">
        <f>IF(ISERROR(VLOOKUP($A393,DRAA!$A$7:$D$1690,2,FALSE)),"NÃO","SIM")</f>
        <v>SIM</v>
      </c>
    </row>
    <row r="394" spans="1:12" x14ac:dyDescent="0.25">
      <c r="A394" s="9" t="s">
        <v>324</v>
      </c>
      <c r="B394" s="9" t="s">
        <v>2127</v>
      </c>
      <c r="C394" s="10">
        <f>IF(ISERROR(VLOOKUP($A394,DRAA!$A$7:$J$1690,C$1,FALSE)),0,VLOOKUP($A394,DRAA!$A$7:$J$1690,C$1,FALSE))</f>
        <v>0</v>
      </c>
      <c r="D394" s="10">
        <f>IF(ISERROR(VLOOKUP($A394,DRAA!$A$7:$J$1690,D$1,FALSE)),0,VLOOKUP($A394,DRAA!$A$7:$J$1690,D$1,FALSE))</f>
        <v>0</v>
      </c>
      <c r="E394" s="10">
        <f>IF(ISERROR(VLOOKUP($A394,DRAA!$A$7:$J$1690,E$1,FALSE)),0,VLOOKUP($A394,DRAA!$A$7:$J$1690,E$1,FALSE))</f>
        <v>0</v>
      </c>
      <c r="F394" s="17">
        <f>IF(ISERROR(VLOOKUP($A394,DRAA!$A$7:$J$1690,F$1,FALSE)),0,VLOOKUP($A394,DRAA!$A$7:$J$1690,F$1,FALSE))</f>
        <v>0</v>
      </c>
      <c r="G394" s="19">
        <f t="shared" si="18"/>
        <v>0</v>
      </c>
      <c r="H394" s="22">
        <f>IF(ISERROR(VLOOKUP($A394,DRAA!$A$7:$J$1690,H$1,FALSE)),0,VLOOKUP($A394,DRAA!$A$7:$J$1690,H$1,FALSE))</f>
        <v>0</v>
      </c>
      <c r="I394" s="17">
        <f>IF(ISERROR(VLOOKUP($A394,DRAA!$A$7:$J$1690,I$1,FALSE)),0,VLOOKUP($A394,DRAA!$A$7:$J$1690,I$1,FALSE))</f>
        <v>0</v>
      </c>
      <c r="J394" s="19">
        <f t="shared" si="19"/>
        <v>0</v>
      </c>
      <c r="K394" s="26" t="str">
        <f t="shared" si="20"/>
        <v/>
      </c>
      <c r="L394" s="24" t="str">
        <f>IF(ISERROR(VLOOKUP($A394,DRAA!$A$7:$D$1690,2,FALSE)),"NÃO","SIM")</f>
        <v>NÃO</v>
      </c>
    </row>
    <row r="395" spans="1:12" x14ac:dyDescent="0.25">
      <c r="A395" s="9" t="s">
        <v>325</v>
      </c>
      <c r="B395" s="9" t="s">
        <v>2127</v>
      </c>
      <c r="C395" s="10">
        <f>IF(ISERROR(VLOOKUP($A395,DRAA!$A$7:$J$1690,C$1,FALSE)),0,VLOOKUP($A395,DRAA!$A$7:$J$1690,C$1,FALSE))</f>
        <v>0</v>
      </c>
      <c r="D395" s="10">
        <f>IF(ISERROR(VLOOKUP($A395,DRAA!$A$7:$J$1690,D$1,FALSE)),0,VLOOKUP($A395,DRAA!$A$7:$J$1690,D$1,FALSE))</f>
        <v>0</v>
      </c>
      <c r="E395" s="10">
        <f>IF(ISERROR(VLOOKUP($A395,DRAA!$A$7:$J$1690,E$1,FALSE)),0,VLOOKUP($A395,DRAA!$A$7:$J$1690,E$1,FALSE))</f>
        <v>0</v>
      </c>
      <c r="F395" s="17">
        <f>IF(ISERROR(VLOOKUP($A395,DRAA!$A$7:$J$1690,F$1,FALSE)),0,VLOOKUP($A395,DRAA!$A$7:$J$1690,F$1,FALSE))</f>
        <v>0</v>
      </c>
      <c r="G395" s="19">
        <f t="shared" si="18"/>
        <v>0</v>
      </c>
      <c r="H395" s="22">
        <f>IF(ISERROR(VLOOKUP($A395,DRAA!$A$7:$J$1690,H$1,FALSE)),0,VLOOKUP($A395,DRAA!$A$7:$J$1690,H$1,FALSE))</f>
        <v>67075124.420000002</v>
      </c>
      <c r="I395" s="17">
        <f>IF(ISERROR(VLOOKUP($A395,DRAA!$A$7:$J$1690,I$1,FALSE)),0,VLOOKUP($A395,DRAA!$A$7:$J$1690,I$1,FALSE))</f>
        <v>94174169.890000001</v>
      </c>
      <c r="J395" s="19">
        <f t="shared" si="19"/>
        <v>161249294.31</v>
      </c>
      <c r="K395" s="26">
        <f t="shared" si="20"/>
        <v>0</v>
      </c>
      <c r="L395" s="24" t="str">
        <f>IF(ISERROR(VLOOKUP($A395,DRAA!$A$7:$D$1690,2,FALSE)),"NÃO","SIM")</f>
        <v>SIM</v>
      </c>
    </row>
    <row r="396" spans="1:12" x14ac:dyDescent="0.25">
      <c r="A396" s="9" t="s">
        <v>326</v>
      </c>
      <c r="B396" s="9" t="s">
        <v>2127</v>
      </c>
      <c r="C396" s="10">
        <f>IF(ISERROR(VLOOKUP($A396,DRAA!$A$7:$J$1690,C$1,FALSE)),0,VLOOKUP($A396,DRAA!$A$7:$J$1690,C$1,FALSE))</f>
        <v>3562709.85</v>
      </c>
      <c r="D396" s="10">
        <f>IF(ISERROR(VLOOKUP($A396,DRAA!$A$7:$J$1690,D$1,FALSE)),0,VLOOKUP($A396,DRAA!$A$7:$J$1690,D$1,FALSE))</f>
        <v>0</v>
      </c>
      <c r="E396" s="10">
        <f>IF(ISERROR(VLOOKUP($A396,DRAA!$A$7:$J$1690,E$1,FALSE)),0,VLOOKUP($A396,DRAA!$A$7:$J$1690,E$1,FALSE))</f>
        <v>0</v>
      </c>
      <c r="F396" s="17">
        <f>IF(ISERROR(VLOOKUP($A396,DRAA!$A$7:$J$1690,F$1,FALSE)),0,VLOOKUP($A396,DRAA!$A$7:$J$1690,F$1,FALSE))</f>
        <v>0</v>
      </c>
      <c r="G396" s="19">
        <f t="shared" si="18"/>
        <v>3562709.85</v>
      </c>
      <c r="H396" s="22">
        <f>IF(ISERROR(VLOOKUP($A396,DRAA!$A$7:$J$1690,H$1,FALSE)),0,VLOOKUP($A396,DRAA!$A$7:$J$1690,H$1,FALSE))</f>
        <v>112936742.84999999</v>
      </c>
      <c r="I396" s="17">
        <f>IF(ISERROR(VLOOKUP($A396,DRAA!$A$7:$J$1690,I$1,FALSE)),0,VLOOKUP($A396,DRAA!$A$7:$J$1690,I$1,FALSE))</f>
        <v>161644923.06</v>
      </c>
      <c r="J396" s="19">
        <f t="shared" si="19"/>
        <v>274581665.90999997</v>
      </c>
      <c r="K396" s="26">
        <f t="shared" si="20"/>
        <v>1.2975046378980578E-2</v>
      </c>
      <c r="L396" s="24" t="str">
        <f>IF(ISERROR(VLOOKUP($A396,DRAA!$A$7:$D$1690,2,FALSE)),"NÃO","SIM")</f>
        <v>SIM</v>
      </c>
    </row>
    <row r="397" spans="1:12" x14ac:dyDescent="0.25">
      <c r="A397" s="9" t="s">
        <v>1850</v>
      </c>
      <c r="B397" s="9" t="s">
        <v>2127</v>
      </c>
      <c r="C397" s="10">
        <f>IF(ISERROR(VLOOKUP($A397,DRAA!$A$7:$J$1690,C$1,FALSE)),0,VLOOKUP($A397,DRAA!$A$7:$J$1690,C$1,FALSE))</f>
        <v>0</v>
      </c>
      <c r="D397" s="10">
        <f>IF(ISERROR(VLOOKUP($A397,DRAA!$A$7:$J$1690,D$1,FALSE)),0,VLOOKUP($A397,DRAA!$A$7:$J$1690,D$1,FALSE))</f>
        <v>0</v>
      </c>
      <c r="E397" s="10">
        <f>IF(ISERROR(VLOOKUP($A397,DRAA!$A$7:$J$1690,E$1,FALSE)),0,VLOOKUP($A397,DRAA!$A$7:$J$1690,E$1,FALSE))</f>
        <v>0</v>
      </c>
      <c r="F397" s="17">
        <f>IF(ISERROR(VLOOKUP($A397,DRAA!$A$7:$J$1690,F$1,FALSE)),0,VLOOKUP($A397,DRAA!$A$7:$J$1690,F$1,FALSE))</f>
        <v>0</v>
      </c>
      <c r="G397" s="19">
        <f t="shared" si="18"/>
        <v>0</v>
      </c>
      <c r="H397" s="22">
        <f>IF(ISERROR(VLOOKUP($A397,DRAA!$A$7:$J$1690,H$1,FALSE)),0,VLOOKUP($A397,DRAA!$A$7:$J$1690,H$1,FALSE))</f>
        <v>0</v>
      </c>
      <c r="I397" s="17">
        <f>IF(ISERROR(VLOOKUP($A397,DRAA!$A$7:$J$1690,I$1,FALSE)),0,VLOOKUP($A397,DRAA!$A$7:$J$1690,I$1,FALSE))</f>
        <v>0</v>
      </c>
      <c r="J397" s="19">
        <f t="shared" si="19"/>
        <v>0</v>
      </c>
      <c r="K397" s="26" t="str">
        <f t="shared" si="20"/>
        <v/>
      </c>
      <c r="L397" s="24" t="str">
        <f>IF(ISERROR(VLOOKUP($A397,DRAA!$A$7:$D$1690,2,FALSE)),"NÃO","SIM")</f>
        <v>NÃO</v>
      </c>
    </row>
    <row r="398" spans="1:12" x14ac:dyDescent="0.25">
      <c r="A398" s="9" t="s">
        <v>327</v>
      </c>
      <c r="B398" s="9" t="s">
        <v>2127</v>
      </c>
      <c r="C398" s="10">
        <f>IF(ISERROR(VLOOKUP($A398,DRAA!$A$7:$J$1690,C$1,FALSE)),0,VLOOKUP($A398,DRAA!$A$7:$J$1690,C$1,FALSE))</f>
        <v>0</v>
      </c>
      <c r="D398" s="10">
        <f>IF(ISERROR(VLOOKUP($A398,DRAA!$A$7:$J$1690,D$1,FALSE)),0,VLOOKUP($A398,DRAA!$A$7:$J$1690,D$1,FALSE))</f>
        <v>0</v>
      </c>
      <c r="E398" s="10">
        <f>IF(ISERROR(VLOOKUP($A398,DRAA!$A$7:$J$1690,E$1,FALSE)),0,VLOOKUP($A398,DRAA!$A$7:$J$1690,E$1,FALSE))</f>
        <v>0</v>
      </c>
      <c r="F398" s="17">
        <f>IF(ISERROR(VLOOKUP($A398,DRAA!$A$7:$J$1690,F$1,FALSE)),0,VLOOKUP($A398,DRAA!$A$7:$J$1690,F$1,FALSE))</f>
        <v>240917705.81</v>
      </c>
      <c r="G398" s="19">
        <f t="shared" si="18"/>
        <v>240917705.81</v>
      </c>
      <c r="H398" s="22">
        <f>IF(ISERROR(VLOOKUP($A398,DRAA!$A$7:$J$1690,H$1,FALSE)),0,VLOOKUP($A398,DRAA!$A$7:$J$1690,H$1,FALSE))</f>
        <v>1904642645.0799999</v>
      </c>
      <c r="I398" s="17">
        <f>IF(ISERROR(VLOOKUP($A398,DRAA!$A$7:$J$1690,I$1,FALSE)),0,VLOOKUP($A398,DRAA!$A$7:$J$1690,I$1,FALSE))</f>
        <v>1707822194.3</v>
      </c>
      <c r="J398" s="19">
        <f t="shared" si="19"/>
        <v>3612464839.3800001</v>
      </c>
      <c r="K398" s="26">
        <f t="shared" si="20"/>
        <v>6.6690671472763238E-2</v>
      </c>
      <c r="L398" s="24" t="str">
        <f>IF(ISERROR(VLOOKUP($A398,DRAA!$A$7:$D$1690,2,FALSE)),"NÃO","SIM")</f>
        <v>SIM</v>
      </c>
    </row>
    <row r="399" spans="1:12" x14ac:dyDescent="0.25">
      <c r="A399" s="9" t="s">
        <v>1851</v>
      </c>
      <c r="B399" s="9" t="s">
        <v>2127</v>
      </c>
      <c r="C399" s="10">
        <f>IF(ISERROR(VLOOKUP($A399,DRAA!$A$7:$J$1690,C$1,FALSE)),0,VLOOKUP($A399,DRAA!$A$7:$J$1690,C$1,FALSE))</f>
        <v>0</v>
      </c>
      <c r="D399" s="10">
        <f>IF(ISERROR(VLOOKUP($A399,DRAA!$A$7:$J$1690,D$1,FALSE)),0,VLOOKUP($A399,DRAA!$A$7:$J$1690,D$1,FALSE))</f>
        <v>0</v>
      </c>
      <c r="E399" s="10">
        <f>IF(ISERROR(VLOOKUP($A399,DRAA!$A$7:$J$1690,E$1,FALSE)),0,VLOOKUP($A399,DRAA!$A$7:$J$1690,E$1,FALSE))</f>
        <v>0</v>
      </c>
      <c r="F399" s="17">
        <f>IF(ISERROR(VLOOKUP($A399,DRAA!$A$7:$J$1690,F$1,FALSE)),0,VLOOKUP($A399,DRAA!$A$7:$J$1690,F$1,FALSE))</f>
        <v>0</v>
      </c>
      <c r="G399" s="19">
        <f t="shared" si="18"/>
        <v>0</v>
      </c>
      <c r="H399" s="22">
        <f>IF(ISERROR(VLOOKUP($A399,DRAA!$A$7:$J$1690,H$1,FALSE)),0,VLOOKUP($A399,DRAA!$A$7:$J$1690,H$1,FALSE))</f>
        <v>0</v>
      </c>
      <c r="I399" s="17">
        <f>IF(ISERROR(VLOOKUP($A399,DRAA!$A$7:$J$1690,I$1,FALSE)),0,VLOOKUP($A399,DRAA!$A$7:$J$1690,I$1,FALSE))</f>
        <v>5280348.37</v>
      </c>
      <c r="J399" s="19">
        <f t="shared" si="19"/>
        <v>5280348.37</v>
      </c>
      <c r="K399" s="26">
        <f t="shared" si="20"/>
        <v>0</v>
      </c>
      <c r="L399" s="24" t="str">
        <f>IF(ISERROR(VLOOKUP($A399,DRAA!$A$7:$D$1690,2,FALSE)),"NÃO","SIM")</f>
        <v>SIM</v>
      </c>
    </row>
    <row r="400" spans="1:12" x14ac:dyDescent="0.25">
      <c r="A400" s="9" t="s">
        <v>1852</v>
      </c>
      <c r="B400" s="9" t="s">
        <v>2127</v>
      </c>
      <c r="C400" s="10">
        <f>IF(ISERROR(VLOOKUP($A400,DRAA!$A$7:$J$1690,C$1,FALSE)),0,VLOOKUP($A400,DRAA!$A$7:$J$1690,C$1,FALSE))</f>
        <v>0</v>
      </c>
      <c r="D400" s="10">
        <f>IF(ISERROR(VLOOKUP($A400,DRAA!$A$7:$J$1690,D$1,FALSE)),0,VLOOKUP($A400,DRAA!$A$7:$J$1690,D$1,FALSE))</f>
        <v>0</v>
      </c>
      <c r="E400" s="10">
        <f>IF(ISERROR(VLOOKUP($A400,DRAA!$A$7:$J$1690,E$1,FALSE)),0,VLOOKUP($A400,DRAA!$A$7:$J$1690,E$1,FALSE))</f>
        <v>0</v>
      </c>
      <c r="F400" s="17">
        <f>IF(ISERROR(VLOOKUP($A400,DRAA!$A$7:$J$1690,F$1,FALSE)),0,VLOOKUP($A400,DRAA!$A$7:$J$1690,F$1,FALSE))</f>
        <v>0</v>
      </c>
      <c r="G400" s="19">
        <f t="shared" si="18"/>
        <v>0</v>
      </c>
      <c r="H400" s="22">
        <f>IF(ISERROR(VLOOKUP($A400,DRAA!$A$7:$J$1690,H$1,FALSE)),0,VLOOKUP($A400,DRAA!$A$7:$J$1690,H$1,FALSE))</f>
        <v>0</v>
      </c>
      <c r="I400" s="17">
        <f>IF(ISERROR(VLOOKUP($A400,DRAA!$A$7:$J$1690,I$1,FALSE)),0,VLOOKUP($A400,DRAA!$A$7:$J$1690,I$1,FALSE))</f>
        <v>0</v>
      </c>
      <c r="J400" s="19">
        <f t="shared" si="19"/>
        <v>0</v>
      </c>
      <c r="K400" s="26" t="str">
        <f t="shared" si="20"/>
        <v/>
      </c>
      <c r="L400" s="24" t="str">
        <f>IF(ISERROR(VLOOKUP($A400,DRAA!$A$7:$D$1690,2,FALSE)),"NÃO","SIM")</f>
        <v>NÃO</v>
      </c>
    </row>
    <row r="401" spans="1:12" x14ac:dyDescent="0.25">
      <c r="A401" s="9" t="s">
        <v>328</v>
      </c>
      <c r="B401" s="9" t="s">
        <v>2127</v>
      </c>
      <c r="C401" s="10">
        <f>IF(ISERROR(VLOOKUP($A401,DRAA!$A$7:$J$1690,C$1,FALSE)),0,VLOOKUP($A401,DRAA!$A$7:$J$1690,C$1,FALSE))</f>
        <v>14988878.060000001</v>
      </c>
      <c r="D401" s="10">
        <f>IF(ISERROR(VLOOKUP($A401,DRAA!$A$7:$J$1690,D$1,FALSE)),0,VLOOKUP($A401,DRAA!$A$7:$J$1690,D$1,FALSE))</f>
        <v>0</v>
      </c>
      <c r="E401" s="10">
        <f>IF(ISERROR(VLOOKUP($A401,DRAA!$A$7:$J$1690,E$1,FALSE)),0,VLOOKUP($A401,DRAA!$A$7:$J$1690,E$1,FALSE))</f>
        <v>0</v>
      </c>
      <c r="F401" s="17">
        <f>IF(ISERROR(VLOOKUP($A401,DRAA!$A$7:$J$1690,F$1,FALSE)),0,VLOOKUP($A401,DRAA!$A$7:$J$1690,F$1,FALSE))</f>
        <v>0</v>
      </c>
      <c r="G401" s="19">
        <f t="shared" si="18"/>
        <v>14988878.060000001</v>
      </c>
      <c r="H401" s="22">
        <f>IF(ISERROR(VLOOKUP($A401,DRAA!$A$7:$J$1690,H$1,FALSE)),0,VLOOKUP($A401,DRAA!$A$7:$J$1690,H$1,FALSE))</f>
        <v>23555350.800000001</v>
      </c>
      <c r="I401" s="17">
        <f>IF(ISERROR(VLOOKUP($A401,DRAA!$A$7:$J$1690,I$1,FALSE)),0,VLOOKUP($A401,DRAA!$A$7:$J$1690,I$1,FALSE))</f>
        <v>14778350.1</v>
      </c>
      <c r="J401" s="19">
        <f t="shared" si="19"/>
        <v>38333700.899999999</v>
      </c>
      <c r="K401" s="26">
        <f t="shared" si="20"/>
        <v>0.39101046098056241</v>
      </c>
      <c r="L401" s="24" t="str">
        <f>IF(ISERROR(VLOOKUP($A401,DRAA!$A$7:$D$1690,2,FALSE)),"NÃO","SIM")</f>
        <v>SIM</v>
      </c>
    </row>
    <row r="402" spans="1:12" x14ac:dyDescent="0.25">
      <c r="A402" s="9" t="s">
        <v>329</v>
      </c>
      <c r="B402" s="9" t="s">
        <v>2127</v>
      </c>
      <c r="C402" s="10">
        <f>IF(ISERROR(VLOOKUP($A402,DRAA!$A$7:$J$1690,C$1,FALSE)),0,VLOOKUP($A402,DRAA!$A$7:$J$1690,C$1,FALSE))</f>
        <v>2024128.93</v>
      </c>
      <c r="D402" s="10">
        <f>IF(ISERROR(VLOOKUP($A402,DRAA!$A$7:$J$1690,D$1,FALSE)),0,VLOOKUP($A402,DRAA!$A$7:$J$1690,D$1,FALSE))</f>
        <v>0</v>
      </c>
      <c r="E402" s="10">
        <f>IF(ISERROR(VLOOKUP($A402,DRAA!$A$7:$J$1690,E$1,FALSE)),0,VLOOKUP($A402,DRAA!$A$7:$J$1690,E$1,FALSE))</f>
        <v>0</v>
      </c>
      <c r="F402" s="17">
        <f>IF(ISERROR(VLOOKUP($A402,DRAA!$A$7:$J$1690,F$1,FALSE)),0,VLOOKUP($A402,DRAA!$A$7:$J$1690,F$1,FALSE))</f>
        <v>0</v>
      </c>
      <c r="G402" s="19">
        <f t="shared" si="18"/>
        <v>2024128.93</v>
      </c>
      <c r="H402" s="22">
        <f>IF(ISERROR(VLOOKUP($A402,DRAA!$A$7:$J$1690,H$1,FALSE)),0,VLOOKUP($A402,DRAA!$A$7:$J$1690,H$1,FALSE))</f>
        <v>161313647.19999999</v>
      </c>
      <c r="I402" s="17">
        <f>IF(ISERROR(VLOOKUP($A402,DRAA!$A$7:$J$1690,I$1,FALSE)),0,VLOOKUP($A402,DRAA!$A$7:$J$1690,I$1,FALSE))</f>
        <v>773780.3</v>
      </c>
      <c r="J402" s="19">
        <f t="shared" si="19"/>
        <v>162087427.5</v>
      </c>
      <c r="K402" s="26">
        <f t="shared" si="20"/>
        <v>1.2487883614538826E-2</v>
      </c>
      <c r="L402" s="24" t="str">
        <f>IF(ISERROR(VLOOKUP($A402,DRAA!$A$7:$D$1690,2,FALSE)),"NÃO","SIM")</f>
        <v>SIM</v>
      </c>
    </row>
    <row r="403" spans="1:12" x14ac:dyDescent="0.25">
      <c r="A403" s="9" t="s">
        <v>1853</v>
      </c>
      <c r="B403" s="9" t="s">
        <v>2127</v>
      </c>
      <c r="C403" s="10">
        <f>IF(ISERROR(VLOOKUP($A403,DRAA!$A$7:$J$1690,C$1,FALSE)),0,VLOOKUP($A403,DRAA!$A$7:$J$1690,C$1,FALSE))</f>
        <v>0</v>
      </c>
      <c r="D403" s="10">
        <f>IF(ISERROR(VLOOKUP($A403,DRAA!$A$7:$J$1690,D$1,FALSE)),0,VLOOKUP($A403,DRAA!$A$7:$J$1690,D$1,FALSE))</f>
        <v>0</v>
      </c>
      <c r="E403" s="10">
        <f>IF(ISERROR(VLOOKUP($A403,DRAA!$A$7:$J$1690,E$1,FALSE)),0,VLOOKUP($A403,DRAA!$A$7:$J$1690,E$1,FALSE))</f>
        <v>0</v>
      </c>
      <c r="F403" s="17">
        <f>IF(ISERROR(VLOOKUP($A403,DRAA!$A$7:$J$1690,F$1,FALSE)),0,VLOOKUP($A403,DRAA!$A$7:$J$1690,F$1,FALSE))</f>
        <v>0</v>
      </c>
      <c r="G403" s="19">
        <f t="shared" si="18"/>
        <v>0</v>
      </c>
      <c r="H403" s="22">
        <f>IF(ISERROR(VLOOKUP($A403,DRAA!$A$7:$J$1690,H$1,FALSE)),0,VLOOKUP($A403,DRAA!$A$7:$J$1690,H$1,FALSE))</f>
        <v>0</v>
      </c>
      <c r="I403" s="17">
        <f>IF(ISERROR(VLOOKUP($A403,DRAA!$A$7:$J$1690,I$1,FALSE)),0,VLOOKUP($A403,DRAA!$A$7:$J$1690,I$1,FALSE))</f>
        <v>0</v>
      </c>
      <c r="J403" s="19">
        <f t="shared" si="19"/>
        <v>0</v>
      </c>
      <c r="K403" s="26" t="str">
        <f t="shared" si="20"/>
        <v/>
      </c>
      <c r="L403" s="24" t="str">
        <f>IF(ISERROR(VLOOKUP($A403,DRAA!$A$7:$D$1690,2,FALSE)),"NÃO","SIM")</f>
        <v>NÃO</v>
      </c>
    </row>
    <row r="404" spans="1:12" x14ac:dyDescent="0.25">
      <c r="A404" s="9" t="s">
        <v>1854</v>
      </c>
      <c r="B404" s="9" t="s">
        <v>2127</v>
      </c>
      <c r="C404" s="10">
        <f>IF(ISERROR(VLOOKUP($A404,DRAA!$A$7:$J$1690,C$1,FALSE)),0,VLOOKUP($A404,DRAA!$A$7:$J$1690,C$1,FALSE))</f>
        <v>0</v>
      </c>
      <c r="D404" s="10">
        <f>IF(ISERROR(VLOOKUP($A404,DRAA!$A$7:$J$1690,D$1,FALSE)),0,VLOOKUP($A404,DRAA!$A$7:$J$1690,D$1,FALSE))</f>
        <v>0</v>
      </c>
      <c r="E404" s="10">
        <f>IF(ISERROR(VLOOKUP($A404,DRAA!$A$7:$J$1690,E$1,FALSE)),0,VLOOKUP($A404,DRAA!$A$7:$J$1690,E$1,FALSE))</f>
        <v>0</v>
      </c>
      <c r="F404" s="17">
        <f>IF(ISERROR(VLOOKUP($A404,DRAA!$A$7:$J$1690,F$1,FALSE)),0,VLOOKUP($A404,DRAA!$A$7:$J$1690,F$1,FALSE))</f>
        <v>0</v>
      </c>
      <c r="G404" s="19">
        <f t="shared" si="18"/>
        <v>0</v>
      </c>
      <c r="H404" s="22">
        <f>IF(ISERROR(VLOOKUP($A404,DRAA!$A$7:$J$1690,H$1,FALSE)),0,VLOOKUP($A404,DRAA!$A$7:$J$1690,H$1,FALSE))</f>
        <v>0</v>
      </c>
      <c r="I404" s="17">
        <f>IF(ISERROR(VLOOKUP($A404,DRAA!$A$7:$J$1690,I$1,FALSE)),0,VLOOKUP($A404,DRAA!$A$7:$J$1690,I$1,FALSE))</f>
        <v>0</v>
      </c>
      <c r="J404" s="19">
        <f t="shared" si="19"/>
        <v>0</v>
      </c>
      <c r="K404" s="26" t="str">
        <f t="shared" si="20"/>
        <v/>
      </c>
      <c r="L404" s="24" t="str">
        <f>IF(ISERROR(VLOOKUP($A404,DRAA!$A$7:$D$1690,2,FALSE)),"NÃO","SIM")</f>
        <v>NÃO</v>
      </c>
    </row>
    <row r="405" spans="1:12" x14ac:dyDescent="0.25">
      <c r="A405" s="9" t="s">
        <v>1855</v>
      </c>
      <c r="B405" s="9" t="s">
        <v>2127</v>
      </c>
      <c r="C405" s="10">
        <f>IF(ISERROR(VLOOKUP($A405,DRAA!$A$7:$J$1690,C$1,FALSE)),0,VLOOKUP($A405,DRAA!$A$7:$J$1690,C$1,FALSE))</f>
        <v>0</v>
      </c>
      <c r="D405" s="10">
        <f>IF(ISERROR(VLOOKUP($A405,DRAA!$A$7:$J$1690,D$1,FALSE)),0,VLOOKUP($A405,DRAA!$A$7:$J$1690,D$1,FALSE))</f>
        <v>0</v>
      </c>
      <c r="E405" s="10">
        <f>IF(ISERROR(VLOOKUP($A405,DRAA!$A$7:$J$1690,E$1,FALSE)),0,VLOOKUP($A405,DRAA!$A$7:$J$1690,E$1,FALSE))</f>
        <v>0</v>
      </c>
      <c r="F405" s="17">
        <f>IF(ISERROR(VLOOKUP($A405,DRAA!$A$7:$J$1690,F$1,FALSE)),0,VLOOKUP($A405,DRAA!$A$7:$J$1690,F$1,FALSE))</f>
        <v>0</v>
      </c>
      <c r="G405" s="19">
        <f t="shared" si="18"/>
        <v>0</v>
      </c>
      <c r="H405" s="22">
        <f>IF(ISERROR(VLOOKUP($A405,DRAA!$A$7:$J$1690,H$1,FALSE)),0,VLOOKUP($A405,DRAA!$A$7:$J$1690,H$1,FALSE))</f>
        <v>0</v>
      </c>
      <c r="I405" s="17">
        <f>IF(ISERROR(VLOOKUP($A405,DRAA!$A$7:$J$1690,I$1,FALSE)),0,VLOOKUP($A405,DRAA!$A$7:$J$1690,I$1,FALSE))</f>
        <v>0</v>
      </c>
      <c r="J405" s="19">
        <f t="shared" si="19"/>
        <v>0</v>
      </c>
      <c r="K405" s="26" t="str">
        <f t="shared" si="20"/>
        <v/>
      </c>
      <c r="L405" s="24" t="str">
        <f>IF(ISERROR(VLOOKUP($A405,DRAA!$A$7:$D$1690,2,FALSE)),"NÃO","SIM")</f>
        <v>NÃO</v>
      </c>
    </row>
    <row r="406" spans="1:12" x14ac:dyDescent="0.25">
      <c r="A406" s="9" t="s">
        <v>330</v>
      </c>
      <c r="B406" s="9" t="s">
        <v>2127</v>
      </c>
      <c r="C406" s="10">
        <f>IF(ISERROR(VLOOKUP($A406,DRAA!$A$7:$J$1690,C$1,FALSE)),0,VLOOKUP($A406,DRAA!$A$7:$J$1690,C$1,FALSE))</f>
        <v>0</v>
      </c>
      <c r="D406" s="10">
        <f>IF(ISERROR(VLOOKUP($A406,DRAA!$A$7:$J$1690,D$1,FALSE)),0,VLOOKUP($A406,DRAA!$A$7:$J$1690,D$1,FALSE))</f>
        <v>0</v>
      </c>
      <c r="E406" s="10">
        <f>IF(ISERROR(VLOOKUP($A406,DRAA!$A$7:$J$1690,E$1,FALSE)),0,VLOOKUP($A406,DRAA!$A$7:$J$1690,E$1,FALSE))</f>
        <v>0</v>
      </c>
      <c r="F406" s="17">
        <f>IF(ISERROR(VLOOKUP($A406,DRAA!$A$7:$J$1690,F$1,FALSE)),0,VLOOKUP($A406,DRAA!$A$7:$J$1690,F$1,FALSE))</f>
        <v>134496854.02000001</v>
      </c>
      <c r="G406" s="19">
        <f t="shared" si="18"/>
        <v>134496854.02000001</v>
      </c>
      <c r="H406" s="22">
        <f>IF(ISERROR(VLOOKUP($A406,DRAA!$A$7:$J$1690,H$1,FALSE)),0,VLOOKUP($A406,DRAA!$A$7:$J$1690,H$1,FALSE))</f>
        <v>66524069.479999997</v>
      </c>
      <c r="I406" s="17">
        <f>IF(ISERROR(VLOOKUP($A406,DRAA!$A$7:$J$1690,I$1,FALSE)),0,VLOOKUP($A406,DRAA!$A$7:$J$1690,I$1,FALSE))</f>
        <v>162149570.86000001</v>
      </c>
      <c r="J406" s="19">
        <f t="shared" si="19"/>
        <v>228673640.34</v>
      </c>
      <c r="K406" s="26">
        <f t="shared" si="20"/>
        <v>0.58816072469054748</v>
      </c>
      <c r="L406" s="24" t="str">
        <f>IF(ISERROR(VLOOKUP($A406,DRAA!$A$7:$D$1690,2,FALSE)),"NÃO","SIM")</f>
        <v>SIM</v>
      </c>
    </row>
    <row r="407" spans="1:12" x14ac:dyDescent="0.25">
      <c r="A407" s="9" t="s">
        <v>331</v>
      </c>
      <c r="B407" s="9" t="s">
        <v>2127</v>
      </c>
      <c r="C407" s="10">
        <f>IF(ISERROR(VLOOKUP($A407,DRAA!$A$7:$J$1690,C$1,FALSE)),0,VLOOKUP($A407,DRAA!$A$7:$J$1690,C$1,FALSE))</f>
        <v>1427222.29</v>
      </c>
      <c r="D407" s="10">
        <f>IF(ISERROR(VLOOKUP($A407,DRAA!$A$7:$J$1690,D$1,FALSE)),0,VLOOKUP($A407,DRAA!$A$7:$J$1690,D$1,FALSE))</f>
        <v>0</v>
      </c>
      <c r="E407" s="10">
        <f>IF(ISERROR(VLOOKUP($A407,DRAA!$A$7:$J$1690,E$1,FALSE)),0,VLOOKUP($A407,DRAA!$A$7:$J$1690,E$1,FALSE))</f>
        <v>0</v>
      </c>
      <c r="F407" s="17">
        <f>IF(ISERROR(VLOOKUP($A407,DRAA!$A$7:$J$1690,F$1,FALSE)),0,VLOOKUP($A407,DRAA!$A$7:$J$1690,F$1,FALSE))</f>
        <v>0</v>
      </c>
      <c r="G407" s="19">
        <f t="shared" si="18"/>
        <v>1427222.29</v>
      </c>
      <c r="H407" s="22">
        <f>IF(ISERROR(VLOOKUP($A407,DRAA!$A$7:$J$1690,H$1,FALSE)),0,VLOOKUP($A407,DRAA!$A$7:$J$1690,H$1,FALSE))</f>
        <v>8844486.9600000009</v>
      </c>
      <c r="I407" s="17">
        <f>IF(ISERROR(VLOOKUP($A407,DRAA!$A$7:$J$1690,I$1,FALSE)),0,VLOOKUP($A407,DRAA!$A$7:$J$1690,I$1,FALSE))</f>
        <v>9936596.2200000007</v>
      </c>
      <c r="J407" s="19">
        <f t="shared" si="19"/>
        <v>18781083.18</v>
      </c>
      <c r="K407" s="26">
        <f t="shared" si="20"/>
        <v>7.599254400405675E-2</v>
      </c>
      <c r="L407" s="24" t="str">
        <f>IF(ISERROR(VLOOKUP($A407,DRAA!$A$7:$D$1690,2,FALSE)),"NÃO","SIM")</f>
        <v>SIM</v>
      </c>
    </row>
    <row r="408" spans="1:12" x14ac:dyDescent="0.25">
      <c r="A408" s="9" t="s">
        <v>332</v>
      </c>
      <c r="B408" s="9" t="s">
        <v>2127</v>
      </c>
      <c r="C408" s="10">
        <f>IF(ISERROR(VLOOKUP($A408,DRAA!$A$7:$J$1690,C$1,FALSE)),0,VLOOKUP($A408,DRAA!$A$7:$J$1690,C$1,FALSE))</f>
        <v>14795461.25</v>
      </c>
      <c r="D408" s="10">
        <f>IF(ISERROR(VLOOKUP($A408,DRAA!$A$7:$J$1690,D$1,FALSE)),0,VLOOKUP($A408,DRAA!$A$7:$J$1690,D$1,FALSE))</f>
        <v>440500</v>
      </c>
      <c r="E408" s="10">
        <f>IF(ISERROR(VLOOKUP($A408,DRAA!$A$7:$J$1690,E$1,FALSE)),0,VLOOKUP($A408,DRAA!$A$7:$J$1690,E$1,FALSE))</f>
        <v>0</v>
      </c>
      <c r="F408" s="17">
        <f>IF(ISERROR(VLOOKUP($A408,DRAA!$A$7:$J$1690,F$1,FALSE)),0,VLOOKUP($A408,DRAA!$A$7:$J$1690,F$1,FALSE))</f>
        <v>0</v>
      </c>
      <c r="G408" s="19">
        <f t="shared" si="18"/>
        <v>15235961.25</v>
      </c>
      <c r="H408" s="22">
        <f>IF(ISERROR(VLOOKUP($A408,DRAA!$A$7:$J$1690,H$1,FALSE)),0,VLOOKUP($A408,DRAA!$A$7:$J$1690,H$1,FALSE))</f>
        <v>5729773.2199999997</v>
      </c>
      <c r="I408" s="17">
        <f>IF(ISERROR(VLOOKUP($A408,DRAA!$A$7:$J$1690,I$1,FALSE)),0,VLOOKUP($A408,DRAA!$A$7:$J$1690,I$1,FALSE))</f>
        <v>25562036.059999999</v>
      </c>
      <c r="J408" s="19">
        <f t="shared" si="19"/>
        <v>31291809.279999997</v>
      </c>
      <c r="K408" s="26">
        <f t="shared" si="20"/>
        <v>0.48689933885472031</v>
      </c>
      <c r="L408" s="24" t="str">
        <f>IF(ISERROR(VLOOKUP($A408,DRAA!$A$7:$D$1690,2,FALSE)),"NÃO","SIM")</f>
        <v>SIM</v>
      </c>
    </row>
    <row r="409" spans="1:12" x14ac:dyDescent="0.25">
      <c r="A409" s="9" t="s">
        <v>1856</v>
      </c>
      <c r="B409" s="9" t="s">
        <v>2127</v>
      </c>
      <c r="C409" s="10">
        <f>IF(ISERROR(VLOOKUP($A409,DRAA!$A$7:$J$1690,C$1,FALSE)),0,VLOOKUP($A409,DRAA!$A$7:$J$1690,C$1,FALSE))</f>
        <v>0</v>
      </c>
      <c r="D409" s="10">
        <f>IF(ISERROR(VLOOKUP($A409,DRAA!$A$7:$J$1690,D$1,FALSE)),0,VLOOKUP($A409,DRAA!$A$7:$J$1690,D$1,FALSE))</f>
        <v>0</v>
      </c>
      <c r="E409" s="10">
        <f>IF(ISERROR(VLOOKUP($A409,DRAA!$A$7:$J$1690,E$1,FALSE)),0,VLOOKUP($A409,DRAA!$A$7:$J$1690,E$1,FALSE))</f>
        <v>0</v>
      </c>
      <c r="F409" s="17">
        <f>IF(ISERROR(VLOOKUP($A409,DRAA!$A$7:$J$1690,F$1,FALSE)),0,VLOOKUP($A409,DRAA!$A$7:$J$1690,F$1,FALSE))</f>
        <v>0</v>
      </c>
      <c r="G409" s="19">
        <f t="shared" si="18"/>
        <v>0</v>
      </c>
      <c r="H409" s="22">
        <f>IF(ISERROR(VLOOKUP($A409,DRAA!$A$7:$J$1690,H$1,FALSE)),0,VLOOKUP($A409,DRAA!$A$7:$J$1690,H$1,FALSE))</f>
        <v>0</v>
      </c>
      <c r="I409" s="17">
        <f>IF(ISERROR(VLOOKUP($A409,DRAA!$A$7:$J$1690,I$1,FALSE)),0,VLOOKUP($A409,DRAA!$A$7:$J$1690,I$1,FALSE))</f>
        <v>0</v>
      </c>
      <c r="J409" s="19">
        <f t="shared" si="19"/>
        <v>0</v>
      </c>
      <c r="K409" s="26" t="str">
        <f t="shared" si="20"/>
        <v/>
      </c>
      <c r="L409" s="24" t="str">
        <f>IF(ISERROR(VLOOKUP($A409,DRAA!$A$7:$D$1690,2,FALSE)),"NÃO","SIM")</f>
        <v>NÃO</v>
      </c>
    </row>
    <row r="410" spans="1:12" x14ac:dyDescent="0.25">
      <c r="A410" s="9" t="s">
        <v>333</v>
      </c>
      <c r="B410" s="9" t="s">
        <v>2127</v>
      </c>
      <c r="C410" s="10">
        <f>IF(ISERROR(VLOOKUP($A410,DRAA!$A$7:$J$1690,C$1,FALSE)),0,VLOOKUP($A410,DRAA!$A$7:$J$1690,C$1,FALSE))</f>
        <v>4671574.66</v>
      </c>
      <c r="D410" s="10">
        <f>IF(ISERROR(VLOOKUP($A410,DRAA!$A$7:$J$1690,D$1,FALSE)),0,VLOOKUP($A410,DRAA!$A$7:$J$1690,D$1,FALSE))</f>
        <v>0</v>
      </c>
      <c r="E410" s="10">
        <f>IF(ISERROR(VLOOKUP($A410,DRAA!$A$7:$J$1690,E$1,FALSE)),0,VLOOKUP($A410,DRAA!$A$7:$J$1690,E$1,FALSE))</f>
        <v>0</v>
      </c>
      <c r="F410" s="17">
        <f>IF(ISERROR(VLOOKUP($A410,DRAA!$A$7:$J$1690,F$1,FALSE)),0,VLOOKUP($A410,DRAA!$A$7:$J$1690,F$1,FALSE))</f>
        <v>0</v>
      </c>
      <c r="G410" s="19">
        <f t="shared" si="18"/>
        <v>4671574.66</v>
      </c>
      <c r="H410" s="22">
        <f>IF(ISERROR(VLOOKUP($A410,DRAA!$A$7:$J$1690,H$1,FALSE)),0,VLOOKUP($A410,DRAA!$A$7:$J$1690,H$1,FALSE))</f>
        <v>35928489.689999998</v>
      </c>
      <c r="I410" s="17">
        <f>IF(ISERROR(VLOOKUP($A410,DRAA!$A$7:$J$1690,I$1,FALSE)),0,VLOOKUP($A410,DRAA!$A$7:$J$1690,I$1,FALSE))</f>
        <v>26130250.949999999</v>
      </c>
      <c r="J410" s="19">
        <f t="shared" si="19"/>
        <v>62058740.640000001</v>
      </c>
      <c r="K410" s="26">
        <f t="shared" si="20"/>
        <v>7.5276659046299335E-2</v>
      </c>
      <c r="L410" s="24" t="str">
        <f>IF(ISERROR(VLOOKUP($A410,DRAA!$A$7:$D$1690,2,FALSE)),"NÃO","SIM")</f>
        <v>SIM</v>
      </c>
    </row>
    <row r="411" spans="1:12" x14ac:dyDescent="0.25">
      <c r="A411" s="9" t="s">
        <v>1857</v>
      </c>
      <c r="B411" s="9" t="s">
        <v>2127</v>
      </c>
      <c r="C411" s="10">
        <f>IF(ISERROR(VLOOKUP($A411,DRAA!$A$7:$J$1690,C$1,FALSE)),0,VLOOKUP($A411,DRAA!$A$7:$J$1690,C$1,FALSE))</f>
        <v>0</v>
      </c>
      <c r="D411" s="10">
        <f>IF(ISERROR(VLOOKUP($A411,DRAA!$A$7:$J$1690,D$1,FALSE)),0,VLOOKUP($A411,DRAA!$A$7:$J$1690,D$1,FALSE))</f>
        <v>0</v>
      </c>
      <c r="E411" s="10">
        <f>IF(ISERROR(VLOOKUP($A411,DRAA!$A$7:$J$1690,E$1,FALSE)),0,VLOOKUP($A411,DRAA!$A$7:$J$1690,E$1,FALSE))</f>
        <v>0</v>
      </c>
      <c r="F411" s="17">
        <f>IF(ISERROR(VLOOKUP($A411,DRAA!$A$7:$J$1690,F$1,FALSE)),0,VLOOKUP($A411,DRAA!$A$7:$J$1690,F$1,FALSE))</f>
        <v>0</v>
      </c>
      <c r="G411" s="19">
        <f t="shared" si="18"/>
        <v>0</v>
      </c>
      <c r="H411" s="22">
        <f>IF(ISERROR(VLOOKUP($A411,DRAA!$A$7:$J$1690,H$1,FALSE)),0,VLOOKUP($A411,DRAA!$A$7:$J$1690,H$1,FALSE))</f>
        <v>0</v>
      </c>
      <c r="I411" s="17">
        <f>IF(ISERROR(VLOOKUP($A411,DRAA!$A$7:$J$1690,I$1,FALSE)),0,VLOOKUP($A411,DRAA!$A$7:$J$1690,I$1,FALSE))</f>
        <v>0</v>
      </c>
      <c r="J411" s="19">
        <f t="shared" si="19"/>
        <v>0</v>
      </c>
      <c r="K411" s="26" t="str">
        <f t="shared" si="20"/>
        <v/>
      </c>
      <c r="L411" s="24" t="str">
        <f>IF(ISERROR(VLOOKUP($A411,DRAA!$A$7:$D$1690,2,FALSE)),"NÃO","SIM")</f>
        <v>NÃO</v>
      </c>
    </row>
    <row r="412" spans="1:12" x14ac:dyDescent="0.25">
      <c r="A412" s="9" t="s">
        <v>1858</v>
      </c>
      <c r="B412" s="9" t="s">
        <v>2127</v>
      </c>
      <c r="C412" s="10">
        <f>IF(ISERROR(VLOOKUP($A412,DRAA!$A$7:$J$1690,C$1,FALSE)),0,VLOOKUP($A412,DRAA!$A$7:$J$1690,C$1,FALSE))</f>
        <v>0</v>
      </c>
      <c r="D412" s="10">
        <f>IF(ISERROR(VLOOKUP($A412,DRAA!$A$7:$J$1690,D$1,FALSE)),0,VLOOKUP($A412,DRAA!$A$7:$J$1690,D$1,FALSE))</f>
        <v>0</v>
      </c>
      <c r="E412" s="10">
        <f>IF(ISERROR(VLOOKUP($A412,DRAA!$A$7:$J$1690,E$1,FALSE)),0,VLOOKUP($A412,DRAA!$A$7:$J$1690,E$1,FALSE))</f>
        <v>0</v>
      </c>
      <c r="F412" s="17">
        <f>IF(ISERROR(VLOOKUP($A412,DRAA!$A$7:$J$1690,F$1,FALSE)),0,VLOOKUP($A412,DRAA!$A$7:$J$1690,F$1,FALSE))</f>
        <v>0</v>
      </c>
      <c r="G412" s="19">
        <f t="shared" si="18"/>
        <v>0</v>
      </c>
      <c r="H412" s="22">
        <f>IF(ISERROR(VLOOKUP($A412,DRAA!$A$7:$J$1690,H$1,FALSE)),0,VLOOKUP($A412,DRAA!$A$7:$J$1690,H$1,FALSE))</f>
        <v>0</v>
      </c>
      <c r="I412" s="17">
        <f>IF(ISERROR(VLOOKUP($A412,DRAA!$A$7:$J$1690,I$1,FALSE)),0,VLOOKUP($A412,DRAA!$A$7:$J$1690,I$1,FALSE))</f>
        <v>0</v>
      </c>
      <c r="J412" s="19">
        <f t="shared" si="19"/>
        <v>0</v>
      </c>
      <c r="K412" s="26" t="str">
        <f t="shared" si="20"/>
        <v/>
      </c>
      <c r="L412" s="24" t="str">
        <f>IF(ISERROR(VLOOKUP($A412,DRAA!$A$7:$D$1690,2,FALSE)),"NÃO","SIM")</f>
        <v>NÃO</v>
      </c>
    </row>
    <row r="413" spans="1:12" x14ac:dyDescent="0.25">
      <c r="A413" s="9" t="s">
        <v>334</v>
      </c>
      <c r="B413" s="9" t="s">
        <v>2127</v>
      </c>
      <c r="C413" s="10">
        <f>IF(ISERROR(VLOOKUP($A413,DRAA!$A$7:$J$1690,C$1,FALSE)),0,VLOOKUP($A413,DRAA!$A$7:$J$1690,C$1,FALSE))</f>
        <v>48085.120000000003</v>
      </c>
      <c r="D413" s="10">
        <f>IF(ISERROR(VLOOKUP($A413,DRAA!$A$7:$J$1690,D$1,FALSE)),0,VLOOKUP($A413,DRAA!$A$7:$J$1690,D$1,FALSE))</f>
        <v>0</v>
      </c>
      <c r="E413" s="10">
        <f>IF(ISERROR(VLOOKUP($A413,DRAA!$A$7:$J$1690,E$1,FALSE)),0,VLOOKUP($A413,DRAA!$A$7:$J$1690,E$1,FALSE))</f>
        <v>0</v>
      </c>
      <c r="F413" s="17">
        <f>IF(ISERROR(VLOOKUP($A413,DRAA!$A$7:$J$1690,F$1,FALSE)),0,VLOOKUP($A413,DRAA!$A$7:$J$1690,F$1,FALSE))</f>
        <v>0</v>
      </c>
      <c r="G413" s="19">
        <f t="shared" si="18"/>
        <v>48085.120000000003</v>
      </c>
      <c r="H413" s="22">
        <f>IF(ISERROR(VLOOKUP($A413,DRAA!$A$7:$J$1690,H$1,FALSE)),0,VLOOKUP($A413,DRAA!$A$7:$J$1690,H$1,FALSE))</f>
        <v>11541068.41</v>
      </c>
      <c r="I413" s="17">
        <f>IF(ISERROR(VLOOKUP($A413,DRAA!$A$7:$J$1690,I$1,FALSE)),0,VLOOKUP($A413,DRAA!$A$7:$J$1690,I$1,FALSE))</f>
        <v>35047349.969999999</v>
      </c>
      <c r="J413" s="19">
        <f t="shared" si="19"/>
        <v>46588418.379999995</v>
      </c>
      <c r="K413" s="26">
        <f t="shared" si="20"/>
        <v>1.0321260448850637E-3</v>
      </c>
      <c r="L413" s="24" t="str">
        <f>IF(ISERROR(VLOOKUP($A413,DRAA!$A$7:$D$1690,2,FALSE)),"NÃO","SIM")</f>
        <v>SIM</v>
      </c>
    </row>
    <row r="414" spans="1:12" x14ac:dyDescent="0.25">
      <c r="A414" s="9" t="s">
        <v>335</v>
      </c>
      <c r="B414" s="9" t="s">
        <v>2127</v>
      </c>
      <c r="C414" s="10">
        <f>IF(ISERROR(VLOOKUP($A414,DRAA!$A$7:$J$1690,C$1,FALSE)),0,VLOOKUP($A414,DRAA!$A$7:$J$1690,C$1,FALSE))</f>
        <v>84616110.530000001</v>
      </c>
      <c r="D414" s="10">
        <f>IF(ISERROR(VLOOKUP($A414,DRAA!$A$7:$J$1690,D$1,FALSE)),0,VLOOKUP($A414,DRAA!$A$7:$J$1690,D$1,FALSE))</f>
        <v>0</v>
      </c>
      <c r="E414" s="10">
        <f>IF(ISERROR(VLOOKUP($A414,DRAA!$A$7:$J$1690,E$1,FALSE)),0,VLOOKUP($A414,DRAA!$A$7:$J$1690,E$1,FALSE))</f>
        <v>0</v>
      </c>
      <c r="F414" s="17">
        <f>IF(ISERROR(VLOOKUP($A414,DRAA!$A$7:$J$1690,F$1,FALSE)),0,VLOOKUP($A414,DRAA!$A$7:$J$1690,F$1,FALSE))</f>
        <v>0</v>
      </c>
      <c r="G414" s="19">
        <f t="shared" si="18"/>
        <v>84616110.530000001</v>
      </c>
      <c r="H414" s="22">
        <f>IF(ISERROR(VLOOKUP($A414,DRAA!$A$7:$J$1690,H$1,FALSE)),0,VLOOKUP($A414,DRAA!$A$7:$J$1690,H$1,FALSE))</f>
        <v>81338644.260000005</v>
      </c>
      <c r="I414" s="17">
        <f>IF(ISERROR(VLOOKUP($A414,DRAA!$A$7:$J$1690,I$1,FALSE)),0,VLOOKUP($A414,DRAA!$A$7:$J$1690,I$1,FALSE))</f>
        <v>97361717.439999998</v>
      </c>
      <c r="J414" s="19">
        <f t="shared" si="19"/>
        <v>178700361.69999999</v>
      </c>
      <c r="K414" s="26">
        <f t="shared" si="20"/>
        <v>0.47350833386701535</v>
      </c>
      <c r="L414" s="24" t="str">
        <f>IF(ISERROR(VLOOKUP($A414,DRAA!$A$7:$D$1690,2,FALSE)),"NÃO","SIM")</f>
        <v>SIM</v>
      </c>
    </row>
    <row r="415" spans="1:12" x14ac:dyDescent="0.25">
      <c r="A415" s="9" t="s">
        <v>336</v>
      </c>
      <c r="B415" s="9" t="s">
        <v>2127</v>
      </c>
      <c r="C415" s="10">
        <f>IF(ISERROR(VLOOKUP($A415,DRAA!$A$7:$J$1690,C$1,FALSE)),0,VLOOKUP($A415,DRAA!$A$7:$J$1690,C$1,FALSE))</f>
        <v>141827.03</v>
      </c>
      <c r="D415" s="10">
        <f>IF(ISERROR(VLOOKUP($A415,DRAA!$A$7:$J$1690,D$1,FALSE)),0,VLOOKUP($A415,DRAA!$A$7:$J$1690,D$1,FALSE))</f>
        <v>0</v>
      </c>
      <c r="E415" s="10">
        <f>IF(ISERROR(VLOOKUP($A415,DRAA!$A$7:$J$1690,E$1,FALSE)),0,VLOOKUP($A415,DRAA!$A$7:$J$1690,E$1,FALSE))</f>
        <v>0</v>
      </c>
      <c r="F415" s="17">
        <f>IF(ISERROR(VLOOKUP($A415,DRAA!$A$7:$J$1690,F$1,FALSE)),0,VLOOKUP($A415,DRAA!$A$7:$J$1690,F$1,FALSE))</f>
        <v>0</v>
      </c>
      <c r="G415" s="19">
        <f t="shared" si="18"/>
        <v>141827.03</v>
      </c>
      <c r="H415" s="22">
        <f>IF(ISERROR(VLOOKUP($A415,DRAA!$A$7:$J$1690,H$1,FALSE)),0,VLOOKUP($A415,DRAA!$A$7:$J$1690,H$1,FALSE))</f>
        <v>92718704.170000002</v>
      </c>
      <c r="I415" s="17">
        <f>IF(ISERROR(VLOOKUP($A415,DRAA!$A$7:$J$1690,I$1,FALSE)),0,VLOOKUP($A415,DRAA!$A$7:$J$1690,I$1,FALSE))</f>
        <v>167894765.5</v>
      </c>
      <c r="J415" s="19">
        <f t="shared" si="19"/>
        <v>260613469.67000002</v>
      </c>
      <c r="K415" s="26">
        <f t="shared" si="20"/>
        <v>5.4420452703226533E-4</v>
      </c>
      <c r="L415" s="24" t="str">
        <f>IF(ISERROR(VLOOKUP($A415,DRAA!$A$7:$D$1690,2,FALSE)),"NÃO","SIM")</f>
        <v>SIM</v>
      </c>
    </row>
    <row r="416" spans="1:12" x14ac:dyDescent="0.25">
      <c r="A416" s="9" t="s">
        <v>1859</v>
      </c>
      <c r="B416" s="9" t="s">
        <v>2127</v>
      </c>
      <c r="C416" s="10">
        <f>IF(ISERROR(VLOOKUP($A416,DRAA!$A$7:$J$1690,C$1,FALSE)),0,VLOOKUP($A416,DRAA!$A$7:$J$1690,C$1,FALSE))</f>
        <v>0</v>
      </c>
      <c r="D416" s="10">
        <f>IF(ISERROR(VLOOKUP($A416,DRAA!$A$7:$J$1690,D$1,FALSE)),0,VLOOKUP($A416,DRAA!$A$7:$J$1690,D$1,FALSE))</f>
        <v>0</v>
      </c>
      <c r="E416" s="10">
        <f>IF(ISERROR(VLOOKUP($A416,DRAA!$A$7:$J$1690,E$1,FALSE)),0,VLOOKUP($A416,DRAA!$A$7:$J$1690,E$1,FALSE))</f>
        <v>0</v>
      </c>
      <c r="F416" s="17">
        <f>IF(ISERROR(VLOOKUP($A416,DRAA!$A$7:$J$1690,F$1,FALSE)),0,VLOOKUP($A416,DRAA!$A$7:$J$1690,F$1,FALSE))</f>
        <v>0</v>
      </c>
      <c r="G416" s="19">
        <f t="shared" si="18"/>
        <v>0</v>
      </c>
      <c r="H416" s="22">
        <f>IF(ISERROR(VLOOKUP($A416,DRAA!$A$7:$J$1690,H$1,FALSE)),0,VLOOKUP($A416,DRAA!$A$7:$J$1690,H$1,FALSE))</f>
        <v>0</v>
      </c>
      <c r="I416" s="17">
        <f>IF(ISERROR(VLOOKUP($A416,DRAA!$A$7:$J$1690,I$1,FALSE)),0,VLOOKUP($A416,DRAA!$A$7:$J$1690,I$1,FALSE))</f>
        <v>0</v>
      </c>
      <c r="J416" s="19">
        <f t="shared" si="19"/>
        <v>0</v>
      </c>
      <c r="K416" s="26" t="str">
        <f t="shared" si="20"/>
        <v/>
      </c>
      <c r="L416" s="24" t="str">
        <f>IF(ISERROR(VLOOKUP($A416,DRAA!$A$7:$D$1690,2,FALSE)),"NÃO","SIM")</f>
        <v>NÃO</v>
      </c>
    </row>
    <row r="417" spans="1:12" x14ac:dyDescent="0.25">
      <c r="A417" s="9" t="s">
        <v>337</v>
      </c>
      <c r="B417" s="9" t="s">
        <v>2127</v>
      </c>
      <c r="C417" s="10">
        <f>IF(ISERROR(VLOOKUP($A417,DRAA!$A$7:$J$1690,C$1,FALSE)),0,VLOOKUP($A417,DRAA!$A$7:$J$1690,C$1,FALSE))</f>
        <v>12099555.4</v>
      </c>
      <c r="D417" s="10">
        <f>IF(ISERROR(VLOOKUP($A417,DRAA!$A$7:$J$1690,D$1,FALSE)),0,VLOOKUP($A417,DRAA!$A$7:$J$1690,D$1,FALSE))</f>
        <v>0</v>
      </c>
      <c r="E417" s="10">
        <f>IF(ISERROR(VLOOKUP($A417,DRAA!$A$7:$J$1690,E$1,FALSE)),0,VLOOKUP($A417,DRAA!$A$7:$J$1690,E$1,FALSE))</f>
        <v>0</v>
      </c>
      <c r="F417" s="17">
        <f>IF(ISERROR(VLOOKUP($A417,DRAA!$A$7:$J$1690,F$1,FALSE)),0,VLOOKUP($A417,DRAA!$A$7:$J$1690,F$1,FALSE))</f>
        <v>0</v>
      </c>
      <c r="G417" s="19">
        <f t="shared" si="18"/>
        <v>12099555.4</v>
      </c>
      <c r="H417" s="22">
        <f>IF(ISERROR(VLOOKUP($A417,DRAA!$A$7:$J$1690,H$1,FALSE)),0,VLOOKUP($A417,DRAA!$A$7:$J$1690,H$1,FALSE))</f>
        <v>7539714.9900000002</v>
      </c>
      <c r="I417" s="17">
        <f>IF(ISERROR(VLOOKUP($A417,DRAA!$A$7:$J$1690,I$1,FALSE)),0,VLOOKUP($A417,DRAA!$A$7:$J$1690,I$1,FALSE))</f>
        <v>20888096.09</v>
      </c>
      <c r="J417" s="19">
        <f t="shared" si="19"/>
        <v>28427811.079999998</v>
      </c>
      <c r="K417" s="26">
        <f t="shared" si="20"/>
        <v>0.42562388521402827</v>
      </c>
      <c r="L417" s="24" t="str">
        <f>IF(ISERROR(VLOOKUP($A417,DRAA!$A$7:$D$1690,2,FALSE)),"NÃO","SIM")</f>
        <v>SIM</v>
      </c>
    </row>
    <row r="418" spans="1:12" x14ac:dyDescent="0.25">
      <c r="A418" s="9" t="s">
        <v>338</v>
      </c>
      <c r="B418" s="9" t="s">
        <v>2127</v>
      </c>
      <c r="C418" s="10">
        <f>IF(ISERROR(VLOOKUP($A418,DRAA!$A$7:$J$1690,C$1,FALSE)),0,VLOOKUP($A418,DRAA!$A$7:$J$1690,C$1,FALSE))</f>
        <v>226169785.62</v>
      </c>
      <c r="D418" s="10">
        <f>IF(ISERROR(VLOOKUP($A418,DRAA!$A$7:$J$1690,D$1,FALSE)),0,VLOOKUP($A418,DRAA!$A$7:$J$1690,D$1,FALSE))</f>
        <v>0</v>
      </c>
      <c r="E418" s="10">
        <f>IF(ISERROR(VLOOKUP($A418,DRAA!$A$7:$J$1690,E$1,FALSE)),0,VLOOKUP($A418,DRAA!$A$7:$J$1690,E$1,FALSE))</f>
        <v>0</v>
      </c>
      <c r="F418" s="17">
        <f>IF(ISERROR(VLOOKUP($A418,DRAA!$A$7:$J$1690,F$1,FALSE)),0,VLOOKUP($A418,DRAA!$A$7:$J$1690,F$1,FALSE))</f>
        <v>0</v>
      </c>
      <c r="G418" s="19">
        <f t="shared" si="18"/>
        <v>226169785.62</v>
      </c>
      <c r="H418" s="22">
        <f>IF(ISERROR(VLOOKUP($A418,DRAA!$A$7:$J$1690,H$1,FALSE)),0,VLOOKUP($A418,DRAA!$A$7:$J$1690,H$1,FALSE))</f>
        <v>122373178.09999999</v>
      </c>
      <c r="I418" s="17">
        <f>IF(ISERROR(VLOOKUP($A418,DRAA!$A$7:$J$1690,I$1,FALSE)),0,VLOOKUP($A418,DRAA!$A$7:$J$1690,I$1,FALSE))</f>
        <v>264570812.75</v>
      </c>
      <c r="J418" s="19">
        <f t="shared" si="19"/>
        <v>386943990.85000002</v>
      </c>
      <c r="K418" s="26">
        <f t="shared" si="20"/>
        <v>0.58450264371123262</v>
      </c>
      <c r="L418" s="24" t="str">
        <f>IF(ISERROR(VLOOKUP($A418,DRAA!$A$7:$D$1690,2,FALSE)),"NÃO","SIM")</f>
        <v>SIM</v>
      </c>
    </row>
    <row r="419" spans="1:12" x14ac:dyDescent="0.25">
      <c r="A419" s="9" t="s">
        <v>1860</v>
      </c>
      <c r="B419" s="9" t="s">
        <v>2127</v>
      </c>
      <c r="C419" s="10">
        <f>IF(ISERROR(VLOOKUP($A419,DRAA!$A$7:$J$1690,C$1,FALSE)),0,VLOOKUP($A419,DRAA!$A$7:$J$1690,C$1,FALSE))</f>
        <v>0</v>
      </c>
      <c r="D419" s="10">
        <f>IF(ISERROR(VLOOKUP($A419,DRAA!$A$7:$J$1690,D$1,FALSE)),0,VLOOKUP($A419,DRAA!$A$7:$J$1690,D$1,FALSE))</f>
        <v>0</v>
      </c>
      <c r="E419" s="10">
        <f>IF(ISERROR(VLOOKUP($A419,DRAA!$A$7:$J$1690,E$1,FALSE)),0,VLOOKUP($A419,DRAA!$A$7:$J$1690,E$1,FALSE))</f>
        <v>0</v>
      </c>
      <c r="F419" s="17">
        <f>IF(ISERROR(VLOOKUP($A419,DRAA!$A$7:$J$1690,F$1,FALSE)),0,VLOOKUP($A419,DRAA!$A$7:$J$1690,F$1,FALSE))</f>
        <v>0</v>
      </c>
      <c r="G419" s="19">
        <f t="shared" si="18"/>
        <v>0</v>
      </c>
      <c r="H419" s="22">
        <f>IF(ISERROR(VLOOKUP($A419,DRAA!$A$7:$J$1690,H$1,FALSE)),0,VLOOKUP($A419,DRAA!$A$7:$J$1690,H$1,FALSE))</f>
        <v>0</v>
      </c>
      <c r="I419" s="17">
        <f>IF(ISERROR(VLOOKUP($A419,DRAA!$A$7:$J$1690,I$1,FALSE)),0,VLOOKUP($A419,DRAA!$A$7:$J$1690,I$1,FALSE))</f>
        <v>0</v>
      </c>
      <c r="J419" s="19">
        <f t="shared" si="19"/>
        <v>0</v>
      </c>
      <c r="K419" s="26" t="str">
        <f t="shared" si="20"/>
        <v/>
      </c>
      <c r="L419" s="24" t="str">
        <f>IF(ISERROR(VLOOKUP($A419,DRAA!$A$7:$D$1690,2,FALSE)),"NÃO","SIM")</f>
        <v>NÃO</v>
      </c>
    </row>
    <row r="420" spans="1:12" x14ac:dyDescent="0.25">
      <c r="A420" s="9" t="s">
        <v>339</v>
      </c>
      <c r="B420" s="9" t="s">
        <v>2127</v>
      </c>
      <c r="C420" s="10">
        <f>IF(ISERROR(VLOOKUP($A420,DRAA!$A$7:$J$1690,C$1,FALSE)),0,VLOOKUP($A420,DRAA!$A$7:$J$1690,C$1,FALSE))</f>
        <v>8592683.9700000007</v>
      </c>
      <c r="D420" s="10">
        <f>IF(ISERROR(VLOOKUP($A420,DRAA!$A$7:$J$1690,D$1,FALSE)),0,VLOOKUP($A420,DRAA!$A$7:$J$1690,D$1,FALSE))</f>
        <v>0</v>
      </c>
      <c r="E420" s="10">
        <f>IF(ISERROR(VLOOKUP($A420,DRAA!$A$7:$J$1690,E$1,FALSE)),0,VLOOKUP($A420,DRAA!$A$7:$J$1690,E$1,FALSE))</f>
        <v>0</v>
      </c>
      <c r="F420" s="17">
        <f>IF(ISERROR(VLOOKUP($A420,DRAA!$A$7:$J$1690,F$1,FALSE)),0,VLOOKUP($A420,DRAA!$A$7:$J$1690,F$1,FALSE))</f>
        <v>0</v>
      </c>
      <c r="G420" s="19">
        <f t="shared" si="18"/>
        <v>8592683.9700000007</v>
      </c>
      <c r="H420" s="22">
        <f>IF(ISERROR(VLOOKUP($A420,DRAA!$A$7:$J$1690,H$1,FALSE)),0,VLOOKUP($A420,DRAA!$A$7:$J$1690,H$1,FALSE))</f>
        <v>40451979.630000003</v>
      </c>
      <c r="I420" s="17">
        <f>IF(ISERROR(VLOOKUP($A420,DRAA!$A$7:$J$1690,I$1,FALSE)),0,VLOOKUP($A420,DRAA!$A$7:$J$1690,I$1,FALSE))</f>
        <v>9717910.3599999994</v>
      </c>
      <c r="J420" s="19">
        <f t="shared" si="19"/>
        <v>50169889.990000002</v>
      </c>
      <c r="K420" s="26">
        <f t="shared" si="20"/>
        <v>0.17127173234210236</v>
      </c>
      <c r="L420" s="24" t="str">
        <f>IF(ISERROR(VLOOKUP($A420,DRAA!$A$7:$D$1690,2,FALSE)),"NÃO","SIM")</f>
        <v>SIM</v>
      </c>
    </row>
    <row r="421" spans="1:12" x14ac:dyDescent="0.25">
      <c r="A421" s="9" t="s">
        <v>340</v>
      </c>
      <c r="B421" s="9" t="s">
        <v>2127</v>
      </c>
      <c r="C421" s="10">
        <f>IF(ISERROR(VLOOKUP($A421,DRAA!$A$7:$J$1690,C$1,FALSE)),0,VLOOKUP($A421,DRAA!$A$7:$J$1690,C$1,FALSE))</f>
        <v>3602141.71</v>
      </c>
      <c r="D421" s="10">
        <f>IF(ISERROR(VLOOKUP($A421,DRAA!$A$7:$J$1690,D$1,FALSE)),0,VLOOKUP($A421,DRAA!$A$7:$J$1690,D$1,FALSE))</f>
        <v>0</v>
      </c>
      <c r="E421" s="10">
        <f>IF(ISERROR(VLOOKUP($A421,DRAA!$A$7:$J$1690,E$1,FALSE)),0,VLOOKUP($A421,DRAA!$A$7:$J$1690,E$1,FALSE))</f>
        <v>25299.46</v>
      </c>
      <c r="F421" s="17">
        <f>IF(ISERROR(VLOOKUP($A421,DRAA!$A$7:$J$1690,F$1,FALSE)),0,VLOOKUP($A421,DRAA!$A$7:$J$1690,F$1,FALSE))</f>
        <v>0</v>
      </c>
      <c r="G421" s="19">
        <f t="shared" si="18"/>
        <v>3627441.17</v>
      </c>
      <c r="H421" s="22">
        <f>IF(ISERROR(VLOOKUP($A421,DRAA!$A$7:$J$1690,H$1,FALSE)),0,VLOOKUP($A421,DRAA!$A$7:$J$1690,H$1,FALSE))</f>
        <v>61215834.520000003</v>
      </c>
      <c r="I421" s="17">
        <f>IF(ISERROR(VLOOKUP($A421,DRAA!$A$7:$J$1690,I$1,FALSE)),0,VLOOKUP($A421,DRAA!$A$7:$J$1690,I$1,FALSE))</f>
        <v>54933693.460000001</v>
      </c>
      <c r="J421" s="19">
        <f t="shared" si="19"/>
        <v>116149527.98</v>
      </c>
      <c r="K421" s="26">
        <f t="shared" si="20"/>
        <v>3.1230787012966731E-2</v>
      </c>
      <c r="L421" s="24" t="str">
        <f>IF(ISERROR(VLOOKUP($A421,DRAA!$A$7:$D$1690,2,FALSE)),"NÃO","SIM")</f>
        <v>SIM</v>
      </c>
    </row>
    <row r="422" spans="1:12" x14ac:dyDescent="0.25">
      <c r="A422" s="9" t="s">
        <v>1861</v>
      </c>
      <c r="B422" s="9" t="s">
        <v>2127</v>
      </c>
      <c r="C422" s="10">
        <f>IF(ISERROR(VLOOKUP($A422,DRAA!$A$7:$J$1690,C$1,FALSE)),0,VLOOKUP($A422,DRAA!$A$7:$J$1690,C$1,FALSE))</f>
        <v>0</v>
      </c>
      <c r="D422" s="10">
        <f>IF(ISERROR(VLOOKUP($A422,DRAA!$A$7:$J$1690,D$1,FALSE)),0,VLOOKUP($A422,DRAA!$A$7:$J$1690,D$1,FALSE))</f>
        <v>0</v>
      </c>
      <c r="E422" s="10">
        <f>IF(ISERROR(VLOOKUP($A422,DRAA!$A$7:$J$1690,E$1,FALSE)),0,VLOOKUP($A422,DRAA!$A$7:$J$1690,E$1,FALSE))</f>
        <v>0</v>
      </c>
      <c r="F422" s="17">
        <f>IF(ISERROR(VLOOKUP($A422,DRAA!$A$7:$J$1690,F$1,FALSE)),0,VLOOKUP($A422,DRAA!$A$7:$J$1690,F$1,FALSE))</f>
        <v>0</v>
      </c>
      <c r="G422" s="19">
        <f t="shared" si="18"/>
        <v>0</v>
      </c>
      <c r="H422" s="22">
        <f>IF(ISERROR(VLOOKUP($A422,DRAA!$A$7:$J$1690,H$1,FALSE)),0,VLOOKUP($A422,DRAA!$A$7:$J$1690,H$1,FALSE))</f>
        <v>0</v>
      </c>
      <c r="I422" s="17">
        <f>IF(ISERROR(VLOOKUP($A422,DRAA!$A$7:$J$1690,I$1,FALSE)),0,VLOOKUP($A422,DRAA!$A$7:$J$1690,I$1,FALSE))</f>
        <v>0</v>
      </c>
      <c r="J422" s="19">
        <f t="shared" si="19"/>
        <v>0</v>
      </c>
      <c r="K422" s="26" t="str">
        <f t="shared" si="20"/>
        <v/>
      </c>
      <c r="L422" s="24" t="str">
        <f>IF(ISERROR(VLOOKUP($A422,DRAA!$A$7:$D$1690,2,FALSE)),"NÃO","SIM")</f>
        <v>NÃO</v>
      </c>
    </row>
    <row r="423" spans="1:12" x14ac:dyDescent="0.25">
      <c r="A423" s="9" t="s">
        <v>341</v>
      </c>
      <c r="B423" s="9" t="s">
        <v>2127</v>
      </c>
      <c r="C423" s="10">
        <f>IF(ISERROR(VLOOKUP($A423,DRAA!$A$7:$J$1690,C$1,FALSE)),0,VLOOKUP($A423,DRAA!$A$7:$J$1690,C$1,FALSE))</f>
        <v>50205496.990000002</v>
      </c>
      <c r="D423" s="10">
        <f>IF(ISERROR(VLOOKUP($A423,DRAA!$A$7:$J$1690,D$1,FALSE)),0,VLOOKUP($A423,DRAA!$A$7:$J$1690,D$1,FALSE))</f>
        <v>195855.01</v>
      </c>
      <c r="E423" s="10">
        <f>IF(ISERROR(VLOOKUP($A423,DRAA!$A$7:$J$1690,E$1,FALSE)),0,VLOOKUP($A423,DRAA!$A$7:$J$1690,E$1,FALSE))</f>
        <v>0</v>
      </c>
      <c r="F423" s="17">
        <f>IF(ISERROR(VLOOKUP($A423,DRAA!$A$7:$J$1690,F$1,FALSE)),0,VLOOKUP($A423,DRAA!$A$7:$J$1690,F$1,FALSE))</f>
        <v>0</v>
      </c>
      <c r="G423" s="19">
        <f t="shared" si="18"/>
        <v>50401352</v>
      </c>
      <c r="H423" s="22">
        <f>IF(ISERROR(VLOOKUP($A423,DRAA!$A$7:$J$1690,H$1,FALSE)),0,VLOOKUP($A423,DRAA!$A$7:$J$1690,H$1,FALSE))</f>
        <v>180437920.40000001</v>
      </c>
      <c r="I423" s="17">
        <f>IF(ISERROR(VLOOKUP($A423,DRAA!$A$7:$J$1690,I$1,FALSE)),0,VLOOKUP($A423,DRAA!$A$7:$J$1690,I$1,FALSE))</f>
        <v>197795331.65000001</v>
      </c>
      <c r="J423" s="19">
        <f t="shared" si="19"/>
        <v>378233252.05000001</v>
      </c>
      <c r="K423" s="26">
        <f t="shared" si="20"/>
        <v>0.13325468273037311</v>
      </c>
      <c r="L423" s="24" t="str">
        <f>IF(ISERROR(VLOOKUP($A423,DRAA!$A$7:$D$1690,2,FALSE)),"NÃO","SIM")</f>
        <v>SIM</v>
      </c>
    </row>
    <row r="424" spans="1:12" x14ac:dyDescent="0.25">
      <c r="A424" s="9" t="s">
        <v>342</v>
      </c>
      <c r="B424" s="9" t="s">
        <v>2127</v>
      </c>
      <c r="C424" s="10">
        <f>IF(ISERROR(VLOOKUP($A424,DRAA!$A$7:$J$1690,C$1,FALSE)),0,VLOOKUP($A424,DRAA!$A$7:$J$1690,C$1,FALSE))</f>
        <v>0</v>
      </c>
      <c r="D424" s="10">
        <f>IF(ISERROR(VLOOKUP($A424,DRAA!$A$7:$J$1690,D$1,FALSE)),0,VLOOKUP($A424,DRAA!$A$7:$J$1690,D$1,FALSE))</f>
        <v>0</v>
      </c>
      <c r="E424" s="10">
        <f>IF(ISERROR(VLOOKUP($A424,DRAA!$A$7:$J$1690,E$1,FALSE)),0,VLOOKUP($A424,DRAA!$A$7:$J$1690,E$1,FALSE))</f>
        <v>0</v>
      </c>
      <c r="F424" s="17">
        <f>IF(ISERROR(VLOOKUP($A424,DRAA!$A$7:$J$1690,F$1,FALSE)),0,VLOOKUP($A424,DRAA!$A$7:$J$1690,F$1,FALSE))</f>
        <v>0</v>
      </c>
      <c r="G424" s="19">
        <f t="shared" si="18"/>
        <v>0</v>
      </c>
      <c r="H424" s="22">
        <f>IF(ISERROR(VLOOKUP($A424,DRAA!$A$7:$J$1690,H$1,FALSE)),0,VLOOKUP($A424,DRAA!$A$7:$J$1690,H$1,FALSE))</f>
        <v>0</v>
      </c>
      <c r="I424" s="17">
        <f>IF(ISERROR(VLOOKUP($A424,DRAA!$A$7:$J$1690,I$1,FALSE)),0,VLOOKUP($A424,DRAA!$A$7:$J$1690,I$1,FALSE))</f>
        <v>0</v>
      </c>
      <c r="J424" s="19">
        <f t="shared" si="19"/>
        <v>0</v>
      </c>
      <c r="K424" s="26" t="str">
        <f t="shared" si="20"/>
        <v/>
      </c>
      <c r="L424" s="24" t="str">
        <f>IF(ISERROR(VLOOKUP($A424,DRAA!$A$7:$D$1690,2,FALSE)),"NÃO","SIM")</f>
        <v>NÃO</v>
      </c>
    </row>
    <row r="425" spans="1:12" x14ac:dyDescent="0.25">
      <c r="A425" s="9" t="s">
        <v>343</v>
      </c>
      <c r="B425" s="9" t="s">
        <v>2127</v>
      </c>
      <c r="C425" s="10">
        <f>IF(ISERROR(VLOOKUP($A425,DRAA!$A$7:$J$1690,C$1,FALSE)),0,VLOOKUP($A425,DRAA!$A$7:$J$1690,C$1,FALSE))</f>
        <v>19262224.710000001</v>
      </c>
      <c r="D425" s="10">
        <f>IF(ISERROR(VLOOKUP($A425,DRAA!$A$7:$J$1690,D$1,FALSE)),0,VLOOKUP($A425,DRAA!$A$7:$J$1690,D$1,FALSE))</f>
        <v>0</v>
      </c>
      <c r="E425" s="10">
        <f>IF(ISERROR(VLOOKUP($A425,DRAA!$A$7:$J$1690,E$1,FALSE)),0,VLOOKUP($A425,DRAA!$A$7:$J$1690,E$1,FALSE))</f>
        <v>0</v>
      </c>
      <c r="F425" s="17">
        <f>IF(ISERROR(VLOOKUP($A425,DRAA!$A$7:$J$1690,F$1,FALSE)),0,VLOOKUP($A425,DRAA!$A$7:$J$1690,F$1,FALSE))</f>
        <v>0</v>
      </c>
      <c r="G425" s="19">
        <f t="shared" si="18"/>
        <v>19262224.710000001</v>
      </c>
      <c r="H425" s="22">
        <f>IF(ISERROR(VLOOKUP($A425,DRAA!$A$7:$J$1690,H$1,FALSE)),0,VLOOKUP($A425,DRAA!$A$7:$J$1690,H$1,FALSE))</f>
        <v>22976112.309999999</v>
      </c>
      <c r="I425" s="17">
        <f>IF(ISERROR(VLOOKUP($A425,DRAA!$A$7:$J$1690,I$1,FALSE)),0,VLOOKUP($A425,DRAA!$A$7:$J$1690,I$1,FALSE))</f>
        <v>35995003.25</v>
      </c>
      <c r="J425" s="19">
        <f t="shared" si="19"/>
        <v>58971115.560000002</v>
      </c>
      <c r="K425" s="26">
        <f t="shared" si="20"/>
        <v>0.32663829617402612</v>
      </c>
      <c r="L425" s="24" t="str">
        <f>IF(ISERROR(VLOOKUP($A425,DRAA!$A$7:$D$1690,2,FALSE)),"NÃO","SIM")</f>
        <v>SIM</v>
      </c>
    </row>
    <row r="426" spans="1:12" x14ac:dyDescent="0.25">
      <c r="A426" s="9" t="s">
        <v>344</v>
      </c>
      <c r="B426" s="9" t="s">
        <v>2127</v>
      </c>
      <c r="C426" s="10">
        <f>IF(ISERROR(VLOOKUP($A426,DRAA!$A$7:$J$1690,C$1,FALSE)),0,VLOOKUP($A426,DRAA!$A$7:$J$1690,C$1,FALSE))</f>
        <v>58878745.280000001</v>
      </c>
      <c r="D426" s="10">
        <f>IF(ISERROR(VLOOKUP($A426,DRAA!$A$7:$J$1690,D$1,FALSE)),0,VLOOKUP($A426,DRAA!$A$7:$J$1690,D$1,FALSE))</f>
        <v>0</v>
      </c>
      <c r="E426" s="10">
        <f>IF(ISERROR(VLOOKUP($A426,DRAA!$A$7:$J$1690,E$1,FALSE)),0,VLOOKUP($A426,DRAA!$A$7:$J$1690,E$1,FALSE))</f>
        <v>0</v>
      </c>
      <c r="F426" s="17">
        <f>IF(ISERROR(VLOOKUP($A426,DRAA!$A$7:$J$1690,F$1,FALSE)),0,VLOOKUP($A426,DRAA!$A$7:$J$1690,F$1,FALSE))</f>
        <v>0</v>
      </c>
      <c r="G426" s="19">
        <f t="shared" si="18"/>
        <v>58878745.280000001</v>
      </c>
      <c r="H426" s="22">
        <f>IF(ISERROR(VLOOKUP($A426,DRAA!$A$7:$J$1690,H$1,FALSE)),0,VLOOKUP($A426,DRAA!$A$7:$J$1690,H$1,FALSE))</f>
        <v>21102697.259999998</v>
      </c>
      <c r="I426" s="17">
        <f>IF(ISERROR(VLOOKUP($A426,DRAA!$A$7:$J$1690,I$1,FALSE)),0,VLOOKUP($A426,DRAA!$A$7:$J$1690,I$1,FALSE))</f>
        <v>75999405</v>
      </c>
      <c r="J426" s="19">
        <f t="shared" si="19"/>
        <v>97102102.25999999</v>
      </c>
      <c r="K426" s="26">
        <f t="shared" si="20"/>
        <v>0.6063591200358015</v>
      </c>
      <c r="L426" s="24" t="str">
        <f>IF(ISERROR(VLOOKUP($A426,DRAA!$A$7:$D$1690,2,FALSE)),"NÃO","SIM")</f>
        <v>SIM</v>
      </c>
    </row>
    <row r="427" spans="1:12" x14ac:dyDescent="0.25">
      <c r="A427" s="9" t="s">
        <v>345</v>
      </c>
      <c r="B427" s="9" t="s">
        <v>2127</v>
      </c>
      <c r="C427" s="10">
        <f>IF(ISERROR(VLOOKUP($A427,DRAA!$A$7:$J$1690,C$1,FALSE)),0,VLOOKUP($A427,DRAA!$A$7:$J$1690,C$1,FALSE))</f>
        <v>110447872.40000001</v>
      </c>
      <c r="D427" s="10">
        <f>IF(ISERROR(VLOOKUP($A427,DRAA!$A$7:$J$1690,D$1,FALSE)),0,VLOOKUP($A427,DRAA!$A$7:$J$1690,D$1,FALSE))</f>
        <v>7506901.4299999997</v>
      </c>
      <c r="E427" s="10">
        <f>IF(ISERROR(VLOOKUP($A427,DRAA!$A$7:$J$1690,E$1,FALSE)),0,VLOOKUP($A427,DRAA!$A$7:$J$1690,E$1,FALSE))</f>
        <v>2283891.06</v>
      </c>
      <c r="F427" s="17">
        <f>IF(ISERROR(VLOOKUP($A427,DRAA!$A$7:$J$1690,F$1,FALSE)),0,VLOOKUP($A427,DRAA!$A$7:$J$1690,F$1,FALSE))</f>
        <v>0</v>
      </c>
      <c r="G427" s="19">
        <f t="shared" si="18"/>
        <v>120238664.89000002</v>
      </c>
      <c r="H427" s="22">
        <f>IF(ISERROR(VLOOKUP($A427,DRAA!$A$7:$J$1690,H$1,FALSE)),0,VLOOKUP($A427,DRAA!$A$7:$J$1690,H$1,FALSE))</f>
        <v>705066976.83000004</v>
      </c>
      <c r="I427" s="17">
        <f>IF(ISERROR(VLOOKUP($A427,DRAA!$A$7:$J$1690,I$1,FALSE)),0,VLOOKUP($A427,DRAA!$A$7:$J$1690,I$1,FALSE))</f>
        <v>458772364.31999999</v>
      </c>
      <c r="J427" s="19">
        <f t="shared" si="19"/>
        <v>1163839341.1500001</v>
      </c>
      <c r="K427" s="26">
        <f t="shared" si="20"/>
        <v>0.10331208152079746</v>
      </c>
      <c r="L427" s="24" t="str">
        <f>IF(ISERROR(VLOOKUP($A427,DRAA!$A$7:$D$1690,2,FALSE)),"NÃO","SIM")</f>
        <v>SIM</v>
      </c>
    </row>
    <row r="428" spans="1:12" x14ac:dyDescent="0.25">
      <c r="A428" s="9" t="s">
        <v>1862</v>
      </c>
      <c r="B428" s="9" t="s">
        <v>2127</v>
      </c>
      <c r="C428" s="10">
        <f>IF(ISERROR(VLOOKUP($A428,DRAA!$A$7:$J$1690,C$1,FALSE)),0,VLOOKUP($A428,DRAA!$A$7:$J$1690,C$1,FALSE))</f>
        <v>0</v>
      </c>
      <c r="D428" s="10">
        <f>IF(ISERROR(VLOOKUP($A428,DRAA!$A$7:$J$1690,D$1,FALSE)),0,VLOOKUP($A428,DRAA!$A$7:$J$1690,D$1,FALSE))</f>
        <v>0</v>
      </c>
      <c r="E428" s="10">
        <f>IF(ISERROR(VLOOKUP($A428,DRAA!$A$7:$J$1690,E$1,FALSE)),0,VLOOKUP($A428,DRAA!$A$7:$J$1690,E$1,FALSE))</f>
        <v>0</v>
      </c>
      <c r="F428" s="17">
        <f>IF(ISERROR(VLOOKUP($A428,DRAA!$A$7:$J$1690,F$1,FALSE)),0,VLOOKUP($A428,DRAA!$A$7:$J$1690,F$1,FALSE))</f>
        <v>0</v>
      </c>
      <c r="G428" s="19">
        <f t="shared" si="18"/>
        <v>0</v>
      </c>
      <c r="H428" s="22">
        <f>IF(ISERROR(VLOOKUP($A428,DRAA!$A$7:$J$1690,H$1,FALSE)),0,VLOOKUP($A428,DRAA!$A$7:$J$1690,H$1,FALSE))</f>
        <v>0</v>
      </c>
      <c r="I428" s="17">
        <f>IF(ISERROR(VLOOKUP($A428,DRAA!$A$7:$J$1690,I$1,FALSE)),0,VLOOKUP($A428,DRAA!$A$7:$J$1690,I$1,FALSE))</f>
        <v>0</v>
      </c>
      <c r="J428" s="19">
        <f t="shared" si="19"/>
        <v>0</v>
      </c>
      <c r="K428" s="26" t="str">
        <f t="shared" si="20"/>
        <v/>
      </c>
      <c r="L428" s="24" t="str">
        <f>IF(ISERROR(VLOOKUP($A428,DRAA!$A$7:$D$1690,2,FALSE)),"NÃO","SIM")</f>
        <v>NÃO</v>
      </c>
    </row>
    <row r="429" spans="1:12" x14ac:dyDescent="0.25">
      <c r="A429" s="9" t="s">
        <v>346</v>
      </c>
      <c r="B429" s="9" t="s">
        <v>2127</v>
      </c>
      <c r="C429" s="10">
        <f>IF(ISERROR(VLOOKUP($A429,DRAA!$A$7:$J$1690,C$1,FALSE)),0,VLOOKUP($A429,DRAA!$A$7:$J$1690,C$1,FALSE))</f>
        <v>6512804.1299999999</v>
      </c>
      <c r="D429" s="10">
        <f>IF(ISERROR(VLOOKUP($A429,DRAA!$A$7:$J$1690,D$1,FALSE)),0,VLOOKUP($A429,DRAA!$A$7:$J$1690,D$1,FALSE))</f>
        <v>0</v>
      </c>
      <c r="E429" s="10">
        <f>IF(ISERROR(VLOOKUP($A429,DRAA!$A$7:$J$1690,E$1,FALSE)),0,VLOOKUP($A429,DRAA!$A$7:$J$1690,E$1,FALSE))</f>
        <v>0</v>
      </c>
      <c r="F429" s="17">
        <f>IF(ISERROR(VLOOKUP($A429,DRAA!$A$7:$J$1690,F$1,FALSE)),0,VLOOKUP($A429,DRAA!$A$7:$J$1690,F$1,FALSE))</f>
        <v>0</v>
      </c>
      <c r="G429" s="19">
        <f t="shared" si="18"/>
        <v>6512804.1299999999</v>
      </c>
      <c r="H429" s="22">
        <f>IF(ISERROR(VLOOKUP($A429,DRAA!$A$7:$J$1690,H$1,FALSE)),0,VLOOKUP($A429,DRAA!$A$7:$J$1690,H$1,FALSE))</f>
        <v>2605203.09</v>
      </c>
      <c r="I429" s="17">
        <f>IF(ISERROR(VLOOKUP($A429,DRAA!$A$7:$J$1690,I$1,FALSE)),0,VLOOKUP($A429,DRAA!$A$7:$J$1690,I$1,FALSE))</f>
        <v>65287259.850000001</v>
      </c>
      <c r="J429" s="19">
        <f t="shared" si="19"/>
        <v>67892462.939999998</v>
      </c>
      <c r="K429" s="26">
        <f t="shared" si="20"/>
        <v>9.592823485805331E-2</v>
      </c>
      <c r="L429" s="24" t="str">
        <f>IF(ISERROR(VLOOKUP($A429,DRAA!$A$7:$D$1690,2,FALSE)),"NÃO","SIM")</f>
        <v>SIM</v>
      </c>
    </row>
    <row r="430" spans="1:12" x14ac:dyDescent="0.25">
      <c r="A430" s="9" t="s">
        <v>347</v>
      </c>
      <c r="B430" s="9" t="s">
        <v>2127</v>
      </c>
      <c r="C430" s="10">
        <f>IF(ISERROR(VLOOKUP($A430,DRAA!$A$7:$J$1690,C$1,FALSE)),0,VLOOKUP($A430,DRAA!$A$7:$J$1690,C$1,FALSE))</f>
        <v>12480940.220000001</v>
      </c>
      <c r="D430" s="10">
        <f>IF(ISERROR(VLOOKUP($A430,DRAA!$A$7:$J$1690,D$1,FALSE)),0,VLOOKUP($A430,DRAA!$A$7:$J$1690,D$1,FALSE))</f>
        <v>0</v>
      </c>
      <c r="E430" s="10">
        <f>IF(ISERROR(VLOOKUP($A430,DRAA!$A$7:$J$1690,E$1,FALSE)),0,VLOOKUP($A430,DRAA!$A$7:$J$1690,E$1,FALSE))</f>
        <v>0</v>
      </c>
      <c r="F430" s="17">
        <f>IF(ISERROR(VLOOKUP($A430,DRAA!$A$7:$J$1690,F$1,FALSE)),0,VLOOKUP($A430,DRAA!$A$7:$J$1690,F$1,FALSE))</f>
        <v>0</v>
      </c>
      <c r="G430" s="19">
        <f t="shared" si="18"/>
        <v>12480940.220000001</v>
      </c>
      <c r="H430" s="22">
        <f>IF(ISERROR(VLOOKUP($A430,DRAA!$A$7:$J$1690,H$1,FALSE)),0,VLOOKUP($A430,DRAA!$A$7:$J$1690,H$1,FALSE))</f>
        <v>11005130.029999999</v>
      </c>
      <c r="I430" s="17">
        <f>IF(ISERROR(VLOOKUP($A430,DRAA!$A$7:$J$1690,I$1,FALSE)),0,VLOOKUP($A430,DRAA!$A$7:$J$1690,I$1,FALSE))</f>
        <v>18410194.109999999</v>
      </c>
      <c r="J430" s="19">
        <f t="shared" si="19"/>
        <v>29415324.140000001</v>
      </c>
      <c r="K430" s="26">
        <f t="shared" si="20"/>
        <v>0.42430061829670529</v>
      </c>
      <c r="L430" s="24" t="str">
        <f>IF(ISERROR(VLOOKUP($A430,DRAA!$A$7:$D$1690,2,FALSE)),"NÃO","SIM")</f>
        <v>SIM</v>
      </c>
    </row>
    <row r="431" spans="1:12" x14ac:dyDescent="0.25">
      <c r="A431" s="9" t="s">
        <v>348</v>
      </c>
      <c r="B431" s="9" t="s">
        <v>2127</v>
      </c>
      <c r="C431" s="10">
        <f>IF(ISERROR(VLOOKUP($A431,DRAA!$A$7:$J$1690,C$1,FALSE)),0,VLOOKUP($A431,DRAA!$A$7:$J$1690,C$1,FALSE))</f>
        <v>49676951.829999998</v>
      </c>
      <c r="D431" s="10">
        <f>IF(ISERROR(VLOOKUP($A431,DRAA!$A$7:$J$1690,D$1,FALSE)),0,VLOOKUP($A431,DRAA!$A$7:$J$1690,D$1,FALSE))</f>
        <v>753822.14</v>
      </c>
      <c r="E431" s="10">
        <f>IF(ISERROR(VLOOKUP($A431,DRAA!$A$7:$J$1690,E$1,FALSE)),0,VLOOKUP($A431,DRAA!$A$7:$J$1690,E$1,FALSE))</f>
        <v>0</v>
      </c>
      <c r="F431" s="17">
        <f>IF(ISERROR(VLOOKUP($A431,DRAA!$A$7:$J$1690,F$1,FALSE)),0,VLOOKUP($A431,DRAA!$A$7:$J$1690,F$1,FALSE))</f>
        <v>0</v>
      </c>
      <c r="G431" s="19">
        <f t="shared" si="18"/>
        <v>50430773.969999999</v>
      </c>
      <c r="H431" s="22">
        <f>IF(ISERROR(VLOOKUP($A431,DRAA!$A$7:$J$1690,H$1,FALSE)),0,VLOOKUP($A431,DRAA!$A$7:$J$1690,H$1,FALSE))</f>
        <v>50880342.729999997</v>
      </c>
      <c r="I431" s="17">
        <f>IF(ISERROR(VLOOKUP($A431,DRAA!$A$7:$J$1690,I$1,FALSE)),0,VLOOKUP($A431,DRAA!$A$7:$J$1690,I$1,FALSE))</f>
        <v>56681813.369999997</v>
      </c>
      <c r="J431" s="19">
        <f t="shared" si="19"/>
        <v>107562156.09999999</v>
      </c>
      <c r="K431" s="26">
        <f t="shared" si="20"/>
        <v>0.46885239008331853</v>
      </c>
      <c r="L431" s="24" t="str">
        <f>IF(ISERROR(VLOOKUP($A431,DRAA!$A$7:$D$1690,2,FALSE)),"NÃO","SIM")</f>
        <v>SIM</v>
      </c>
    </row>
    <row r="432" spans="1:12" x14ac:dyDescent="0.25">
      <c r="A432" s="9" t="s">
        <v>349</v>
      </c>
      <c r="B432" s="9" t="s">
        <v>2127</v>
      </c>
      <c r="C432" s="10">
        <f>IF(ISERROR(VLOOKUP($A432,DRAA!$A$7:$J$1690,C$1,FALSE)),0,VLOOKUP($A432,DRAA!$A$7:$J$1690,C$1,FALSE))</f>
        <v>20815801.100000001</v>
      </c>
      <c r="D432" s="10">
        <f>IF(ISERROR(VLOOKUP($A432,DRAA!$A$7:$J$1690,D$1,FALSE)),0,VLOOKUP($A432,DRAA!$A$7:$J$1690,D$1,FALSE))</f>
        <v>0</v>
      </c>
      <c r="E432" s="10">
        <f>IF(ISERROR(VLOOKUP($A432,DRAA!$A$7:$J$1690,E$1,FALSE)),0,VLOOKUP($A432,DRAA!$A$7:$J$1690,E$1,FALSE))</f>
        <v>0</v>
      </c>
      <c r="F432" s="17">
        <f>IF(ISERROR(VLOOKUP($A432,DRAA!$A$7:$J$1690,F$1,FALSE)),0,VLOOKUP($A432,DRAA!$A$7:$J$1690,F$1,FALSE))</f>
        <v>0</v>
      </c>
      <c r="G432" s="19">
        <f t="shared" si="18"/>
        <v>20815801.100000001</v>
      </c>
      <c r="H432" s="22">
        <f>IF(ISERROR(VLOOKUP($A432,DRAA!$A$7:$J$1690,H$1,FALSE)),0,VLOOKUP($A432,DRAA!$A$7:$J$1690,H$1,FALSE))</f>
        <v>38204123.509999998</v>
      </c>
      <c r="I432" s="17">
        <f>IF(ISERROR(VLOOKUP($A432,DRAA!$A$7:$J$1690,I$1,FALSE)),0,VLOOKUP($A432,DRAA!$A$7:$J$1690,I$1,FALSE))</f>
        <v>32290358.629999999</v>
      </c>
      <c r="J432" s="19">
        <f t="shared" si="19"/>
        <v>70494482.140000001</v>
      </c>
      <c r="K432" s="26">
        <f t="shared" si="20"/>
        <v>0.29528270111496702</v>
      </c>
      <c r="L432" s="24" t="str">
        <f>IF(ISERROR(VLOOKUP($A432,DRAA!$A$7:$D$1690,2,FALSE)),"NÃO","SIM")</f>
        <v>SIM</v>
      </c>
    </row>
    <row r="433" spans="1:12" x14ac:dyDescent="0.25">
      <c r="A433" s="9" t="s">
        <v>350</v>
      </c>
      <c r="B433" s="9" t="s">
        <v>2127</v>
      </c>
      <c r="C433" s="10">
        <f>IF(ISERROR(VLOOKUP($A433,DRAA!$A$7:$J$1690,C$1,FALSE)),0,VLOOKUP($A433,DRAA!$A$7:$J$1690,C$1,FALSE))</f>
        <v>8894860.0399999991</v>
      </c>
      <c r="D433" s="10">
        <f>IF(ISERROR(VLOOKUP($A433,DRAA!$A$7:$J$1690,D$1,FALSE)),0,VLOOKUP($A433,DRAA!$A$7:$J$1690,D$1,FALSE))</f>
        <v>0</v>
      </c>
      <c r="E433" s="10">
        <f>IF(ISERROR(VLOOKUP($A433,DRAA!$A$7:$J$1690,E$1,FALSE)),0,VLOOKUP($A433,DRAA!$A$7:$J$1690,E$1,FALSE))</f>
        <v>0</v>
      </c>
      <c r="F433" s="17">
        <f>IF(ISERROR(VLOOKUP($A433,DRAA!$A$7:$J$1690,F$1,FALSE)),0,VLOOKUP($A433,DRAA!$A$7:$J$1690,F$1,FALSE))</f>
        <v>0</v>
      </c>
      <c r="G433" s="19">
        <f t="shared" si="18"/>
        <v>8894860.0399999991</v>
      </c>
      <c r="H433" s="22">
        <f>IF(ISERROR(VLOOKUP($A433,DRAA!$A$7:$J$1690,H$1,FALSE)),0,VLOOKUP($A433,DRAA!$A$7:$J$1690,H$1,FALSE))</f>
        <v>7736541.3499999996</v>
      </c>
      <c r="I433" s="17">
        <f>IF(ISERROR(VLOOKUP($A433,DRAA!$A$7:$J$1690,I$1,FALSE)),0,VLOOKUP($A433,DRAA!$A$7:$J$1690,I$1,FALSE))</f>
        <v>8666779.3000000007</v>
      </c>
      <c r="J433" s="19">
        <f t="shared" si="19"/>
        <v>16403320.65</v>
      </c>
      <c r="K433" s="26">
        <f t="shared" si="20"/>
        <v>0.54225971861374289</v>
      </c>
      <c r="L433" s="24" t="str">
        <f>IF(ISERROR(VLOOKUP($A433,DRAA!$A$7:$D$1690,2,FALSE)),"NÃO","SIM")</f>
        <v>SIM</v>
      </c>
    </row>
    <row r="434" spans="1:12" x14ac:dyDescent="0.25">
      <c r="A434" s="9" t="s">
        <v>351</v>
      </c>
      <c r="B434" s="9" t="s">
        <v>2127</v>
      </c>
      <c r="C434" s="10">
        <f>IF(ISERROR(VLOOKUP($A434,DRAA!$A$7:$J$1690,C$1,FALSE)),0,VLOOKUP($A434,DRAA!$A$7:$J$1690,C$1,FALSE))</f>
        <v>19653318.41</v>
      </c>
      <c r="D434" s="10">
        <f>IF(ISERROR(VLOOKUP($A434,DRAA!$A$7:$J$1690,D$1,FALSE)),0,VLOOKUP($A434,DRAA!$A$7:$J$1690,D$1,FALSE))</f>
        <v>0</v>
      </c>
      <c r="E434" s="10">
        <f>IF(ISERROR(VLOOKUP($A434,DRAA!$A$7:$J$1690,E$1,FALSE)),0,VLOOKUP($A434,DRAA!$A$7:$J$1690,E$1,FALSE))</f>
        <v>0</v>
      </c>
      <c r="F434" s="17">
        <f>IF(ISERROR(VLOOKUP($A434,DRAA!$A$7:$J$1690,F$1,FALSE)),0,VLOOKUP($A434,DRAA!$A$7:$J$1690,F$1,FALSE))</f>
        <v>0</v>
      </c>
      <c r="G434" s="19">
        <f t="shared" si="18"/>
        <v>19653318.41</v>
      </c>
      <c r="H434" s="22">
        <f>IF(ISERROR(VLOOKUP($A434,DRAA!$A$7:$J$1690,H$1,FALSE)),0,VLOOKUP($A434,DRAA!$A$7:$J$1690,H$1,FALSE))</f>
        <v>74526414.959999993</v>
      </c>
      <c r="I434" s="17">
        <f>IF(ISERROR(VLOOKUP($A434,DRAA!$A$7:$J$1690,I$1,FALSE)),0,VLOOKUP($A434,DRAA!$A$7:$J$1690,I$1,FALSE))</f>
        <v>172903550.03</v>
      </c>
      <c r="J434" s="19">
        <f t="shared" si="19"/>
        <v>247429964.99000001</v>
      </c>
      <c r="K434" s="26">
        <f t="shared" si="20"/>
        <v>7.9429823347363357E-2</v>
      </c>
      <c r="L434" s="24" t="str">
        <f>IF(ISERROR(VLOOKUP($A434,DRAA!$A$7:$D$1690,2,FALSE)),"NÃO","SIM")</f>
        <v>SIM</v>
      </c>
    </row>
    <row r="435" spans="1:12" x14ac:dyDescent="0.25">
      <c r="A435" s="9" t="s">
        <v>352</v>
      </c>
      <c r="B435" s="9" t="s">
        <v>2127</v>
      </c>
      <c r="C435" s="10">
        <f>IF(ISERROR(VLOOKUP($A435,DRAA!$A$7:$J$1690,C$1,FALSE)),0,VLOOKUP($A435,DRAA!$A$7:$J$1690,C$1,FALSE))</f>
        <v>13406456.17</v>
      </c>
      <c r="D435" s="10">
        <f>IF(ISERROR(VLOOKUP($A435,DRAA!$A$7:$J$1690,D$1,FALSE)),0,VLOOKUP($A435,DRAA!$A$7:$J$1690,D$1,FALSE))</f>
        <v>334241.8</v>
      </c>
      <c r="E435" s="10">
        <f>IF(ISERROR(VLOOKUP($A435,DRAA!$A$7:$J$1690,E$1,FALSE)),0,VLOOKUP($A435,DRAA!$A$7:$J$1690,E$1,FALSE))</f>
        <v>0</v>
      </c>
      <c r="F435" s="17">
        <f>IF(ISERROR(VLOOKUP($A435,DRAA!$A$7:$J$1690,F$1,FALSE)),0,VLOOKUP($A435,DRAA!$A$7:$J$1690,F$1,FALSE))</f>
        <v>0</v>
      </c>
      <c r="G435" s="19">
        <f t="shared" si="18"/>
        <v>13740697.970000001</v>
      </c>
      <c r="H435" s="22">
        <f>IF(ISERROR(VLOOKUP($A435,DRAA!$A$7:$J$1690,H$1,FALSE)),0,VLOOKUP($A435,DRAA!$A$7:$J$1690,H$1,FALSE))</f>
        <v>25886032.150000002</v>
      </c>
      <c r="I435" s="17">
        <f>IF(ISERROR(VLOOKUP($A435,DRAA!$A$7:$J$1690,I$1,FALSE)),0,VLOOKUP($A435,DRAA!$A$7:$J$1690,I$1,FALSE))</f>
        <v>23901721.100000001</v>
      </c>
      <c r="J435" s="19">
        <f t="shared" si="19"/>
        <v>49787753.25</v>
      </c>
      <c r="K435" s="26">
        <f t="shared" si="20"/>
        <v>0.27598549990805221</v>
      </c>
      <c r="L435" s="24" t="str">
        <f>IF(ISERROR(VLOOKUP($A435,DRAA!$A$7:$D$1690,2,FALSE)),"NÃO","SIM")</f>
        <v>SIM</v>
      </c>
    </row>
    <row r="436" spans="1:12" x14ac:dyDescent="0.25">
      <c r="A436" s="9" t="s">
        <v>353</v>
      </c>
      <c r="B436" s="9" t="s">
        <v>2127</v>
      </c>
      <c r="C436" s="10">
        <f>IF(ISERROR(VLOOKUP($A436,DRAA!$A$7:$J$1690,C$1,FALSE)),0,VLOOKUP($A436,DRAA!$A$7:$J$1690,C$1,FALSE))</f>
        <v>14280444.76</v>
      </c>
      <c r="D436" s="10">
        <f>IF(ISERROR(VLOOKUP($A436,DRAA!$A$7:$J$1690,D$1,FALSE)),0,VLOOKUP($A436,DRAA!$A$7:$J$1690,D$1,FALSE))</f>
        <v>0</v>
      </c>
      <c r="E436" s="10">
        <f>IF(ISERROR(VLOOKUP($A436,DRAA!$A$7:$J$1690,E$1,FALSE)),0,VLOOKUP($A436,DRAA!$A$7:$J$1690,E$1,FALSE))</f>
        <v>0</v>
      </c>
      <c r="F436" s="17">
        <f>IF(ISERROR(VLOOKUP($A436,DRAA!$A$7:$J$1690,F$1,FALSE)),0,VLOOKUP($A436,DRAA!$A$7:$J$1690,F$1,FALSE))</f>
        <v>0</v>
      </c>
      <c r="G436" s="19">
        <f t="shared" si="18"/>
        <v>14280444.76</v>
      </c>
      <c r="H436" s="22">
        <f>IF(ISERROR(VLOOKUP($A436,DRAA!$A$7:$J$1690,H$1,FALSE)),0,VLOOKUP($A436,DRAA!$A$7:$J$1690,H$1,FALSE))</f>
        <v>47171337.019999996</v>
      </c>
      <c r="I436" s="17">
        <f>IF(ISERROR(VLOOKUP($A436,DRAA!$A$7:$J$1690,I$1,FALSE)),0,VLOOKUP($A436,DRAA!$A$7:$J$1690,I$1,FALSE))</f>
        <v>32215885.359999999</v>
      </c>
      <c r="J436" s="19">
        <f t="shared" si="19"/>
        <v>79387222.379999995</v>
      </c>
      <c r="K436" s="26">
        <f t="shared" si="20"/>
        <v>0.17988341614528724</v>
      </c>
      <c r="L436" s="24" t="str">
        <f>IF(ISERROR(VLOOKUP($A436,DRAA!$A$7:$D$1690,2,FALSE)),"NÃO","SIM")</f>
        <v>SIM</v>
      </c>
    </row>
    <row r="437" spans="1:12" x14ac:dyDescent="0.25">
      <c r="A437" s="9" t="s">
        <v>1863</v>
      </c>
      <c r="B437" s="9" t="s">
        <v>2127</v>
      </c>
      <c r="C437" s="10">
        <f>IF(ISERROR(VLOOKUP($A437,DRAA!$A$7:$J$1690,C$1,FALSE)),0,VLOOKUP($A437,DRAA!$A$7:$J$1690,C$1,FALSE))</f>
        <v>0</v>
      </c>
      <c r="D437" s="10">
        <f>IF(ISERROR(VLOOKUP($A437,DRAA!$A$7:$J$1690,D$1,FALSE)),0,VLOOKUP($A437,DRAA!$A$7:$J$1690,D$1,FALSE))</f>
        <v>0</v>
      </c>
      <c r="E437" s="10">
        <f>IF(ISERROR(VLOOKUP($A437,DRAA!$A$7:$J$1690,E$1,FALSE)),0,VLOOKUP($A437,DRAA!$A$7:$J$1690,E$1,FALSE))</f>
        <v>0</v>
      </c>
      <c r="F437" s="17">
        <f>IF(ISERROR(VLOOKUP($A437,DRAA!$A$7:$J$1690,F$1,FALSE)),0,VLOOKUP($A437,DRAA!$A$7:$J$1690,F$1,FALSE))</f>
        <v>0</v>
      </c>
      <c r="G437" s="19">
        <f t="shared" si="18"/>
        <v>0</v>
      </c>
      <c r="H437" s="22">
        <f>IF(ISERROR(VLOOKUP($A437,DRAA!$A$7:$J$1690,H$1,FALSE)),0,VLOOKUP($A437,DRAA!$A$7:$J$1690,H$1,FALSE))</f>
        <v>0</v>
      </c>
      <c r="I437" s="17">
        <f>IF(ISERROR(VLOOKUP($A437,DRAA!$A$7:$J$1690,I$1,FALSE)),0,VLOOKUP($A437,DRAA!$A$7:$J$1690,I$1,FALSE))</f>
        <v>0</v>
      </c>
      <c r="J437" s="19">
        <f t="shared" si="19"/>
        <v>0</v>
      </c>
      <c r="K437" s="26" t="str">
        <f t="shared" si="20"/>
        <v/>
      </c>
      <c r="L437" s="24" t="str">
        <f>IF(ISERROR(VLOOKUP($A437,DRAA!$A$7:$D$1690,2,FALSE)),"NÃO","SIM")</f>
        <v>NÃO</v>
      </c>
    </row>
    <row r="438" spans="1:12" x14ac:dyDescent="0.25">
      <c r="A438" s="9" t="s">
        <v>1864</v>
      </c>
      <c r="B438" s="9" t="s">
        <v>2127</v>
      </c>
      <c r="C438" s="10">
        <f>IF(ISERROR(VLOOKUP($A438,DRAA!$A$7:$J$1690,C$1,FALSE)),0,VLOOKUP($A438,DRAA!$A$7:$J$1690,C$1,FALSE))</f>
        <v>0</v>
      </c>
      <c r="D438" s="10">
        <f>IF(ISERROR(VLOOKUP($A438,DRAA!$A$7:$J$1690,D$1,FALSE)),0,VLOOKUP($A438,DRAA!$A$7:$J$1690,D$1,FALSE))</f>
        <v>0</v>
      </c>
      <c r="E438" s="10">
        <f>IF(ISERROR(VLOOKUP($A438,DRAA!$A$7:$J$1690,E$1,FALSE)),0,VLOOKUP($A438,DRAA!$A$7:$J$1690,E$1,FALSE))</f>
        <v>0</v>
      </c>
      <c r="F438" s="17">
        <f>IF(ISERROR(VLOOKUP($A438,DRAA!$A$7:$J$1690,F$1,FALSE)),0,VLOOKUP($A438,DRAA!$A$7:$J$1690,F$1,FALSE))</f>
        <v>0</v>
      </c>
      <c r="G438" s="19">
        <f t="shared" si="18"/>
        <v>0</v>
      </c>
      <c r="H438" s="22">
        <f>IF(ISERROR(VLOOKUP($A438,DRAA!$A$7:$J$1690,H$1,FALSE)),0,VLOOKUP($A438,DRAA!$A$7:$J$1690,H$1,FALSE))</f>
        <v>0</v>
      </c>
      <c r="I438" s="17">
        <f>IF(ISERROR(VLOOKUP($A438,DRAA!$A$7:$J$1690,I$1,FALSE)),0,VLOOKUP($A438,DRAA!$A$7:$J$1690,I$1,FALSE))</f>
        <v>0</v>
      </c>
      <c r="J438" s="19">
        <f t="shared" si="19"/>
        <v>0</v>
      </c>
      <c r="K438" s="26" t="str">
        <f t="shared" si="20"/>
        <v/>
      </c>
      <c r="L438" s="24" t="str">
        <f>IF(ISERROR(VLOOKUP($A438,DRAA!$A$7:$D$1690,2,FALSE)),"NÃO","SIM")</f>
        <v>NÃO</v>
      </c>
    </row>
    <row r="439" spans="1:12" x14ac:dyDescent="0.25">
      <c r="A439" s="9" t="s">
        <v>355</v>
      </c>
      <c r="B439" s="9" t="s">
        <v>2127</v>
      </c>
      <c r="C439" s="10">
        <f>IF(ISERROR(VLOOKUP($A439,DRAA!$A$7:$J$1690,C$1,FALSE)),0,VLOOKUP($A439,DRAA!$A$7:$J$1690,C$1,FALSE))</f>
        <v>0</v>
      </c>
      <c r="D439" s="10">
        <f>IF(ISERROR(VLOOKUP($A439,DRAA!$A$7:$J$1690,D$1,FALSE)),0,VLOOKUP($A439,DRAA!$A$7:$J$1690,D$1,FALSE))</f>
        <v>0</v>
      </c>
      <c r="E439" s="10">
        <f>IF(ISERROR(VLOOKUP($A439,DRAA!$A$7:$J$1690,E$1,FALSE)),0,VLOOKUP($A439,DRAA!$A$7:$J$1690,E$1,FALSE))</f>
        <v>0</v>
      </c>
      <c r="F439" s="17">
        <f>IF(ISERROR(VLOOKUP($A439,DRAA!$A$7:$J$1690,F$1,FALSE)),0,VLOOKUP($A439,DRAA!$A$7:$J$1690,F$1,FALSE))</f>
        <v>0</v>
      </c>
      <c r="G439" s="19">
        <f t="shared" si="18"/>
        <v>0</v>
      </c>
      <c r="H439" s="22">
        <f>IF(ISERROR(VLOOKUP($A439,DRAA!$A$7:$J$1690,H$1,FALSE)),0,VLOOKUP($A439,DRAA!$A$7:$J$1690,H$1,FALSE))</f>
        <v>0</v>
      </c>
      <c r="I439" s="17">
        <f>IF(ISERROR(VLOOKUP($A439,DRAA!$A$7:$J$1690,I$1,FALSE)),0,VLOOKUP($A439,DRAA!$A$7:$J$1690,I$1,FALSE))</f>
        <v>0</v>
      </c>
      <c r="J439" s="19">
        <f t="shared" si="19"/>
        <v>0</v>
      </c>
      <c r="K439" s="26" t="str">
        <f t="shared" si="20"/>
        <v/>
      </c>
      <c r="L439" s="24" t="str">
        <f>IF(ISERROR(VLOOKUP($A439,DRAA!$A$7:$D$1690,2,FALSE)),"NÃO","SIM")</f>
        <v>NÃO</v>
      </c>
    </row>
    <row r="440" spans="1:12" x14ac:dyDescent="0.25">
      <c r="A440" s="9" t="s">
        <v>356</v>
      </c>
      <c r="B440" s="9" t="s">
        <v>2127</v>
      </c>
      <c r="C440" s="10">
        <f>IF(ISERROR(VLOOKUP($A440,DRAA!$A$7:$J$1690,C$1,FALSE)),0,VLOOKUP($A440,DRAA!$A$7:$J$1690,C$1,FALSE))</f>
        <v>23840.91</v>
      </c>
      <c r="D440" s="10">
        <f>IF(ISERROR(VLOOKUP($A440,DRAA!$A$7:$J$1690,D$1,FALSE)),0,VLOOKUP($A440,DRAA!$A$7:$J$1690,D$1,FALSE))</f>
        <v>0</v>
      </c>
      <c r="E440" s="10">
        <f>IF(ISERROR(VLOOKUP($A440,DRAA!$A$7:$J$1690,E$1,FALSE)),0,VLOOKUP($A440,DRAA!$A$7:$J$1690,E$1,FALSE))</f>
        <v>0</v>
      </c>
      <c r="F440" s="17">
        <f>IF(ISERROR(VLOOKUP($A440,DRAA!$A$7:$J$1690,F$1,FALSE)),0,VLOOKUP($A440,DRAA!$A$7:$J$1690,F$1,FALSE))</f>
        <v>0</v>
      </c>
      <c r="G440" s="19">
        <f t="shared" si="18"/>
        <v>23840.91</v>
      </c>
      <c r="H440" s="22">
        <f>IF(ISERROR(VLOOKUP($A440,DRAA!$A$7:$J$1690,H$1,FALSE)),0,VLOOKUP($A440,DRAA!$A$7:$J$1690,H$1,FALSE))</f>
        <v>143701850.06999999</v>
      </c>
      <c r="I440" s="17">
        <f>IF(ISERROR(VLOOKUP($A440,DRAA!$A$7:$J$1690,I$1,FALSE)),0,VLOOKUP($A440,DRAA!$A$7:$J$1690,I$1,FALSE))</f>
        <v>123165622.34999999</v>
      </c>
      <c r="J440" s="19">
        <f t="shared" si="19"/>
        <v>266867472.41999999</v>
      </c>
      <c r="K440" s="26">
        <f t="shared" si="20"/>
        <v>8.9336140458807291E-5</v>
      </c>
      <c r="L440" s="24" t="str">
        <f>IF(ISERROR(VLOOKUP($A440,DRAA!$A$7:$D$1690,2,FALSE)),"NÃO","SIM")</f>
        <v>SIM</v>
      </c>
    </row>
    <row r="441" spans="1:12" x14ac:dyDescent="0.25">
      <c r="A441" s="9" t="s">
        <v>357</v>
      </c>
      <c r="B441" s="9" t="s">
        <v>2127</v>
      </c>
      <c r="C441" s="10">
        <f>IF(ISERROR(VLOOKUP($A441,DRAA!$A$7:$J$1690,C$1,FALSE)),0,VLOOKUP($A441,DRAA!$A$7:$J$1690,C$1,FALSE))</f>
        <v>5407571.9400000004</v>
      </c>
      <c r="D441" s="10">
        <f>IF(ISERROR(VLOOKUP($A441,DRAA!$A$7:$J$1690,D$1,FALSE)),0,VLOOKUP($A441,DRAA!$A$7:$J$1690,D$1,FALSE))</f>
        <v>0</v>
      </c>
      <c r="E441" s="10">
        <f>IF(ISERROR(VLOOKUP($A441,DRAA!$A$7:$J$1690,E$1,FALSE)),0,VLOOKUP($A441,DRAA!$A$7:$J$1690,E$1,FALSE))</f>
        <v>0</v>
      </c>
      <c r="F441" s="17">
        <f>IF(ISERROR(VLOOKUP($A441,DRAA!$A$7:$J$1690,F$1,FALSE)),0,VLOOKUP($A441,DRAA!$A$7:$J$1690,F$1,FALSE))</f>
        <v>0</v>
      </c>
      <c r="G441" s="19">
        <f t="shared" si="18"/>
        <v>5407571.9400000004</v>
      </c>
      <c r="H441" s="22">
        <f>IF(ISERROR(VLOOKUP($A441,DRAA!$A$7:$J$1690,H$1,FALSE)),0,VLOOKUP($A441,DRAA!$A$7:$J$1690,H$1,FALSE))</f>
        <v>366074762.63</v>
      </c>
      <c r="I441" s="17">
        <f>IF(ISERROR(VLOOKUP($A441,DRAA!$A$7:$J$1690,I$1,FALSE)),0,VLOOKUP($A441,DRAA!$A$7:$J$1690,I$1,FALSE))</f>
        <v>190606121.47</v>
      </c>
      <c r="J441" s="19">
        <f t="shared" si="19"/>
        <v>556680884.10000002</v>
      </c>
      <c r="K441" s="26">
        <f t="shared" si="20"/>
        <v>9.7139529925525606E-3</v>
      </c>
      <c r="L441" s="24" t="str">
        <f>IF(ISERROR(VLOOKUP($A441,DRAA!$A$7:$D$1690,2,FALSE)),"NÃO","SIM")</f>
        <v>SIM</v>
      </c>
    </row>
    <row r="442" spans="1:12" x14ac:dyDescent="0.25">
      <c r="A442" s="9" t="s">
        <v>358</v>
      </c>
      <c r="B442" s="9" t="s">
        <v>2127</v>
      </c>
      <c r="C442" s="10">
        <f>IF(ISERROR(VLOOKUP($A442,DRAA!$A$7:$J$1690,C$1,FALSE)),0,VLOOKUP($A442,DRAA!$A$7:$J$1690,C$1,FALSE))</f>
        <v>6105337.9500000002</v>
      </c>
      <c r="D442" s="10">
        <f>IF(ISERROR(VLOOKUP($A442,DRAA!$A$7:$J$1690,D$1,FALSE)),0,VLOOKUP($A442,DRAA!$A$7:$J$1690,D$1,FALSE))</f>
        <v>0</v>
      </c>
      <c r="E442" s="10">
        <f>IF(ISERROR(VLOOKUP($A442,DRAA!$A$7:$J$1690,E$1,FALSE)),0,VLOOKUP($A442,DRAA!$A$7:$J$1690,E$1,FALSE))</f>
        <v>0</v>
      </c>
      <c r="F442" s="17">
        <f>IF(ISERROR(VLOOKUP($A442,DRAA!$A$7:$J$1690,F$1,FALSE)),0,VLOOKUP($A442,DRAA!$A$7:$J$1690,F$1,FALSE))</f>
        <v>0</v>
      </c>
      <c r="G442" s="19">
        <f t="shared" si="18"/>
        <v>6105337.9500000002</v>
      </c>
      <c r="H442" s="22">
        <f>IF(ISERROR(VLOOKUP($A442,DRAA!$A$7:$J$1690,H$1,FALSE)),0,VLOOKUP($A442,DRAA!$A$7:$J$1690,H$1,FALSE))</f>
        <v>5107602.6900000004</v>
      </c>
      <c r="I442" s="17">
        <f>IF(ISERROR(VLOOKUP($A442,DRAA!$A$7:$J$1690,I$1,FALSE)),0,VLOOKUP($A442,DRAA!$A$7:$J$1690,I$1,FALSE))</f>
        <v>12998762.68</v>
      </c>
      <c r="J442" s="19">
        <f t="shared" si="19"/>
        <v>18106365.370000001</v>
      </c>
      <c r="K442" s="26">
        <f t="shared" si="20"/>
        <v>0.33719290565713356</v>
      </c>
      <c r="L442" s="24" t="str">
        <f>IF(ISERROR(VLOOKUP($A442,DRAA!$A$7:$D$1690,2,FALSE)),"NÃO","SIM")</f>
        <v>SIM</v>
      </c>
    </row>
    <row r="443" spans="1:12" x14ac:dyDescent="0.25">
      <c r="A443" s="9" t="s">
        <v>359</v>
      </c>
      <c r="B443" s="9" t="s">
        <v>2127</v>
      </c>
      <c r="C443" s="10">
        <f>IF(ISERROR(VLOOKUP($A443,DRAA!$A$7:$J$1690,C$1,FALSE)),0,VLOOKUP($A443,DRAA!$A$7:$J$1690,C$1,FALSE))</f>
        <v>21429808.34</v>
      </c>
      <c r="D443" s="10">
        <f>IF(ISERROR(VLOOKUP($A443,DRAA!$A$7:$J$1690,D$1,FALSE)),0,VLOOKUP($A443,DRAA!$A$7:$J$1690,D$1,FALSE))</f>
        <v>0</v>
      </c>
      <c r="E443" s="10">
        <f>IF(ISERROR(VLOOKUP($A443,DRAA!$A$7:$J$1690,E$1,FALSE)),0,VLOOKUP($A443,DRAA!$A$7:$J$1690,E$1,FALSE))</f>
        <v>0</v>
      </c>
      <c r="F443" s="17">
        <f>IF(ISERROR(VLOOKUP($A443,DRAA!$A$7:$J$1690,F$1,FALSE)),0,VLOOKUP($A443,DRAA!$A$7:$J$1690,F$1,FALSE))</f>
        <v>0</v>
      </c>
      <c r="G443" s="19">
        <f t="shared" si="18"/>
        <v>21429808.34</v>
      </c>
      <c r="H443" s="22">
        <f>IF(ISERROR(VLOOKUP($A443,DRAA!$A$7:$J$1690,H$1,FALSE)),0,VLOOKUP($A443,DRAA!$A$7:$J$1690,H$1,FALSE))</f>
        <v>63510566.75</v>
      </c>
      <c r="I443" s="17">
        <f>IF(ISERROR(VLOOKUP($A443,DRAA!$A$7:$J$1690,I$1,FALSE)),0,VLOOKUP($A443,DRAA!$A$7:$J$1690,I$1,FALSE))</f>
        <v>94021656.400000006</v>
      </c>
      <c r="J443" s="19">
        <f t="shared" si="19"/>
        <v>157532223.15000001</v>
      </c>
      <c r="K443" s="26">
        <f t="shared" si="20"/>
        <v>0.13603444369343301</v>
      </c>
      <c r="L443" s="24" t="str">
        <f>IF(ISERROR(VLOOKUP($A443,DRAA!$A$7:$D$1690,2,FALSE)),"NÃO","SIM")</f>
        <v>SIM</v>
      </c>
    </row>
    <row r="444" spans="1:12" x14ac:dyDescent="0.25">
      <c r="A444" s="9" t="s">
        <v>360</v>
      </c>
      <c r="B444" s="9" t="s">
        <v>2127</v>
      </c>
      <c r="C444" s="10">
        <f>IF(ISERROR(VLOOKUP($A444,DRAA!$A$7:$J$1690,C$1,FALSE)),0,VLOOKUP($A444,DRAA!$A$7:$J$1690,C$1,FALSE))</f>
        <v>225613138.66</v>
      </c>
      <c r="D444" s="10">
        <f>IF(ISERROR(VLOOKUP($A444,DRAA!$A$7:$J$1690,D$1,FALSE)),0,VLOOKUP($A444,DRAA!$A$7:$J$1690,D$1,FALSE))</f>
        <v>0</v>
      </c>
      <c r="E444" s="10">
        <f>IF(ISERROR(VLOOKUP($A444,DRAA!$A$7:$J$1690,E$1,FALSE)),0,VLOOKUP($A444,DRAA!$A$7:$J$1690,E$1,FALSE))</f>
        <v>0</v>
      </c>
      <c r="F444" s="17">
        <f>IF(ISERROR(VLOOKUP($A444,DRAA!$A$7:$J$1690,F$1,FALSE)),0,VLOOKUP($A444,DRAA!$A$7:$J$1690,F$1,FALSE))</f>
        <v>0</v>
      </c>
      <c r="G444" s="19">
        <f t="shared" si="18"/>
        <v>225613138.66</v>
      </c>
      <c r="H444" s="22">
        <f>IF(ISERROR(VLOOKUP($A444,DRAA!$A$7:$J$1690,H$1,FALSE)),0,VLOOKUP($A444,DRAA!$A$7:$J$1690,H$1,FALSE))</f>
        <v>637177207.30999994</v>
      </c>
      <c r="I444" s="17">
        <f>IF(ISERROR(VLOOKUP($A444,DRAA!$A$7:$J$1690,I$1,FALSE)),0,VLOOKUP($A444,DRAA!$A$7:$J$1690,I$1,FALSE))</f>
        <v>540864305.58000004</v>
      </c>
      <c r="J444" s="19">
        <f t="shared" si="19"/>
        <v>1178041512.8899999</v>
      </c>
      <c r="K444" s="26">
        <f t="shared" si="20"/>
        <v>0.19151543998353709</v>
      </c>
      <c r="L444" s="24" t="str">
        <f>IF(ISERROR(VLOOKUP($A444,DRAA!$A$7:$D$1690,2,FALSE)),"NÃO","SIM")</f>
        <v>SIM</v>
      </c>
    </row>
    <row r="445" spans="1:12" x14ac:dyDescent="0.25">
      <c r="A445" s="9" t="s">
        <v>361</v>
      </c>
      <c r="B445" s="9" t="s">
        <v>2127</v>
      </c>
      <c r="C445" s="10">
        <f>IF(ISERROR(VLOOKUP($A445,DRAA!$A$7:$J$1690,C$1,FALSE)),0,VLOOKUP($A445,DRAA!$A$7:$J$1690,C$1,FALSE))</f>
        <v>0</v>
      </c>
      <c r="D445" s="10">
        <f>IF(ISERROR(VLOOKUP($A445,DRAA!$A$7:$J$1690,D$1,FALSE)),0,VLOOKUP($A445,DRAA!$A$7:$J$1690,D$1,FALSE))</f>
        <v>0</v>
      </c>
      <c r="E445" s="10">
        <f>IF(ISERROR(VLOOKUP($A445,DRAA!$A$7:$J$1690,E$1,FALSE)),0,VLOOKUP($A445,DRAA!$A$7:$J$1690,E$1,FALSE))</f>
        <v>0</v>
      </c>
      <c r="F445" s="17">
        <f>IF(ISERROR(VLOOKUP($A445,DRAA!$A$7:$J$1690,F$1,FALSE)),0,VLOOKUP($A445,DRAA!$A$7:$J$1690,F$1,FALSE))</f>
        <v>12228403.630000001</v>
      </c>
      <c r="G445" s="19">
        <f t="shared" si="18"/>
        <v>12228403.630000001</v>
      </c>
      <c r="H445" s="22">
        <f>IF(ISERROR(VLOOKUP($A445,DRAA!$A$7:$J$1690,H$1,FALSE)),0,VLOOKUP($A445,DRAA!$A$7:$J$1690,H$1,FALSE))</f>
        <v>3384375.53</v>
      </c>
      <c r="I445" s="17">
        <f>IF(ISERROR(VLOOKUP($A445,DRAA!$A$7:$J$1690,I$1,FALSE)),0,VLOOKUP($A445,DRAA!$A$7:$J$1690,I$1,FALSE))</f>
        <v>12417971.92</v>
      </c>
      <c r="J445" s="19">
        <f t="shared" si="19"/>
        <v>15802347.449999999</v>
      </c>
      <c r="K445" s="26">
        <f t="shared" si="20"/>
        <v>0.77383462607006537</v>
      </c>
      <c r="L445" s="24" t="str">
        <f>IF(ISERROR(VLOOKUP($A445,DRAA!$A$7:$D$1690,2,FALSE)),"NÃO","SIM")</f>
        <v>SIM</v>
      </c>
    </row>
    <row r="446" spans="1:12" x14ac:dyDescent="0.25">
      <c r="A446" s="9" t="s">
        <v>362</v>
      </c>
      <c r="B446" s="9" t="s">
        <v>2127</v>
      </c>
      <c r="C446" s="10">
        <f>IF(ISERROR(VLOOKUP($A446,DRAA!$A$7:$J$1690,C$1,FALSE)),0,VLOOKUP($A446,DRAA!$A$7:$J$1690,C$1,FALSE))</f>
        <v>105108769.83</v>
      </c>
      <c r="D446" s="10">
        <f>IF(ISERROR(VLOOKUP($A446,DRAA!$A$7:$J$1690,D$1,FALSE)),0,VLOOKUP($A446,DRAA!$A$7:$J$1690,D$1,FALSE))</f>
        <v>7345324.54</v>
      </c>
      <c r="E446" s="10">
        <f>IF(ISERROR(VLOOKUP($A446,DRAA!$A$7:$J$1690,E$1,FALSE)),0,VLOOKUP($A446,DRAA!$A$7:$J$1690,E$1,FALSE))</f>
        <v>0</v>
      </c>
      <c r="F446" s="17">
        <f>IF(ISERROR(VLOOKUP($A446,DRAA!$A$7:$J$1690,F$1,FALSE)),0,VLOOKUP($A446,DRAA!$A$7:$J$1690,F$1,FALSE))</f>
        <v>0</v>
      </c>
      <c r="G446" s="19">
        <f t="shared" si="18"/>
        <v>112454094.37</v>
      </c>
      <c r="H446" s="22">
        <f>IF(ISERROR(VLOOKUP($A446,DRAA!$A$7:$J$1690,H$1,FALSE)),0,VLOOKUP($A446,DRAA!$A$7:$J$1690,H$1,FALSE))</f>
        <v>82951806.140000001</v>
      </c>
      <c r="I446" s="17">
        <f>IF(ISERROR(VLOOKUP($A446,DRAA!$A$7:$J$1690,I$1,FALSE)),0,VLOOKUP($A446,DRAA!$A$7:$J$1690,I$1,FALSE))</f>
        <v>127299917.09999999</v>
      </c>
      <c r="J446" s="19">
        <f t="shared" si="19"/>
        <v>210251723.24000001</v>
      </c>
      <c r="K446" s="26">
        <f t="shared" si="20"/>
        <v>0.53485456688331112</v>
      </c>
      <c r="L446" s="24" t="str">
        <f>IF(ISERROR(VLOOKUP($A446,DRAA!$A$7:$D$1690,2,FALSE)),"NÃO","SIM")</f>
        <v>SIM</v>
      </c>
    </row>
    <row r="447" spans="1:12" x14ac:dyDescent="0.25">
      <c r="A447" s="9" t="s">
        <v>363</v>
      </c>
      <c r="B447" s="9" t="s">
        <v>2127</v>
      </c>
      <c r="C447" s="10">
        <f>IF(ISERROR(VLOOKUP($A447,DRAA!$A$7:$J$1690,C$1,FALSE)),0,VLOOKUP($A447,DRAA!$A$7:$J$1690,C$1,FALSE))</f>
        <v>8573246.8300000001</v>
      </c>
      <c r="D447" s="10">
        <f>IF(ISERROR(VLOOKUP($A447,DRAA!$A$7:$J$1690,D$1,FALSE)),0,VLOOKUP($A447,DRAA!$A$7:$J$1690,D$1,FALSE))</f>
        <v>0</v>
      </c>
      <c r="E447" s="10">
        <f>IF(ISERROR(VLOOKUP($A447,DRAA!$A$7:$J$1690,E$1,FALSE)),0,VLOOKUP($A447,DRAA!$A$7:$J$1690,E$1,FALSE))</f>
        <v>0</v>
      </c>
      <c r="F447" s="17">
        <f>IF(ISERROR(VLOOKUP($A447,DRAA!$A$7:$J$1690,F$1,FALSE)),0,VLOOKUP($A447,DRAA!$A$7:$J$1690,F$1,FALSE))</f>
        <v>0</v>
      </c>
      <c r="G447" s="19">
        <f t="shared" si="18"/>
        <v>8573246.8300000001</v>
      </c>
      <c r="H447" s="22">
        <f>IF(ISERROR(VLOOKUP($A447,DRAA!$A$7:$J$1690,H$1,FALSE)),0,VLOOKUP($A447,DRAA!$A$7:$J$1690,H$1,FALSE))</f>
        <v>13465982.4</v>
      </c>
      <c r="I447" s="17">
        <f>IF(ISERROR(VLOOKUP($A447,DRAA!$A$7:$J$1690,I$1,FALSE)),0,VLOOKUP($A447,DRAA!$A$7:$J$1690,I$1,FALSE))</f>
        <v>36309518.479999997</v>
      </c>
      <c r="J447" s="19">
        <f t="shared" si="19"/>
        <v>49775500.879999995</v>
      </c>
      <c r="K447" s="26">
        <f t="shared" si="20"/>
        <v>0.17223828346134767</v>
      </c>
      <c r="L447" s="24" t="str">
        <f>IF(ISERROR(VLOOKUP($A447,DRAA!$A$7:$D$1690,2,FALSE)),"NÃO","SIM")</f>
        <v>SIM</v>
      </c>
    </row>
    <row r="448" spans="1:12" x14ac:dyDescent="0.25">
      <c r="A448" s="9" t="s">
        <v>364</v>
      </c>
      <c r="B448" s="9" t="s">
        <v>2127</v>
      </c>
      <c r="C448" s="10">
        <f>IF(ISERROR(VLOOKUP($A448,DRAA!$A$7:$J$1690,C$1,FALSE)),0,VLOOKUP($A448,DRAA!$A$7:$J$1690,C$1,FALSE))</f>
        <v>27620666.809999999</v>
      </c>
      <c r="D448" s="10">
        <f>IF(ISERROR(VLOOKUP($A448,DRAA!$A$7:$J$1690,D$1,FALSE)),0,VLOOKUP($A448,DRAA!$A$7:$J$1690,D$1,FALSE))</f>
        <v>144739.01999999999</v>
      </c>
      <c r="E448" s="10">
        <f>IF(ISERROR(VLOOKUP($A448,DRAA!$A$7:$J$1690,E$1,FALSE)),0,VLOOKUP($A448,DRAA!$A$7:$J$1690,E$1,FALSE))</f>
        <v>0</v>
      </c>
      <c r="F448" s="17">
        <f>IF(ISERROR(VLOOKUP($A448,DRAA!$A$7:$J$1690,F$1,FALSE)),0,VLOOKUP($A448,DRAA!$A$7:$J$1690,F$1,FALSE))</f>
        <v>0</v>
      </c>
      <c r="G448" s="19">
        <f t="shared" si="18"/>
        <v>27765405.829999998</v>
      </c>
      <c r="H448" s="22">
        <f>IF(ISERROR(VLOOKUP($A448,DRAA!$A$7:$J$1690,H$1,FALSE)),0,VLOOKUP($A448,DRAA!$A$7:$J$1690,H$1,FALSE))</f>
        <v>22013343.82</v>
      </c>
      <c r="I448" s="17">
        <f>IF(ISERROR(VLOOKUP($A448,DRAA!$A$7:$J$1690,I$1,FALSE)),0,VLOOKUP($A448,DRAA!$A$7:$J$1690,I$1,FALSE))</f>
        <v>53416101.479999997</v>
      </c>
      <c r="J448" s="19">
        <f t="shared" si="19"/>
        <v>75429445.299999997</v>
      </c>
      <c r="K448" s="26">
        <f t="shared" si="20"/>
        <v>0.36809770666575481</v>
      </c>
      <c r="L448" s="24" t="str">
        <f>IF(ISERROR(VLOOKUP($A448,DRAA!$A$7:$D$1690,2,FALSE)),"NÃO","SIM")</f>
        <v>SIM</v>
      </c>
    </row>
    <row r="449" spans="1:12" x14ac:dyDescent="0.25">
      <c r="A449" s="9" t="s">
        <v>365</v>
      </c>
      <c r="B449" s="9" t="s">
        <v>2127</v>
      </c>
      <c r="C449" s="10">
        <f>IF(ISERROR(VLOOKUP($A449,DRAA!$A$7:$J$1690,C$1,FALSE)),0,VLOOKUP($A449,DRAA!$A$7:$J$1690,C$1,FALSE))</f>
        <v>0</v>
      </c>
      <c r="D449" s="10">
        <f>IF(ISERROR(VLOOKUP($A449,DRAA!$A$7:$J$1690,D$1,FALSE)),0,VLOOKUP($A449,DRAA!$A$7:$J$1690,D$1,FALSE))</f>
        <v>0</v>
      </c>
      <c r="E449" s="10">
        <f>IF(ISERROR(VLOOKUP($A449,DRAA!$A$7:$J$1690,E$1,FALSE)),0,VLOOKUP($A449,DRAA!$A$7:$J$1690,E$1,FALSE))</f>
        <v>0</v>
      </c>
      <c r="F449" s="17">
        <f>IF(ISERROR(VLOOKUP($A449,DRAA!$A$7:$J$1690,F$1,FALSE)),0,VLOOKUP($A449,DRAA!$A$7:$J$1690,F$1,FALSE))</f>
        <v>0</v>
      </c>
      <c r="G449" s="19">
        <f t="shared" si="18"/>
        <v>0</v>
      </c>
      <c r="H449" s="22">
        <f>IF(ISERROR(VLOOKUP($A449,DRAA!$A$7:$J$1690,H$1,FALSE)),0,VLOOKUP($A449,DRAA!$A$7:$J$1690,H$1,FALSE))</f>
        <v>124942336.11</v>
      </c>
      <c r="I449" s="17">
        <f>IF(ISERROR(VLOOKUP($A449,DRAA!$A$7:$J$1690,I$1,FALSE)),0,VLOOKUP($A449,DRAA!$A$7:$J$1690,I$1,FALSE))</f>
        <v>321105508.68000001</v>
      </c>
      <c r="J449" s="19">
        <f t="shared" si="19"/>
        <v>446047844.79000002</v>
      </c>
      <c r="K449" s="26">
        <f t="shared" si="20"/>
        <v>0</v>
      </c>
      <c r="L449" s="24" t="str">
        <f>IF(ISERROR(VLOOKUP($A449,DRAA!$A$7:$D$1690,2,FALSE)),"NÃO","SIM")</f>
        <v>SIM</v>
      </c>
    </row>
    <row r="450" spans="1:12" x14ac:dyDescent="0.25">
      <c r="A450" s="9" t="s">
        <v>366</v>
      </c>
      <c r="B450" s="9" t="s">
        <v>2127</v>
      </c>
      <c r="C450" s="10">
        <f>IF(ISERROR(VLOOKUP($A450,DRAA!$A$7:$J$1690,C$1,FALSE)),0,VLOOKUP($A450,DRAA!$A$7:$J$1690,C$1,FALSE))</f>
        <v>5280915.21</v>
      </c>
      <c r="D450" s="10">
        <f>IF(ISERROR(VLOOKUP($A450,DRAA!$A$7:$J$1690,D$1,FALSE)),0,VLOOKUP($A450,DRAA!$A$7:$J$1690,D$1,FALSE))</f>
        <v>0</v>
      </c>
      <c r="E450" s="10">
        <f>IF(ISERROR(VLOOKUP($A450,DRAA!$A$7:$J$1690,E$1,FALSE)),0,VLOOKUP($A450,DRAA!$A$7:$J$1690,E$1,FALSE))</f>
        <v>0</v>
      </c>
      <c r="F450" s="17">
        <f>IF(ISERROR(VLOOKUP($A450,DRAA!$A$7:$J$1690,F$1,FALSE)),0,VLOOKUP($A450,DRAA!$A$7:$J$1690,F$1,FALSE))</f>
        <v>0</v>
      </c>
      <c r="G450" s="19">
        <f t="shared" si="18"/>
        <v>5280915.21</v>
      </c>
      <c r="H450" s="22">
        <f>IF(ISERROR(VLOOKUP($A450,DRAA!$A$7:$J$1690,H$1,FALSE)),0,VLOOKUP($A450,DRAA!$A$7:$J$1690,H$1,FALSE))</f>
        <v>5523048.4900000002</v>
      </c>
      <c r="I450" s="17">
        <f>IF(ISERROR(VLOOKUP($A450,DRAA!$A$7:$J$1690,I$1,FALSE)),0,VLOOKUP($A450,DRAA!$A$7:$J$1690,I$1,FALSE))</f>
        <v>11078653.74</v>
      </c>
      <c r="J450" s="19">
        <f t="shared" si="19"/>
        <v>16601702.23</v>
      </c>
      <c r="K450" s="26">
        <f t="shared" si="20"/>
        <v>0.3180948035832829</v>
      </c>
      <c r="L450" s="24" t="str">
        <f>IF(ISERROR(VLOOKUP($A450,DRAA!$A$7:$D$1690,2,FALSE)),"NÃO","SIM")</f>
        <v>SIM</v>
      </c>
    </row>
    <row r="451" spans="1:12" x14ac:dyDescent="0.25">
      <c r="A451" s="9" t="s">
        <v>367</v>
      </c>
      <c r="B451" s="9" t="s">
        <v>2127</v>
      </c>
      <c r="C451" s="10">
        <f>IF(ISERROR(VLOOKUP($A451,DRAA!$A$7:$J$1690,C$1,FALSE)),0,VLOOKUP($A451,DRAA!$A$7:$J$1690,C$1,FALSE))</f>
        <v>0</v>
      </c>
      <c r="D451" s="10">
        <f>IF(ISERROR(VLOOKUP($A451,DRAA!$A$7:$J$1690,D$1,FALSE)),0,VLOOKUP($A451,DRAA!$A$7:$J$1690,D$1,FALSE))</f>
        <v>0</v>
      </c>
      <c r="E451" s="10">
        <f>IF(ISERROR(VLOOKUP($A451,DRAA!$A$7:$J$1690,E$1,FALSE)),0,VLOOKUP($A451,DRAA!$A$7:$J$1690,E$1,FALSE))</f>
        <v>0</v>
      </c>
      <c r="F451" s="17">
        <f>IF(ISERROR(VLOOKUP($A451,DRAA!$A$7:$J$1690,F$1,FALSE)),0,VLOOKUP($A451,DRAA!$A$7:$J$1690,F$1,FALSE))</f>
        <v>0</v>
      </c>
      <c r="G451" s="19">
        <f t="shared" ref="G451:G514" si="21">SUM(C451:F451)</f>
        <v>0</v>
      </c>
      <c r="H451" s="22">
        <f>IF(ISERROR(VLOOKUP($A451,DRAA!$A$7:$J$1690,H$1,FALSE)),0,VLOOKUP($A451,DRAA!$A$7:$J$1690,H$1,FALSE))</f>
        <v>0</v>
      </c>
      <c r="I451" s="17">
        <f>IF(ISERROR(VLOOKUP($A451,DRAA!$A$7:$J$1690,I$1,FALSE)),0,VLOOKUP($A451,DRAA!$A$7:$J$1690,I$1,FALSE))</f>
        <v>0</v>
      </c>
      <c r="J451" s="19">
        <f t="shared" ref="J451:J514" si="22">I451+H451</f>
        <v>0</v>
      </c>
      <c r="K451" s="26" t="str">
        <f t="shared" si="20"/>
        <v/>
      </c>
      <c r="L451" s="24" t="str">
        <f>IF(ISERROR(VLOOKUP($A451,DRAA!$A$7:$D$1690,2,FALSE)),"NÃO","SIM")</f>
        <v>NÃO</v>
      </c>
    </row>
    <row r="452" spans="1:12" x14ac:dyDescent="0.25">
      <c r="A452" s="9" t="s">
        <v>1865</v>
      </c>
      <c r="B452" s="9" t="s">
        <v>2127</v>
      </c>
      <c r="C452" s="10">
        <f>IF(ISERROR(VLOOKUP($A452,DRAA!$A$7:$J$1690,C$1,FALSE)),0,VLOOKUP($A452,DRAA!$A$7:$J$1690,C$1,FALSE))</f>
        <v>0</v>
      </c>
      <c r="D452" s="10">
        <f>IF(ISERROR(VLOOKUP($A452,DRAA!$A$7:$J$1690,D$1,FALSE)),0,VLOOKUP($A452,DRAA!$A$7:$J$1690,D$1,FALSE))</f>
        <v>0</v>
      </c>
      <c r="E452" s="10">
        <f>IF(ISERROR(VLOOKUP($A452,DRAA!$A$7:$J$1690,E$1,FALSE)),0,VLOOKUP($A452,DRAA!$A$7:$J$1690,E$1,FALSE))</f>
        <v>0</v>
      </c>
      <c r="F452" s="17">
        <f>IF(ISERROR(VLOOKUP($A452,DRAA!$A$7:$J$1690,F$1,FALSE)),0,VLOOKUP($A452,DRAA!$A$7:$J$1690,F$1,FALSE))</f>
        <v>0</v>
      </c>
      <c r="G452" s="19">
        <f t="shared" si="21"/>
        <v>0</v>
      </c>
      <c r="H452" s="22">
        <f>IF(ISERROR(VLOOKUP($A452,DRAA!$A$7:$J$1690,H$1,FALSE)),0,VLOOKUP($A452,DRAA!$A$7:$J$1690,H$1,FALSE))</f>
        <v>0</v>
      </c>
      <c r="I452" s="17">
        <f>IF(ISERROR(VLOOKUP($A452,DRAA!$A$7:$J$1690,I$1,FALSE)),0,VLOOKUP($A452,DRAA!$A$7:$J$1690,I$1,FALSE))</f>
        <v>0</v>
      </c>
      <c r="J452" s="19">
        <f t="shared" si="22"/>
        <v>0</v>
      </c>
      <c r="K452" s="26" t="str">
        <f t="shared" ref="K452:K515" si="23">IF(AND(L452="NÃO"),"",IF(AND(G452=0,J452=0),0,IF(G452=0,0,IF(J452&lt;1,1,G452/J452))))</f>
        <v/>
      </c>
      <c r="L452" s="24" t="str">
        <f>IF(ISERROR(VLOOKUP($A452,DRAA!$A$7:$D$1690,2,FALSE)),"NÃO","SIM")</f>
        <v>NÃO</v>
      </c>
    </row>
    <row r="453" spans="1:12" x14ac:dyDescent="0.25">
      <c r="A453" s="9" t="s">
        <v>368</v>
      </c>
      <c r="B453" s="9" t="s">
        <v>2127</v>
      </c>
      <c r="C453" s="10">
        <f>IF(ISERROR(VLOOKUP($A453,DRAA!$A$7:$J$1690,C$1,FALSE)),0,VLOOKUP($A453,DRAA!$A$7:$J$1690,C$1,FALSE))</f>
        <v>59713473.659999996</v>
      </c>
      <c r="D453" s="10">
        <f>IF(ISERROR(VLOOKUP($A453,DRAA!$A$7:$J$1690,D$1,FALSE)),0,VLOOKUP($A453,DRAA!$A$7:$J$1690,D$1,FALSE))</f>
        <v>0</v>
      </c>
      <c r="E453" s="10">
        <f>IF(ISERROR(VLOOKUP($A453,DRAA!$A$7:$J$1690,E$1,FALSE)),0,VLOOKUP($A453,DRAA!$A$7:$J$1690,E$1,FALSE))</f>
        <v>0</v>
      </c>
      <c r="F453" s="17">
        <f>IF(ISERROR(VLOOKUP($A453,DRAA!$A$7:$J$1690,F$1,FALSE)),0,VLOOKUP($A453,DRAA!$A$7:$J$1690,F$1,FALSE))</f>
        <v>0</v>
      </c>
      <c r="G453" s="19">
        <f t="shared" si="21"/>
        <v>59713473.659999996</v>
      </c>
      <c r="H453" s="22">
        <f>IF(ISERROR(VLOOKUP($A453,DRAA!$A$7:$J$1690,H$1,FALSE)),0,VLOOKUP($A453,DRAA!$A$7:$J$1690,H$1,FALSE))</f>
        <v>147912831.13</v>
      </c>
      <c r="I453" s="17">
        <f>IF(ISERROR(VLOOKUP($A453,DRAA!$A$7:$J$1690,I$1,FALSE)),0,VLOOKUP($A453,DRAA!$A$7:$J$1690,I$1,FALSE))</f>
        <v>160873336.18000001</v>
      </c>
      <c r="J453" s="19">
        <f t="shared" si="22"/>
        <v>308786167.31</v>
      </c>
      <c r="K453" s="26">
        <f t="shared" si="23"/>
        <v>0.1933813103747351</v>
      </c>
      <c r="L453" s="24" t="str">
        <f>IF(ISERROR(VLOOKUP($A453,DRAA!$A$7:$D$1690,2,FALSE)),"NÃO","SIM")</f>
        <v>SIM</v>
      </c>
    </row>
    <row r="454" spans="1:12" x14ac:dyDescent="0.25">
      <c r="A454" s="9" t="s">
        <v>369</v>
      </c>
      <c r="B454" s="9" t="s">
        <v>2127</v>
      </c>
      <c r="C454" s="10">
        <f>IF(ISERROR(VLOOKUP($A454,DRAA!$A$7:$J$1690,C$1,FALSE)),0,VLOOKUP($A454,DRAA!$A$7:$J$1690,C$1,FALSE))</f>
        <v>159546562.78</v>
      </c>
      <c r="D454" s="10">
        <f>IF(ISERROR(VLOOKUP($A454,DRAA!$A$7:$J$1690,D$1,FALSE)),0,VLOOKUP($A454,DRAA!$A$7:$J$1690,D$1,FALSE))</f>
        <v>0</v>
      </c>
      <c r="E454" s="10">
        <f>IF(ISERROR(VLOOKUP($A454,DRAA!$A$7:$J$1690,E$1,FALSE)),0,VLOOKUP($A454,DRAA!$A$7:$J$1690,E$1,FALSE))</f>
        <v>1023077.84</v>
      </c>
      <c r="F454" s="17">
        <f>IF(ISERROR(VLOOKUP($A454,DRAA!$A$7:$J$1690,F$1,FALSE)),0,VLOOKUP($A454,DRAA!$A$7:$J$1690,F$1,FALSE))</f>
        <v>0</v>
      </c>
      <c r="G454" s="19">
        <f t="shared" si="21"/>
        <v>160569640.62</v>
      </c>
      <c r="H454" s="22">
        <f>IF(ISERROR(VLOOKUP($A454,DRAA!$A$7:$J$1690,H$1,FALSE)),0,VLOOKUP($A454,DRAA!$A$7:$J$1690,H$1,FALSE))</f>
        <v>237084927.84999999</v>
      </c>
      <c r="I454" s="17">
        <f>IF(ISERROR(VLOOKUP($A454,DRAA!$A$7:$J$1690,I$1,FALSE)),0,VLOOKUP($A454,DRAA!$A$7:$J$1690,I$1,FALSE))</f>
        <v>230384326.47</v>
      </c>
      <c r="J454" s="19">
        <f t="shared" si="22"/>
        <v>467469254.31999999</v>
      </c>
      <c r="K454" s="26">
        <f t="shared" si="23"/>
        <v>0.34348706173964577</v>
      </c>
      <c r="L454" s="24" t="str">
        <f>IF(ISERROR(VLOOKUP($A454,DRAA!$A$7:$D$1690,2,FALSE)),"NÃO","SIM")</f>
        <v>SIM</v>
      </c>
    </row>
    <row r="455" spans="1:12" x14ac:dyDescent="0.25">
      <c r="A455" s="9" t="s">
        <v>370</v>
      </c>
      <c r="B455" s="9" t="s">
        <v>2127</v>
      </c>
      <c r="C455" s="10">
        <f>IF(ISERROR(VLOOKUP($A455,DRAA!$A$7:$J$1690,C$1,FALSE)),0,VLOOKUP($A455,DRAA!$A$7:$J$1690,C$1,FALSE))</f>
        <v>8112033.2199999997</v>
      </c>
      <c r="D455" s="10">
        <f>IF(ISERROR(VLOOKUP($A455,DRAA!$A$7:$J$1690,D$1,FALSE)),0,VLOOKUP($A455,DRAA!$A$7:$J$1690,D$1,FALSE))</f>
        <v>0</v>
      </c>
      <c r="E455" s="10">
        <f>IF(ISERROR(VLOOKUP($A455,DRAA!$A$7:$J$1690,E$1,FALSE)),0,VLOOKUP($A455,DRAA!$A$7:$J$1690,E$1,FALSE))</f>
        <v>0</v>
      </c>
      <c r="F455" s="17">
        <f>IF(ISERROR(VLOOKUP($A455,DRAA!$A$7:$J$1690,F$1,FALSE)),0,VLOOKUP($A455,DRAA!$A$7:$J$1690,F$1,FALSE))</f>
        <v>0</v>
      </c>
      <c r="G455" s="19">
        <f t="shared" si="21"/>
        <v>8112033.2199999997</v>
      </c>
      <c r="H455" s="22">
        <f>IF(ISERROR(VLOOKUP($A455,DRAA!$A$7:$J$1690,H$1,FALSE)),0,VLOOKUP($A455,DRAA!$A$7:$J$1690,H$1,FALSE))</f>
        <v>22380432.510000002</v>
      </c>
      <c r="I455" s="17">
        <f>IF(ISERROR(VLOOKUP($A455,DRAA!$A$7:$J$1690,I$1,FALSE)),0,VLOOKUP($A455,DRAA!$A$7:$J$1690,I$1,FALSE))</f>
        <v>22824597.07</v>
      </c>
      <c r="J455" s="19">
        <f t="shared" si="22"/>
        <v>45205029.579999998</v>
      </c>
      <c r="K455" s="26">
        <f t="shared" si="23"/>
        <v>0.17944979342716758</v>
      </c>
      <c r="L455" s="24" t="str">
        <f>IF(ISERROR(VLOOKUP($A455,DRAA!$A$7:$D$1690,2,FALSE)),"NÃO","SIM")</f>
        <v>SIM</v>
      </c>
    </row>
    <row r="456" spans="1:12" x14ac:dyDescent="0.25">
      <c r="A456" s="9" t="s">
        <v>371</v>
      </c>
      <c r="B456" s="9" t="s">
        <v>2127</v>
      </c>
      <c r="C456" s="10">
        <f>IF(ISERROR(VLOOKUP($A456,DRAA!$A$7:$J$1690,C$1,FALSE)),0,VLOOKUP($A456,DRAA!$A$7:$J$1690,C$1,FALSE))</f>
        <v>0</v>
      </c>
      <c r="D456" s="10">
        <f>IF(ISERROR(VLOOKUP($A456,DRAA!$A$7:$J$1690,D$1,FALSE)),0,VLOOKUP($A456,DRAA!$A$7:$J$1690,D$1,FALSE))</f>
        <v>0</v>
      </c>
      <c r="E456" s="10">
        <f>IF(ISERROR(VLOOKUP($A456,DRAA!$A$7:$J$1690,E$1,FALSE)),0,VLOOKUP($A456,DRAA!$A$7:$J$1690,E$1,FALSE))</f>
        <v>0</v>
      </c>
      <c r="F456" s="17">
        <f>IF(ISERROR(VLOOKUP($A456,DRAA!$A$7:$J$1690,F$1,FALSE)),0,VLOOKUP($A456,DRAA!$A$7:$J$1690,F$1,FALSE))</f>
        <v>0</v>
      </c>
      <c r="G456" s="19">
        <f t="shared" si="21"/>
        <v>0</v>
      </c>
      <c r="H456" s="22">
        <f>IF(ISERROR(VLOOKUP($A456,DRAA!$A$7:$J$1690,H$1,FALSE)),0,VLOOKUP($A456,DRAA!$A$7:$J$1690,H$1,FALSE))</f>
        <v>0</v>
      </c>
      <c r="I456" s="17">
        <f>IF(ISERROR(VLOOKUP($A456,DRAA!$A$7:$J$1690,I$1,FALSE)),0,VLOOKUP($A456,DRAA!$A$7:$J$1690,I$1,FALSE))</f>
        <v>0</v>
      </c>
      <c r="J456" s="19">
        <f t="shared" si="22"/>
        <v>0</v>
      </c>
      <c r="K456" s="26" t="str">
        <f t="shared" si="23"/>
        <v/>
      </c>
      <c r="L456" s="24" t="str">
        <f>IF(ISERROR(VLOOKUP($A456,DRAA!$A$7:$D$1690,2,FALSE)),"NÃO","SIM")</f>
        <v>NÃO</v>
      </c>
    </row>
    <row r="457" spans="1:12" x14ac:dyDescent="0.25">
      <c r="A457" s="9" t="s">
        <v>372</v>
      </c>
      <c r="B457" s="9" t="s">
        <v>2127</v>
      </c>
      <c r="C457" s="10">
        <f>IF(ISERROR(VLOOKUP($A457,DRAA!$A$7:$J$1690,C$1,FALSE)),0,VLOOKUP($A457,DRAA!$A$7:$J$1690,C$1,FALSE))</f>
        <v>22750691.489999998</v>
      </c>
      <c r="D457" s="10">
        <f>IF(ISERROR(VLOOKUP($A457,DRAA!$A$7:$J$1690,D$1,FALSE)),0,VLOOKUP($A457,DRAA!$A$7:$J$1690,D$1,FALSE))</f>
        <v>0</v>
      </c>
      <c r="E457" s="10">
        <f>IF(ISERROR(VLOOKUP($A457,DRAA!$A$7:$J$1690,E$1,FALSE)),0,VLOOKUP($A457,DRAA!$A$7:$J$1690,E$1,FALSE))</f>
        <v>0</v>
      </c>
      <c r="F457" s="17">
        <f>IF(ISERROR(VLOOKUP($A457,DRAA!$A$7:$J$1690,F$1,FALSE)),0,VLOOKUP($A457,DRAA!$A$7:$J$1690,F$1,FALSE))</f>
        <v>0</v>
      </c>
      <c r="G457" s="19">
        <f t="shared" si="21"/>
        <v>22750691.489999998</v>
      </c>
      <c r="H457" s="22">
        <f>IF(ISERROR(VLOOKUP($A457,DRAA!$A$7:$J$1690,H$1,FALSE)),0,VLOOKUP($A457,DRAA!$A$7:$J$1690,H$1,FALSE))</f>
        <v>31789791.960000001</v>
      </c>
      <c r="I457" s="17">
        <f>IF(ISERROR(VLOOKUP($A457,DRAA!$A$7:$J$1690,I$1,FALSE)),0,VLOOKUP($A457,DRAA!$A$7:$J$1690,I$1,FALSE))</f>
        <v>19544051.48</v>
      </c>
      <c r="J457" s="19">
        <f t="shared" si="22"/>
        <v>51333843.439999998</v>
      </c>
      <c r="K457" s="26">
        <f t="shared" si="23"/>
        <v>0.44319088471509938</v>
      </c>
      <c r="L457" s="24" t="str">
        <f>IF(ISERROR(VLOOKUP($A457,DRAA!$A$7:$D$1690,2,FALSE)),"NÃO","SIM")</f>
        <v>SIM</v>
      </c>
    </row>
    <row r="458" spans="1:12" x14ac:dyDescent="0.25">
      <c r="A458" s="9" t="s">
        <v>1866</v>
      </c>
      <c r="B458" s="9" t="s">
        <v>2127</v>
      </c>
      <c r="C458" s="10">
        <f>IF(ISERROR(VLOOKUP($A458,DRAA!$A$7:$J$1690,C$1,FALSE)),0,VLOOKUP($A458,DRAA!$A$7:$J$1690,C$1,FALSE))</f>
        <v>0</v>
      </c>
      <c r="D458" s="10">
        <f>IF(ISERROR(VLOOKUP($A458,DRAA!$A$7:$J$1690,D$1,FALSE)),0,VLOOKUP($A458,DRAA!$A$7:$J$1690,D$1,FALSE))</f>
        <v>0</v>
      </c>
      <c r="E458" s="10">
        <f>IF(ISERROR(VLOOKUP($A458,DRAA!$A$7:$J$1690,E$1,FALSE)),0,VLOOKUP($A458,DRAA!$A$7:$J$1690,E$1,FALSE))</f>
        <v>0</v>
      </c>
      <c r="F458" s="17">
        <f>IF(ISERROR(VLOOKUP($A458,DRAA!$A$7:$J$1690,F$1,FALSE)),0,VLOOKUP($A458,DRAA!$A$7:$J$1690,F$1,FALSE))</f>
        <v>0</v>
      </c>
      <c r="G458" s="19">
        <f t="shared" si="21"/>
        <v>0</v>
      </c>
      <c r="H458" s="22">
        <f>IF(ISERROR(VLOOKUP($A458,DRAA!$A$7:$J$1690,H$1,FALSE)),0,VLOOKUP($A458,DRAA!$A$7:$J$1690,H$1,FALSE))</f>
        <v>0</v>
      </c>
      <c r="I458" s="17">
        <f>IF(ISERROR(VLOOKUP($A458,DRAA!$A$7:$J$1690,I$1,FALSE)),0,VLOOKUP($A458,DRAA!$A$7:$J$1690,I$1,FALSE))</f>
        <v>0</v>
      </c>
      <c r="J458" s="19">
        <f t="shared" si="22"/>
        <v>0</v>
      </c>
      <c r="K458" s="26" t="str">
        <f t="shared" si="23"/>
        <v/>
      </c>
      <c r="L458" s="24" t="str">
        <f>IF(ISERROR(VLOOKUP($A458,DRAA!$A$7:$D$1690,2,FALSE)),"NÃO","SIM")</f>
        <v>NÃO</v>
      </c>
    </row>
    <row r="459" spans="1:12" x14ac:dyDescent="0.25">
      <c r="A459" s="9" t="s">
        <v>373</v>
      </c>
      <c r="B459" s="9" t="s">
        <v>2127</v>
      </c>
      <c r="C459" s="10">
        <f>IF(ISERROR(VLOOKUP($A459,DRAA!$A$7:$J$1690,C$1,FALSE)),0,VLOOKUP($A459,DRAA!$A$7:$J$1690,C$1,FALSE))</f>
        <v>342978026.75</v>
      </c>
      <c r="D459" s="10">
        <f>IF(ISERROR(VLOOKUP($A459,DRAA!$A$7:$J$1690,D$1,FALSE)),0,VLOOKUP($A459,DRAA!$A$7:$J$1690,D$1,FALSE))</f>
        <v>25334921.25</v>
      </c>
      <c r="E459" s="10">
        <f>IF(ISERROR(VLOOKUP($A459,DRAA!$A$7:$J$1690,E$1,FALSE)),0,VLOOKUP($A459,DRAA!$A$7:$J$1690,E$1,FALSE))</f>
        <v>0</v>
      </c>
      <c r="F459" s="17">
        <f>IF(ISERROR(VLOOKUP($A459,DRAA!$A$7:$J$1690,F$1,FALSE)),0,VLOOKUP($A459,DRAA!$A$7:$J$1690,F$1,FALSE))</f>
        <v>0</v>
      </c>
      <c r="G459" s="19">
        <f t="shared" si="21"/>
        <v>368312948</v>
      </c>
      <c r="H459" s="22">
        <f>IF(ISERROR(VLOOKUP($A459,DRAA!$A$7:$J$1690,H$1,FALSE)),0,VLOOKUP($A459,DRAA!$A$7:$J$1690,H$1,FALSE))</f>
        <v>1425903337.49</v>
      </c>
      <c r="I459" s="17">
        <f>IF(ISERROR(VLOOKUP($A459,DRAA!$A$7:$J$1690,I$1,FALSE)),0,VLOOKUP($A459,DRAA!$A$7:$J$1690,I$1,FALSE))</f>
        <v>1654003893.22</v>
      </c>
      <c r="J459" s="19">
        <f t="shared" si="22"/>
        <v>3079907230.71</v>
      </c>
      <c r="K459" s="26">
        <f t="shared" si="23"/>
        <v>0.11958572788411362</v>
      </c>
      <c r="L459" s="24" t="str">
        <f>IF(ISERROR(VLOOKUP($A459,DRAA!$A$7:$D$1690,2,FALSE)),"NÃO","SIM")</f>
        <v>SIM</v>
      </c>
    </row>
    <row r="460" spans="1:12" x14ac:dyDescent="0.25">
      <c r="A460" s="9" t="s">
        <v>374</v>
      </c>
      <c r="B460" s="9" t="s">
        <v>2127</v>
      </c>
      <c r="C460" s="10">
        <f>IF(ISERROR(VLOOKUP($A460,DRAA!$A$7:$J$1690,C$1,FALSE)),0,VLOOKUP($A460,DRAA!$A$7:$J$1690,C$1,FALSE))</f>
        <v>0</v>
      </c>
      <c r="D460" s="10">
        <f>IF(ISERROR(VLOOKUP($A460,DRAA!$A$7:$J$1690,D$1,FALSE)),0,VLOOKUP($A460,DRAA!$A$7:$J$1690,D$1,FALSE))</f>
        <v>0</v>
      </c>
      <c r="E460" s="10">
        <f>IF(ISERROR(VLOOKUP($A460,DRAA!$A$7:$J$1690,E$1,FALSE)),0,VLOOKUP($A460,DRAA!$A$7:$J$1690,E$1,FALSE))</f>
        <v>0</v>
      </c>
      <c r="F460" s="17">
        <f>IF(ISERROR(VLOOKUP($A460,DRAA!$A$7:$J$1690,F$1,FALSE)),0,VLOOKUP($A460,DRAA!$A$7:$J$1690,F$1,FALSE))</f>
        <v>0</v>
      </c>
      <c r="G460" s="19">
        <f t="shared" si="21"/>
        <v>0</v>
      </c>
      <c r="H460" s="22">
        <f>IF(ISERROR(VLOOKUP($A460,DRAA!$A$7:$J$1690,H$1,FALSE)),0,VLOOKUP($A460,DRAA!$A$7:$J$1690,H$1,FALSE))</f>
        <v>0</v>
      </c>
      <c r="I460" s="17">
        <f>IF(ISERROR(VLOOKUP($A460,DRAA!$A$7:$J$1690,I$1,FALSE)),0,VLOOKUP($A460,DRAA!$A$7:$J$1690,I$1,FALSE))</f>
        <v>0</v>
      </c>
      <c r="J460" s="19">
        <f t="shared" si="22"/>
        <v>0</v>
      </c>
      <c r="K460" s="26" t="str">
        <f t="shared" si="23"/>
        <v/>
      </c>
      <c r="L460" s="24" t="str">
        <f>IF(ISERROR(VLOOKUP($A460,DRAA!$A$7:$D$1690,2,FALSE)),"NÃO","SIM")</f>
        <v>NÃO</v>
      </c>
    </row>
    <row r="461" spans="1:12" x14ac:dyDescent="0.25">
      <c r="A461" s="9" t="s">
        <v>1867</v>
      </c>
      <c r="B461" s="9" t="s">
        <v>2127</v>
      </c>
      <c r="C461" s="10">
        <f>IF(ISERROR(VLOOKUP($A461,DRAA!$A$7:$J$1690,C$1,FALSE)),0,VLOOKUP($A461,DRAA!$A$7:$J$1690,C$1,FALSE))</f>
        <v>0</v>
      </c>
      <c r="D461" s="10">
        <f>IF(ISERROR(VLOOKUP($A461,DRAA!$A$7:$J$1690,D$1,FALSE)),0,VLOOKUP($A461,DRAA!$A$7:$J$1690,D$1,FALSE))</f>
        <v>0</v>
      </c>
      <c r="E461" s="10">
        <f>IF(ISERROR(VLOOKUP($A461,DRAA!$A$7:$J$1690,E$1,FALSE)),0,VLOOKUP($A461,DRAA!$A$7:$J$1690,E$1,FALSE))</f>
        <v>0</v>
      </c>
      <c r="F461" s="17">
        <f>IF(ISERROR(VLOOKUP($A461,DRAA!$A$7:$J$1690,F$1,FALSE)),0,VLOOKUP($A461,DRAA!$A$7:$J$1690,F$1,FALSE))</f>
        <v>0</v>
      </c>
      <c r="G461" s="19">
        <f t="shared" si="21"/>
        <v>0</v>
      </c>
      <c r="H461" s="22">
        <f>IF(ISERROR(VLOOKUP($A461,DRAA!$A$7:$J$1690,H$1,FALSE)),0,VLOOKUP($A461,DRAA!$A$7:$J$1690,H$1,FALSE))</f>
        <v>0</v>
      </c>
      <c r="I461" s="17">
        <f>IF(ISERROR(VLOOKUP($A461,DRAA!$A$7:$J$1690,I$1,FALSE)),0,VLOOKUP($A461,DRAA!$A$7:$J$1690,I$1,FALSE))</f>
        <v>0</v>
      </c>
      <c r="J461" s="19">
        <f t="shared" si="22"/>
        <v>0</v>
      </c>
      <c r="K461" s="26" t="str">
        <f t="shared" si="23"/>
        <v/>
      </c>
      <c r="L461" s="24" t="str">
        <f>IF(ISERROR(VLOOKUP($A461,DRAA!$A$7:$D$1690,2,FALSE)),"NÃO","SIM")</f>
        <v>NÃO</v>
      </c>
    </row>
    <row r="462" spans="1:12" x14ac:dyDescent="0.25">
      <c r="A462" s="9" t="s">
        <v>375</v>
      </c>
      <c r="B462" s="9" t="s">
        <v>2127</v>
      </c>
      <c r="C462" s="10">
        <f>IF(ISERROR(VLOOKUP($A462,DRAA!$A$7:$J$1690,C$1,FALSE)),0,VLOOKUP($A462,DRAA!$A$7:$J$1690,C$1,FALSE))</f>
        <v>1609734.47</v>
      </c>
      <c r="D462" s="10">
        <f>IF(ISERROR(VLOOKUP($A462,DRAA!$A$7:$J$1690,D$1,FALSE)),0,VLOOKUP($A462,DRAA!$A$7:$J$1690,D$1,FALSE))</f>
        <v>0.01</v>
      </c>
      <c r="E462" s="10">
        <f>IF(ISERROR(VLOOKUP($A462,DRAA!$A$7:$J$1690,E$1,FALSE)),0,VLOOKUP($A462,DRAA!$A$7:$J$1690,E$1,FALSE))</f>
        <v>0</v>
      </c>
      <c r="F462" s="17">
        <f>IF(ISERROR(VLOOKUP($A462,DRAA!$A$7:$J$1690,F$1,FALSE)),0,VLOOKUP($A462,DRAA!$A$7:$J$1690,F$1,FALSE))</f>
        <v>0</v>
      </c>
      <c r="G462" s="19">
        <f t="shared" si="21"/>
        <v>1609734.48</v>
      </c>
      <c r="H462" s="22">
        <f>IF(ISERROR(VLOOKUP($A462,DRAA!$A$7:$J$1690,H$1,FALSE)),0,VLOOKUP($A462,DRAA!$A$7:$J$1690,H$1,FALSE))</f>
        <v>35795653.719999999</v>
      </c>
      <c r="I462" s="17">
        <f>IF(ISERROR(VLOOKUP($A462,DRAA!$A$7:$J$1690,I$1,FALSE)),0,VLOOKUP($A462,DRAA!$A$7:$J$1690,I$1,FALSE))</f>
        <v>30369844.140000001</v>
      </c>
      <c r="J462" s="19">
        <f t="shared" si="22"/>
        <v>66165497.859999999</v>
      </c>
      <c r="K462" s="26">
        <f t="shared" si="23"/>
        <v>2.4328910566138978E-2</v>
      </c>
      <c r="L462" s="24" t="str">
        <f>IF(ISERROR(VLOOKUP($A462,DRAA!$A$7:$D$1690,2,FALSE)),"NÃO","SIM")</f>
        <v>SIM</v>
      </c>
    </row>
    <row r="463" spans="1:12" x14ac:dyDescent="0.25">
      <c r="A463" s="9" t="s">
        <v>376</v>
      </c>
      <c r="B463" s="9" t="s">
        <v>2127</v>
      </c>
      <c r="C463" s="10">
        <f>IF(ISERROR(VLOOKUP($A463,DRAA!$A$7:$J$1690,C$1,FALSE)),0,VLOOKUP($A463,DRAA!$A$7:$J$1690,C$1,FALSE))</f>
        <v>5416644.3600000003</v>
      </c>
      <c r="D463" s="10">
        <f>IF(ISERROR(VLOOKUP($A463,DRAA!$A$7:$J$1690,D$1,FALSE)),0,VLOOKUP($A463,DRAA!$A$7:$J$1690,D$1,FALSE))</f>
        <v>0</v>
      </c>
      <c r="E463" s="10">
        <f>IF(ISERROR(VLOOKUP($A463,DRAA!$A$7:$J$1690,E$1,FALSE)),0,VLOOKUP($A463,DRAA!$A$7:$J$1690,E$1,FALSE))</f>
        <v>0</v>
      </c>
      <c r="F463" s="17">
        <f>IF(ISERROR(VLOOKUP($A463,DRAA!$A$7:$J$1690,F$1,FALSE)),0,VLOOKUP($A463,DRAA!$A$7:$J$1690,F$1,FALSE))</f>
        <v>0</v>
      </c>
      <c r="G463" s="19">
        <f t="shared" si="21"/>
        <v>5416644.3600000003</v>
      </c>
      <c r="H463" s="22">
        <f>IF(ISERROR(VLOOKUP($A463,DRAA!$A$7:$J$1690,H$1,FALSE)),0,VLOOKUP($A463,DRAA!$A$7:$J$1690,H$1,FALSE))</f>
        <v>32559492.829999998</v>
      </c>
      <c r="I463" s="17">
        <f>IF(ISERROR(VLOOKUP($A463,DRAA!$A$7:$J$1690,I$1,FALSE)),0,VLOOKUP($A463,DRAA!$A$7:$J$1690,I$1,FALSE))</f>
        <v>-4716782.62</v>
      </c>
      <c r="J463" s="19">
        <f t="shared" si="22"/>
        <v>27842710.209999997</v>
      </c>
      <c r="K463" s="26">
        <f t="shared" si="23"/>
        <v>0.19454443619696751</v>
      </c>
      <c r="L463" s="24" t="str">
        <f>IF(ISERROR(VLOOKUP($A463,DRAA!$A$7:$D$1690,2,FALSE)),"NÃO","SIM")</f>
        <v>SIM</v>
      </c>
    </row>
    <row r="464" spans="1:12" x14ac:dyDescent="0.25">
      <c r="A464" s="9" t="s">
        <v>377</v>
      </c>
      <c r="B464" s="9" t="s">
        <v>2127</v>
      </c>
      <c r="C464" s="10">
        <f>IF(ISERROR(VLOOKUP($A464,DRAA!$A$7:$J$1690,C$1,FALSE)),0,VLOOKUP($A464,DRAA!$A$7:$J$1690,C$1,FALSE))</f>
        <v>20670116.239999998</v>
      </c>
      <c r="D464" s="10">
        <f>IF(ISERROR(VLOOKUP($A464,DRAA!$A$7:$J$1690,D$1,FALSE)),0,VLOOKUP($A464,DRAA!$A$7:$J$1690,D$1,FALSE))</f>
        <v>970388.16</v>
      </c>
      <c r="E464" s="10">
        <f>IF(ISERROR(VLOOKUP($A464,DRAA!$A$7:$J$1690,E$1,FALSE)),0,VLOOKUP($A464,DRAA!$A$7:$J$1690,E$1,FALSE))</f>
        <v>0</v>
      </c>
      <c r="F464" s="17">
        <f>IF(ISERROR(VLOOKUP($A464,DRAA!$A$7:$J$1690,F$1,FALSE)),0,VLOOKUP($A464,DRAA!$A$7:$J$1690,F$1,FALSE))</f>
        <v>0</v>
      </c>
      <c r="G464" s="19">
        <f t="shared" si="21"/>
        <v>21640504.399999999</v>
      </c>
      <c r="H464" s="22">
        <f>IF(ISERROR(VLOOKUP($A464,DRAA!$A$7:$J$1690,H$1,FALSE)),0,VLOOKUP($A464,DRAA!$A$7:$J$1690,H$1,FALSE))</f>
        <v>30014614.57</v>
      </c>
      <c r="I464" s="17">
        <f>IF(ISERROR(VLOOKUP($A464,DRAA!$A$7:$J$1690,I$1,FALSE)),0,VLOOKUP($A464,DRAA!$A$7:$J$1690,I$1,FALSE))</f>
        <v>45471188.350000001</v>
      </c>
      <c r="J464" s="19">
        <f t="shared" si="22"/>
        <v>75485802.920000002</v>
      </c>
      <c r="K464" s="26">
        <f t="shared" si="23"/>
        <v>0.28668310546997355</v>
      </c>
      <c r="L464" s="24" t="str">
        <f>IF(ISERROR(VLOOKUP($A464,DRAA!$A$7:$D$1690,2,FALSE)),"NÃO","SIM")</f>
        <v>SIM</v>
      </c>
    </row>
    <row r="465" spans="1:12" x14ac:dyDescent="0.25">
      <c r="A465" s="9" t="s">
        <v>378</v>
      </c>
      <c r="B465" s="9" t="s">
        <v>2127</v>
      </c>
      <c r="C465" s="10">
        <f>IF(ISERROR(VLOOKUP($A465,DRAA!$A$7:$J$1690,C$1,FALSE)),0,VLOOKUP($A465,DRAA!$A$7:$J$1690,C$1,FALSE))</f>
        <v>96112569.969999999</v>
      </c>
      <c r="D465" s="10">
        <f>IF(ISERROR(VLOOKUP($A465,DRAA!$A$7:$J$1690,D$1,FALSE)),0,VLOOKUP($A465,DRAA!$A$7:$J$1690,D$1,FALSE))</f>
        <v>0</v>
      </c>
      <c r="E465" s="10">
        <f>IF(ISERROR(VLOOKUP($A465,DRAA!$A$7:$J$1690,E$1,FALSE)),0,VLOOKUP($A465,DRAA!$A$7:$J$1690,E$1,FALSE))</f>
        <v>0</v>
      </c>
      <c r="F465" s="17">
        <f>IF(ISERROR(VLOOKUP($A465,DRAA!$A$7:$J$1690,F$1,FALSE)),0,VLOOKUP($A465,DRAA!$A$7:$J$1690,F$1,FALSE))</f>
        <v>0</v>
      </c>
      <c r="G465" s="19">
        <f t="shared" si="21"/>
        <v>96112569.969999999</v>
      </c>
      <c r="H465" s="22">
        <f>IF(ISERROR(VLOOKUP($A465,DRAA!$A$7:$J$1690,H$1,FALSE)),0,VLOOKUP($A465,DRAA!$A$7:$J$1690,H$1,FALSE))</f>
        <v>113820273.61</v>
      </c>
      <c r="I465" s="17">
        <f>IF(ISERROR(VLOOKUP($A465,DRAA!$A$7:$J$1690,I$1,FALSE)),0,VLOOKUP($A465,DRAA!$A$7:$J$1690,I$1,FALSE))</f>
        <v>39108840.18</v>
      </c>
      <c r="J465" s="19">
        <f t="shared" si="22"/>
        <v>152929113.78999999</v>
      </c>
      <c r="K465" s="26">
        <f t="shared" si="23"/>
        <v>0.62847791102732975</v>
      </c>
      <c r="L465" s="24" t="str">
        <f>IF(ISERROR(VLOOKUP($A465,DRAA!$A$7:$D$1690,2,FALSE)),"NÃO","SIM")</f>
        <v>SIM</v>
      </c>
    </row>
    <row r="466" spans="1:12" x14ac:dyDescent="0.25">
      <c r="A466" s="9" t="s">
        <v>379</v>
      </c>
      <c r="B466" s="9" t="s">
        <v>2127</v>
      </c>
      <c r="C466" s="10">
        <f>IF(ISERROR(VLOOKUP($A466,DRAA!$A$7:$J$1690,C$1,FALSE)),0,VLOOKUP($A466,DRAA!$A$7:$J$1690,C$1,FALSE))</f>
        <v>0</v>
      </c>
      <c r="D466" s="10">
        <f>IF(ISERROR(VLOOKUP($A466,DRAA!$A$7:$J$1690,D$1,FALSE)),0,VLOOKUP($A466,DRAA!$A$7:$J$1690,D$1,FALSE))</f>
        <v>0</v>
      </c>
      <c r="E466" s="10">
        <f>IF(ISERROR(VLOOKUP($A466,DRAA!$A$7:$J$1690,E$1,FALSE)),0,VLOOKUP($A466,DRAA!$A$7:$J$1690,E$1,FALSE))</f>
        <v>0</v>
      </c>
      <c r="F466" s="17">
        <f>IF(ISERROR(VLOOKUP($A466,DRAA!$A$7:$J$1690,F$1,FALSE)),0,VLOOKUP($A466,DRAA!$A$7:$J$1690,F$1,FALSE))</f>
        <v>7689706.1699999999</v>
      </c>
      <c r="G466" s="19">
        <f t="shared" si="21"/>
        <v>7689706.1699999999</v>
      </c>
      <c r="H466" s="22">
        <f>IF(ISERROR(VLOOKUP($A466,DRAA!$A$7:$J$1690,H$1,FALSE)),0,VLOOKUP($A466,DRAA!$A$7:$J$1690,H$1,FALSE))</f>
        <v>5657166.8600000003</v>
      </c>
      <c r="I466" s="17">
        <f>IF(ISERROR(VLOOKUP($A466,DRAA!$A$7:$J$1690,I$1,FALSE)),0,VLOOKUP($A466,DRAA!$A$7:$J$1690,I$1,FALSE))</f>
        <v>10964133.27</v>
      </c>
      <c r="J466" s="19">
        <f t="shared" si="22"/>
        <v>16621300.129999999</v>
      </c>
      <c r="K466" s="26">
        <f t="shared" si="23"/>
        <v>0.46264167723683358</v>
      </c>
      <c r="L466" s="24" t="str">
        <f>IF(ISERROR(VLOOKUP($A466,DRAA!$A$7:$D$1690,2,FALSE)),"NÃO","SIM")</f>
        <v>SIM</v>
      </c>
    </row>
    <row r="467" spans="1:12" x14ac:dyDescent="0.25">
      <c r="A467" s="9" t="s">
        <v>380</v>
      </c>
      <c r="B467" s="9" t="s">
        <v>2127</v>
      </c>
      <c r="C467" s="10">
        <f>IF(ISERROR(VLOOKUP($A467,DRAA!$A$7:$J$1690,C$1,FALSE)),0,VLOOKUP($A467,DRAA!$A$7:$J$1690,C$1,FALSE))</f>
        <v>16874014.23</v>
      </c>
      <c r="D467" s="10">
        <f>IF(ISERROR(VLOOKUP($A467,DRAA!$A$7:$J$1690,D$1,FALSE)),0,VLOOKUP($A467,DRAA!$A$7:$J$1690,D$1,FALSE))</f>
        <v>0</v>
      </c>
      <c r="E467" s="10">
        <f>IF(ISERROR(VLOOKUP($A467,DRAA!$A$7:$J$1690,E$1,FALSE)),0,VLOOKUP($A467,DRAA!$A$7:$J$1690,E$1,FALSE))</f>
        <v>0</v>
      </c>
      <c r="F467" s="17">
        <f>IF(ISERROR(VLOOKUP($A467,DRAA!$A$7:$J$1690,F$1,FALSE)),0,VLOOKUP($A467,DRAA!$A$7:$J$1690,F$1,FALSE))</f>
        <v>0</v>
      </c>
      <c r="G467" s="19">
        <f t="shared" si="21"/>
        <v>16874014.23</v>
      </c>
      <c r="H467" s="22">
        <f>IF(ISERROR(VLOOKUP($A467,DRAA!$A$7:$J$1690,H$1,FALSE)),0,VLOOKUP($A467,DRAA!$A$7:$J$1690,H$1,FALSE))</f>
        <v>33264589.02</v>
      </c>
      <c r="I467" s="17">
        <f>IF(ISERROR(VLOOKUP($A467,DRAA!$A$7:$J$1690,I$1,FALSE)),0,VLOOKUP($A467,DRAA!$A$7:$J$1690,I$1,FALSE))</f>
        <v>28970152.210000001</v>
      </c>
      <c r="J467" s="19">
        <f t="shared" si="22"/>
        <v>62234741.230000004</v>
      </c>
      <c r="K467" s="26">
        <f t="shared" si="23"/>
        <v>0.27113496250653568</v>
      </c>
      <c r="L467" s="24" t="str">
        <f>IF(ISERROR(VLOOKUP($A467,DRAA!$A$7:$D$1690,2,FALSE)),"NÃO","SIM")</f>
        <v>SIM</v>
      </c>
    </row>
    <row r="468" spans="1:12" x14ac:dyDescent="0.25">
      <c r="A468" s="9" t="s">
        <v>1868</v>
      </c>
      <c r="B468" s="9" t="s">
        <v>2127</v>
      </c>
      <c r="C468" s="10">
        <f>IF(ISERROR(VLOOKUP($A468,DRAA!$A$7:$J$1690,C$1,FALSE)),0,VLOOKUP($A468,DRAA!$A$7:$J$1690,C$1,FALSE))</f>
        <v>0</v>
      </c>
      <c r="D468" s="10">
        <f>IF(ISERROR(VLOOKUP($A468,DRAA!$A$7:$J$1690,D$1,FALSE)),0,VLOOKUP($A468,DRAA!$A$7:$J$1690,D$1,FALSE))</f>
        <v>0</v>
      </c>
      <c r="E468" s="10">
        <f>IF(ISERROR(VLOOKUP($A468,DRAA!$A$7:$J$1690,E$1,FALSE)),0,VLOOKUP($A468,DRAA!$A$7:$J$1690,E$1,FALSE))</f>
        <v>0</v>
      </c>
      <c r="F468" s="17">
        <f>IF(ISERROR(VLOOKUP($A468,DRAA!$A$7:$J$1690,F$1,FALSE)),0,VLOOKUP($A468,DRAA!$A$7:$J$1690,F$1,FALSE))</f>
        <v>0</v>
      </c>
      <c r="G468" s="19">
        <f t="shared" si="21"/>
        <v>0</v>
      </c>
      <c r="H468" s="22">
        <f>IF(ISERROR(VLOOKUP($A468,DRAA!$A$7:$J$1690,H$1,FALSE)),0,VLOOKUP($A468,DRAA!$A$7:$J$1690,H$1,FALSE))</f>
        <v>0</v>
      </c>
      <c r="I468" s="17">
        <f>IF(ISERROR(VLOOKUP($A468,DRAA!$A$7:$J$1690,I$1,FALSE)),0,VLOOKUP($A468,DRAA!$A$7:$J$1690,I$1,FALSE))</f>
        <v>0</v>
      </c>
      <c r="J468" s="19">
        <f t="shared" si="22"/>
        <v>0</v>
      </c>
      <c r="K468" s="26" t="str">
        <f t="shared" si="23"/>
        <v/>
      </c>
      <c r="L468" s="24" t="str">
        <f>IF(ISERROR(VLOOKUP($A468,DRAA!$A$7:$D$1690,2,FALSE)),"NÃO","SIM")</f>
        <v>NÃO</v>
      </c>
    </row>
    <row r="469" spans="1:12" x14ac:dyDescent="0.25">
      <c r="A469" s="9" t="s">
        <v>381</v>
      </c>
      <c r="B469" s="9" t="s">
        <v>2127</v>
      </c>
      <c r="C469" s="10">
        <f>IF(ISERROR(VLOOKUP($A469,DRAA!$A$7:$J$1690,C$1,FALSE)),0,VLOOKUP($A469,DRAA!$A$7:$J$1690,C$1,FALSE))</f>
        <v>11341638.77</v>
      </c>
      <c r="D469" s="10">
        <f>IF(ISERROR(VLOOKUP($A469,DRAA!$A$7:$J$1690,D$1,FALSE)),0,VLOOKUP($A469,DRAA!$A$7:$J$1690,D$1,FALSE))</f>
        <v>41124.6</v>
      </c>
      <c r="E469" s="10">
        <f>IF(ISERROR(VLOOKUP($A469,DRAA!$A$7:$J$1690,E$1,FALSE)),0,VLOOKUP($A469,DRAA!$A$7:$J$1690,E$1,FALSE))</f>
        <v>0</v>
      </c>
      <c r="F469" s="17">
        <f>IF(ISERROR(VLOOKUP($A469,DRAA!$A$7:$J$1690,F$1,FALSE)),0,VLOOKUP($A469,DRAA!$A$7:$J$1690,F$1,FALSE))</f>
        <v>0</v>
      </c>
      <c r="G469" s="19">
        <f t="shared" si="21"/>
        <v>11382763.369999999</v>
      </c>
      <c r="H469" s="22">
        <f>IF(ISERROR(VLOOKUP($A469,DRAA!$A$7:$J$1690,H$1,FALSE)),0,VLOOKUP($A469,DRAA!$A$7:$J$1690,H$1,FALSE))</f>
        <v>2914632.75</v>
      </c>
      <c r="I469" s="17">
        <f>IF(ISERROR(VLOOKUP($A469,DRAA!$A$7:$J$1690,I$1,FALSE)),0,VLOOKUP($A469,DRAA!$A$7:$J$1690,I$1,FALSE))</f>
        <v>11321229.970000001</v>
      </c>
      <c r="J469" s="19">
        <f t="shared" si="22"/>
        <v>14235862.720000001</v>
      </c>
      <c r="K469" s="26">
        <f t="shared" si="23"/>
        <v>0.79958367075346448</v>
      </c>
      <c r="L469" s="24" t="str">
        <f>IF(ISERROR(VLOOKUP($A469,DRAA!$A$7:$D$1690,2,FALSE)),"NÃO","SIM")</f>
        <v>SIM</v>
      </c>
    </row>
    <row r="470" spans="1:12" x14ac:dyDescent="0.25">
      <c r="A470" s="9" t="s">
        <v>382</v>
      </c>
      <c r="B470" s="9" t="s">
        <v>2127</v>
      </c>
      <c r="C470" s="10">
        <f>IF(ISERROR(VLOOKUP($A470,DRAA!$A$7:$J$1690,C$1,FALSE)),0,VLOOKUP($A470,DRAA!$A$7:$J$1690,C$1,FALSE))</f>
        <v>0</v>
      </c>
      <c r="D470" s="10">
        <f>IF(ISERROR(VLOOKUP($A470,DRAA!$A$7:$J$1690,D$1,FALSE)),0,VLOOKUP($A470,DRAA!$A$7:$J$1690,D$1,FALSE))</f>
        <v>0</v>
      </c>
      <c r="E470" s="10">
        <f>IF(ISERROR(VLOOKUP($A470,DRAA!$A$7:$J$1690,E$1,FALSE)),0,VLOOKUP($A470,DRAA!$A$7:$J$1690,E$1,FALSE))</f>
        <v>0</v>
      </c>
      <c r="F470" s="17">
        <f>IF(ISERROR(VLOOKUP($A470,DRAA!$A$7:$J$1690,F$1,FALSE)),0,VLOOKUP($A470,DRAA!$A$7:$J$1690,F$1,FALSE))</f>
        <v>13263823.060000001</v>
      </c>
      <c r="G470" s="19">
        <f t="shared" si="21"/>
        <v>13263823.060000001</v>
      </c>
      <c r="H470" s="22">
        <f>IF(ISERROR(VLOOKUP($A470,DRAA!$A$7:$J$1690,H$1,FALSE)),0,VLOOKUP($A470,DRAA!$A$7:$J$1690,H$1,FALSE))</f>
        <v>5584868.5499999998</v>
      </c>
      <c r="I470" s="17">
        <f>IF(ISERROR(VLOOKUP($A470,DRAA!$A$7:$J$1690,I$1,FALSE)),0,VLOOKUP($A470,DRAA!$A$7:$J$1690,I$1,FALSE))</f>
        <v>16634059.800000001</v>
      </c>
      <c r="J470" s="19">
        <f t="shared" si="22"/>
        <v>22218928.350000001</v>
      </c>
      <c r="K470" s="26">
        <f t="shared" si="23"/>
        <v>0.59696052172561243</v>
      </c>
      <c r="L470" s="24" t="str">
        <f>IF(ISERROR(VLOOKUP($A470,DRAA!$A$7:$D$1690,2,FALSE)),"NÃO","SIM")</f>
        <v>SIM</v>
      </c>
    </row>
    <row r="471" spans="1:12" x14ac:dyDescent="0.25">
      <c r="A471" s="9" t="s">
        <v>383</v>
      </c>
      <c r="B471" s="9" t="s">
        <v>2127</v>
      </c>
      <c r="C471" s="10">
        <f>IF(ISERROR(VLOOKUP($A471,DRAA!$A$7:$J$1690,C$1,FALSE)),0,VLOOKUP($A471,DRAA!$A$7:$J$1690,C$1,FALSE))</f>
        <v>0</v>
      </c>
      <c r="D471" s="10">
        <f>IF(ISERROR(VLOOKUP($A471,DRAA!$A$7:$J$1690,D$1,FALSE)),0,VLOOKUP($A471,DRAA!$A$7:$J$1690,D$1,FALSE))</f>
        <v>0</v>
      </c>
      <c r="E471" s="10">
        <f>IF(ISERROR(VLOOKUP($A471,DRAA!$A$7:$J$1690,E$1,FALSE)),0,VLOOKUP($A471,DRAA!$A$7:$J$1690,E$1,FALSE))</f>
        <v>0</v>
      </c>
      <c r="F471" s="17">
        <f>IF(ISERROR(VLOOKUP($A471,DRAA!$A$7:$J$1690,F$1,FALSE)),0,VLOOKUP($A471,DRAA!$A$7:$J$1690,F$1,FALSE))</f>
        <v>22019587.050000001</v>
      </c>
      <c r="G471" s="19">
        <f t="shared" si="21"/>
        <v>22019587.050000001</v>
      </c>
      <c r="H471" s="22">
        <f>IF(ISERROR(VLOOKUP($A471,DRAA!$A$7:$J$1690,H$1,FALSE)),0,VLOOKUP($A471,DRAA!$A$7:$J$1690,H$1,FALSE))</f>
        <v>39277917.649999999</v>
      </c>
      <c r="I471" s="17">
        <f>IF(ISERROR(VLOOKUP($A471,DRAA!$A$7:$J$1690,I$1,FALSE)),0,VLOOKUP($A471,DRAA!$A$7:$J$1690,I$1,FALSE))</f>
        <v>41890956.68</v>
      </c>
      <c r="J471" s="19">
        <f t="shared" si="22"/>
        <v>81168874.329999998</v>
      </c>
      <c r="K471" s="26">
        <f t="shared" si="23"/>
        <v>0.27128116820343245</v>
      </c>
      <c r="L471" s="24" t="str">
        <f>IF(ISERROR(VLOOKUP($A471,DRAA!$A$7:$D$1690,2,FALSE)),"NÃO","SIM")</f>
        <v>SIM</v>
      </c>
    </row>
    <row r="472" spans="1:12" x14ac:dyDescent="0.25">
      <c r="A472" s="9" t="s">
        <v>384</v>
      </c>
      <c r="B472" s="9" t="s">
        <v>2127</v>
      </c>
      <c r="C472" s="10">
        <f>IF(ISERROR(VLOOKUP($A472,DRAA!$A$7:$J$1690,C$1,FALSE)),0,VLOOKUP($A472,DRAA!$A$7:$J$1690,C$1,FALSE))</f>
        <v>0</v>
      </c>
      <c r="D472" s="10">
        <f>IF(ISERROR(VLOOKUP($A472,DRAA!$A$7:$J$1690,D$1,FALSE)),0,VLOOKUP($A472,DRAA!$A$7:$J$1690,D$1,FALSE))</f>
        <v>0</v>
      </c>
      <c r="E472" s="10">
        <f>IF(ISERROR(VLOOKUP($A472,DRAA!$A$7:$J$1690,E$1,FALSE)),0,VLOOKUP($A472,DRAA!$A$7:$J$1690,E$1,FALSE))</f>
        <v>0</v>
      </c>
      <c r="F472" s="17">
        <f>IF(ISERROR(VLOOKUP($A472,DRAA!$A$7:$J$1690,F$1,FALSE)),0,VLOOKUP($A472,DRAA!$A$7:$J$1690,F$1,FALSE))</f>
        <v>0</v>
      </c>
      <c r="G472" s="19">
        <f t="shared" si="21"/>
        <v>0</v>
      </c>
      <c r="H472" s="22">
        <f>IF(ISERROR(VLOOKUP($A472,DRAA!$A$7:$J$1690,H$1,FALSE)),0,VLOOKUP($A472,DRAA!$A$7:$J$1690,H$1,FALSE))</f>
        <v>29061826.379999999</v>
      </c>
      <c r="I472" s="17">
        <f>IF(ISERROR(VLOOKUP($A472,DRAA!$A$7:$J$1690,I$1,FALSE)),0,VLOOKUP($A472,DRAA!$A$7:$J$1690,I$1,FALSE))</f>
        <v>20618105.280000001</v>
      </c>
      <c r="J472" s="19">
        <f t="shared" si="22"/>
        <v>49679931.659999996</v>
      </c>
      <c r="K472" s="26">
        <f t="shared" si="23"/>
        <v>0</v>
      </c>
      <c r="L472" s="24" t="str">
        <f>IF(ISERROR(VLOOKUP($A472,DRAA!$A$7:$D$1690,2,FALSE)),"NÃO","SIM")</f>
        <v>SIM</v>
      </c>
    </row>
    <row r="473" spans="1:12" x14ac:dyDescent="0.25">
      <c r="A473" s="9" t="s">
        <v>385</v>
      </c>
      <c r="B473" s="9" t="s">
        <v>2127</v>
      </c>
      <c r="C473" s="10">
        <f>IF(ISERROR(VLOOKUP($A473,DRAA!$A$7:$J$1690,C$1,FALSE)),0,VLOOKUP($A473,DRAA!$A$7:$J$1690,C$1,FALSE))</f>
        <v>233.24</v>
      </c>
      <c r="D473" s="10">
        <f>IF(ISERROR(VLOOKUP($A473,DRAA!$A$7:$J$1690,D$1,FALSE)),0,VLOOKUP($A473,DRAA!$A$7:$J$1690,D$1,FALSE))</f>
        <v>0</v>
      </c>
      <c r="E473" s="10">
        <f>IF(ISERROR(VLOOKUP($A473,DRAA!$A$7:$J$1690,E$1,FALSE)),0,VLOOKUP($A473,DRAA!$A$7:$J$1690,E$1,FALSE))</f>
        <v>0</v>
      </c>
      <c r="F473" s="17">
        <f>IF(ISERROR(VLOOKUP($A473,DRAA!$A$7:$J$1690,F$1,FALSE)),0,VLOOKUP($A473,DRAA!$A$7:$J$1690,F$1,FALSE))</f>
        <v>0</v>
      </c>
      <c r="G473" s="19">
        <f t="shared" si="21"/>
        <v>233.24</v>
      </c>
      <c r="H473" s="22">
        <f>IF(ISERROR(VLOOKUP($A473,DRAA!$A$7:$J$1690,H$1,FALSE)),0,VLOOKUP($A473,DRAA!$A$7:$J$1690,H$1,FALSE))</f>
        <v>36958657.079999998</v>
      </c>
      <c r="I473" s="17">
        <f>IF(ISERROR(VLOOKUP($A473,DRAA!$A$7:$J$1690,I$1,FALSE)),0,VLOOKUP($A473,DRAA!$A$7:$J$1690,I$1,FALSE))</f>
        <v>54880572.590000004</v>
      </c>
      <c r="J473" s="19">
        <f t="shared" si="22"/>
        <v>91839229.670000002</v>
      </c>
      <c r="K473" s="26">
        <f t="shared" si="23"/>
        <v>2.5396554483099033E-6</v>
      </c>
      <c r="L473" s="24" t="str">
        <f>IF(ISERROR(VLOOKUP($A473,DRAA!$A$7:$D$1690,2,FALSE)),"NÃO","SIM")</f>
        <v>SIM</v>
      </c>
    </row>
    <row r="474" spans="1:12" x14ac:dyDescent="0.25">
      <c r="A474" s="9" t="s">
        <v>1869</v>
      </c>
      <c r="B474" s="9" t="s">
        <v>2127</v>
      </c>
      <c r="C474" s="10">
        <f>IF(ISERROR(VLOOKUP($A474,DRAA!$A$7:$J$1690,C$1,FALSE)),0,VLOOKUP($A474,DRAA!$A$7:$J$1690,C$1,FALSE))</f>
        <v>0</v>
      </c>
      <c r="D474" s="10">
        <f>IF(ISERROR(VLOOKUP($A474,DRAA!$A$7:$J$1690,D$1,FALSE)),0,VLOOKUP($A474,DRAA!$A$7:$J$1690,D$1,FALSE))</f>
        <v>0</v>
      </c>
      <c r="E474" s="10">
        <f>IF(ISERROR(VLOOKUP($A474,DRAA!$A$7:$J$1690,E$1,FALSE)),0,VLOOKUP($A474,DRAA!$A$7:$J$1690,E$1,FALSE))</f>
        <v>0</v>
      </c>
      <c r="F474" s="17">
        <f>IF(ISERROR(VLOOKUP($A474,DRAA!$A$7:$J$1690,F$1,FALSE)),0,VLOOKUP($A474,DRAA!$A$7:$J$1690,F$1,FALSE))</f>
        <v>0</v>
      </c>
      <c r="G474" s="19">
        <f t="shared" si="21"/>
        <v>0</v>
      </c>
      <c r="H474" s="22">
        <f>IF(ISERROR(VLOOKUP($A474,DRAA!$A$7:$J$1690,H$1,FALSE)),0,VLOOKUP($A474,DRAA!$A$7:$J$1690,H$1,FALSE))</f>
        <v>0</v>
      </c>
      <c r="I474" s="17">
        <f>IF(ISERROR(VLOOKUP($A474,DRAA!$A$7:$J$1690,I$1,FALSE)),0,VLOOKUP($A474,DRAA!$A$7:$J$1690,I$1,FALSE))</f>
        <v>0</v>
      </c>
      <c r="J474" s="19">
        <f t="shared" si="22"/>
        <v>0</v>
      </c>
      <c r="K474" s="26" t="str">
        <f t="shared" si="23"/>
        <v/>
      </c>
      <c r="L474" s="24" t="str">
        <f>IF(ISERROR(VLOOKUP($A474,DRAA!$A$7:$D$1690,2,FALSE)),"NÃO","SIM")</f>
        <v>NÃO</v>
      </c>
    </row>
    <row r="475" spans="1:12" x14ac:dyDescent="0.25">
      <c r="A475" s="9" t="s">
        <v>386</v>
      </c>
      <c r="B475" s="9" t="s">
        <v>2127</v>
      </c>
      <c r="C475" s="10">
        <f>IF(ISERROR(VLOOKUP($A475,DRAA!$A$7:$J$1690,C$1,FALSE)),0,VLOOKUP($A475,DRAA!$A$7:$J$1690,C$1,FALSE))</f>
        <v>10275597.050000001</v>
      </c>
      <c r="D475" s="10">
        <f>IF(ISERROR(VLOOKUP($A475,DRAA!$A$7:$J$1690,D$1,FALSE)),0,VLOOKUP($A475,DRAA!$A$7:$J$1690,D$1,FALSE))</f>
        <v>215628.42</v>
      </c>
      <c r="E475" s="10">
        <f>IF(ISERROR(VLOOKUP($A475,DRAA!$A$7:$J$1690,E$1,FALSE)),0,VLOOKUP($A475,DRAA!$A$7:$J$1690,E$1,FALSE))</f>
        <v>0</v>
      </c>
      <c r="F475" s="17">
        <f>IF(ISERROR(VLOOKUP($A475,DRAA!$A$7:$J$1690,F$1,FALSE)),0,VLOOKUP($A475,DRAA!$A$7:$J$1690,F$1,FALSE))</f>
        <v>16162772.960000001</v>
      </c>
      <c r="G475" s="19">
        <f t="shared" si="21"/>
        <v>26653998.43</v>
      </c>
      <c r="H475" s="22">
        <f>IF(ISERROR(VLOOKUP($A475,DRAA!$A$7:$J$1690,H$1,FALSE)),0,VLOOKUP($A475,DRAA!$A$7:$J$1690,H$1,FALSE))</f>
        <v>9893792.7100000009</v>
      </c>
      <c r="I475" s="17">
        <f>IF(ISERROR(VLOOKUP($A475,DRAA!$A$7:$J$1690,I$1,FALSE)),0,VLOOKUP($A475,DRAA!$A$7:$J$1690,I$1,FALSE))</f>
        <v>37423986.780000001</v>
      </c>
      <c r="J475" s="19">
        <f t="shared" si="22"/>
        <v>47317779.490000002</v>
      </c>
      <c r="K475" s="26">
        <f t="shared" si="23"/>
        <v>0.56329774383502029</v>
      </c>
      <c r="L475" s="24" t="str">
        <f>IF(ISERROR(VLOOKUP($A475,DRAA!$A$7:$D$1690,2,FALSE)),"NÃO","SIM")</f>
        <v>SIM</v>
      </c>
    </row>
    <row r="476" spans="1:12" x14ac:dyDescent="0.25">
      <c r="A476" s="9" t="s">
        <v>387</v>
      </c>
      <c r="B476" s="9" t="s">
        <v>2127</v>
      </c>
      <c r="C476" s="10">
        <f>IF(ISERROR(VLOOKUP($A476,DRAA!$A$7:$J$1690,C$1,FALSE)),0,VLOOKUP($A476,DRAA!$A$7:$J$1690,C$1,FALSE))</f>
        <v>0</v>
      </c>
      <c r="D476" s="10">
        <f>IF(ISERROR(VLOOKUP($A476,DRAA!$A$7:$J$1690,D$1,FALSE)),0,VLOOKUP($A476,DRAA!$A$7:$J$1690,D$1,FALSE))</f>
        <v>0</v>
      </c>
      <c r="E476" s="10">
        <f>IF(ISERROR(VLOOKUP($A476,DRAA!$A$7:$J$1690,E$1,FALSE)),0,VLOOKUP($A476,DRAA!$A$7:$J$1690,E$1,FALSE))</f>
        <v>0</v>
      </c>
      <c r="F476" s="17">
        <f>IF(ISERROR(VLOOKUP($A476,DRAA!$A$7:$J$1690,F$1,FALSE)),0,VLOOKUP($A476,DRAA!$A$7:$J$1690,F$1,FALSE))</f>
        <v>0</v>
      </c>
      <c r="G476" s="19">
        <f t="shared" si="21"/>
        <v>0</v>
      </c>
      <c r="H476" s="22">
        <f>IF(ISERROR(VLOOKUP($A476,DRAA!$A$7:$J$1690,H$1,FALSE)),0,VLOOKUP($A476,DRAA!$A$7:$J$1690,H$1,FALSE))</f>
        <v>0</v>
      </c>
      <c r="I476" s="17">
        <f>IF(ISERROR(VLOOKUP($A476,DRAA!$A$7:$J$1690,I$1,FALSE)),0,VLOOKUP($A476,DRAA!$A$7:$J$1690,I$1,FALSE))</f>
        <v>0</v>
      </c>
      <c r="J476" s="19">
        <f t="shared" si="22"/>
        <v>0</v>
      </c>
      <c r="K476" s="26" t="str">
        <f t="shared" si="23"/>
        <v/>
      </c>
      <c r="L476" s="24" t="str">
        <f>IF(ISERROR(VLOOKUP($A476,DRAA!$A$7:$D$1690,2,FALSE)),"NÃO","SIM")</f>
        <v>NÃO</v>
      </c>
    </row>
    <row r="477" spans="1:12" x14ac:dyDescent="0.25">
      <c r="A477" s="9" t="s">
        <v>388</v>
      </c>
      <c r="B477" s="9" t="s">
        <v>2127</v>
      </c>
      <c r="C477" s="10">
        <f>IF(ISERROR(VLOOKUP($A477,DRAA!$A$7:$J$1690,C$1,FALSE)),0,VLOOKUP($A477,DRAA!$A$7:$J$1690,C$1,FALSE))</f>
        <v>7652767.0199999996</v>
      </c>
      <c r="D477" s="10">
        <f>IF(ISERROR(VLOOKUP($A477,DRAA!$A$7:$J$1690,D$1,FALSE)),0,VLOOKUP($A477,DRAA!$A$7:$J$1690,D$1,FALSE))</f>
        <v>375194.23</v>
      </c>
      <c r="E477" s="10">
        <f>IF(ISERROR(VLOOKUP($A477,DRAA!$A$7:$J$1690,E$1,FALSE)),0,VLOOKUP($A477,DRAA!$A$7:$J$1690,E$1,FALSE))</f>
        <v>0</v>
      </c>
      <c r="F477" s="17">
        <f>IF(ISERROR(VLOOKUP($A477,DRAA!$A$7:$J$1690,F$1,FALSE)),0,VLOOKUP($A477,DRAA!$A$7:$J$1690,F$1,FALSE))</f>
        <v>0</v>
      </c>
      <c r="G477" s="19">
        <f t="shared" si="21"/>
        <v>8027961.25</v>
      </c>
      <c r="H477" s="22">
        <f>IF(ISERROR(VLOOKUP($A477,DRAA!$A$7:$J$1690,H$1,FALSE)),0,VLOOKUP($A477,DRAA!$A$7:$J$1690,H$1,FALSE))</f>
        <v>6172680.8600000003</v>
      </c>
      <c r="I477" s="17">
        <f>IF(ISERROR(VLOOKUP($A477,DRAA!$A$7:$J$1690,I$1,FALSE)),0,VLOOKUP($A477,DRAA!$A$7:$J$1690,I$1,FALSE))</f>
        <v>5244788.8600000003</v>
      </c>
      <c r="J477" s="19">
        <f t="shared" si="22"/>
        <v>11417469.720000001</v>
      </c>
      <c r="K477" s="26">
        <f t="shared" si="23"/>
        <v>0.70312962914518673</v>
      </c>
      <c r="L477" s="24" t="str">
        <f>IF(ISERROR(VLOOKUP($A477,DRAA!$A$7:$D$1690,2,FALSE)),"NÃO","SIM")</f>
        <v>SIM</v>
      </c>
    </row>
    <row r="478" spans="1:12" x14ac:dyDescent="0.25">
      <c r="A478" s="9" t="s">
        <v>389</v>
      </c>
      <c r="B478" s="9" t="s">
        <v>2127</v>
      </c>
      <c r="C478" s="10">
        <f>IF(ISERROR(VLOOKUP($A478,DRAA!$A$7:$J$1690,C$1,FALSE)),0,VLOOKUP($A478,DRAA!$A$7:$J$1690,C$1,FALSE))</f>
        <v>22332097.129999999</v>
      </c>
      <c r="D478" s="10">
        <f>IF(ISERROR(VLOOKUP($A478,DRAA!$A$7:$J$1690,D$1,FALSE)),0,VLOOKUP($A478,DRAA!$A$7:$J$1690,D$1,FALSE))</f>
        <v>2147975.81</v>
      </c>
      <c r="E478" s="10">
        <f>IF(ISERROR(VLOOKUP($A478,DRAA!$A$7:$J$1690,E$1,FALSE)),0,VLOOKUP($A478,DRAA!$A$7:$J$1690,E$1,FALSE))</f>
        <v>0</v>
      </c>
      <c r="F478" s="17">
        <f>IF(ISERROR(VLOOKUP($A478,DRAA!$A$7:$J$1690,F$1,FALSE)),0,VLOOKUP($A478,DRAA!$A$7:$J$1690,F$1,FALSE))</f>
        <v>0</v>
      </c>
      <c r="G478" s="19">
        <f t="shared" si="21"/>
        <v>24480072.939999998</v>
      </c>
      <c r="H478" s="22">
        <f>IF(ISERROR(VLOOKUP($A478,DRAA!$A$7:$J$1690,H$1,FALSE)),0,VLOOKUP($A478,DRAA!$A$7:$J$1690,H$1,FALSE))</f>
        <v>6329030.8499999996</v>
      </c>
      <c r="I478" s="17">
        <f>IF(ISERROR(VLOOKUP($A478,DRAA!$A$7:$J$1690,I$1,FALSE)),0,VLOOKUP($A478,DRAA!$A$7:$J$1690,I$1,FALSE))</f>
        <v>20767811.77</v>
      </c>
      <c r="J478" s="19">
        <f t="shared" si="22"/>
        <v>27096842.619999997</v>
      </c>
      <c r="K478" s="26">
        <f t="shared" si="23"/>
        <v>0.90342898186711318</v>
      </c>
      <c r="L478" s="24" t="str">
        <f>IF(ISERROR(VLOOKUP($A478,DRAA!$A$7:$D$1690,2,FALSE)),"NÃO","SIM")</f>
        <v>SIM</v>
      </c>
    </row>
    <row r="479" spans="1:12" x14ac:dyDescent="0.25">
      <c r="A479" s="9" t="s">
        <v>390</v>
      </c>
      <c r="B479" s="9" t="s">
        <v>2127</v>
      </c>
      <c r="C479" s="10">
        <f>IF(ISERROR(VLOOKUP($A479,DRAA!$A$7:$J$1690,C$1,FALSE)),0,VLOOKUP($A479,DRAA!$A$7:$J$1690,C$1,FALSE))</f>
        <v>58982351.350000001</v>
      </c>
      <c r="D479" s="10">
        <f>IF(ISERROR(VLOOKUP($A479,DRAA!$A$7:$J$1690,D$1,FALSE)),0,VLOOKUP($A479,DRAA!$A$7:$J$1690,D$1,FALSE))</f>
        <v>0</v>
      </c>
      <c r="E479" s="10">
        <f>IF(ISERROR(VLOOKUP($A479,DRAA!$A$7:$J$1690,E$1,FALSE)),0,VLOOKUP($A479,DRAA!$A$7:$J$1690,E$1,FALSE))</f>
        <v>0</v>
      </c>
      <c r="F479" s="17">
        <f>IF(ISERROR(VLOOKUP($A479,DRAA!$A$7:$J$1690,F$1,FALSE)),0,VLOOKUP($A479,DRAA!$A$7:$J$1690,F$1,FALSE))</f>
        <v>0</v>
      </c>
      <c r="G479" s="19">
        <f t="shared" si="21"/>
        <v>58982351.350000001</v>
      </c>
      <c r="H479" s="22">
        <f>IF(ISERROR(VLOOKUP($A479,DRAA!$A$7:$J$1690,H$1,FALSE)),0,VLOOKUP($A479,DRAA!$A$7:$J$1690,H$1,FALSE))</f>
        <v>21943686.559999999</v>
      </c>
      <c r="I479" s="17">
        <f>IF(ISERROR(VLOOKUP($A479,DRAA!$A$7:$J$1690,I$1,FALSE)),0,VLOOKUP($A479,DRAA!$A$7:$J$1690,I$1,FALSE))</f>
        <v>88234885.579999998</v>
      </c>
      <c r="J479" s="19">
        <f t="shared" si="22"/>
        <v>110178572.14</v>
      </c>
      <c r="K479" s="26">
        <f t="shared" si="23"/>
        <v>0.53533414169729143</v>
      </c>
      <c r="L479" s="24" t="str">
        <f>IF(ISERROR(VLOOKUP($A479,DRAA!$A$7:$D$1690,2,FALSE)),"NÃO","SIM")</f>
        <v>SIM</v>
      </c>
    </row>
    <row r="480" spans="1:12" x14ac:dyDescent="0.25">
      <c r="A480" s="9" t="s">
        <v>1870</v>
      </c>
      <c r="B480" s="9" t="s">
        <v>2127</v>
      </c>
      <c r="C480" s="10">
        <f>IF(ISERROR(VLOOKUP($A480,DRAA!$A$7:$J$1690,C$1,FALSE)),0,VLOOKUP($A480,DRAA!$A$7:$J$1690,C$1,FALSE))</f>
        <v>0</v>
      </c>
      <c r="D480" s="10">
        <f>IF(ISERROR(VLOOKUP($A480,DRAA!$A$7:$J$1690,D$1,FALSE)),0,VLOOKUP($A480,DRAA!$A$7:$J$1690,D$1,FALSE))</f>
        <v>0</v>
      </c>
      <c r="E480" s="10">
        <f>IF(ISERROR(VLOOKUP($A480,DRAA!$A$7:$J$1690,E$1,FALSE)),0,VLOOKUP($A480,DRAA!$A$7:$J$1690,E$1,FALSE))</f>
        <v>0</v>
      </c>
      <c r="F480" s="17">
        <f>IF(ISERROR(VLOOKUP($A480,DRAA!$A$7:$J$1690,F$1,FALSE)),0,VLOOKUP($A480,DRAA!$A$7:$J$1690,F$1,FALSE))</f>
        <v>0</v>
      </c>
      <c r="G480" s="19">
        <f t="shared" si="21"/>
        <v>0</v>
      </c>
      <c r="H480" s="22">
        <f>IF(ISERROR(VLOOKUP($A480,DRAA!$A$7:$J$1690,H$1,FALSE)),0,VLOOKUP($A480,DRAA!$A$7:$J$1690,H$1,FALSE))</f>
        <v>0</v>
      </c>
      <c r="I480" s="17">
        <f>IF(ISERROR(VLOOKUP($A480,DRAA!$A$7:$J$1690,I$1,FALSE)),0,VLOOKUP($A480,DRAA!$A$7:$J$1690,I$1,FALSE))</f>
        <v>0</v>
      </c>
      <c r="J480" s="19">
        <f t="shared" si="22"/>
        <v>0</v>
      </c>
      <c r="K480" s="26" t="str">
        <f t="shared" si="23"/>
        <v/>
      </c>
      <c r="L480" s="24" t="str">
        <f>IF(ISERROR(VLOOKUP($A480,DRAA!$A$7:$D$1690,2,FALSE)),"NÃO","SIM")</f>
        <v>NÃO</v>
      </c>
    </row>
    <row r="481" spans="1:12" x14ac:dyDescent="0.25">
      <c r="A481" s="9" t="s">
        <v>391</v>
      </c>
      <c r="B481" s="9" t="s">
        <v>2127</v>
      </c>
      <c r="C481" s="10">
        <f>IF(ISERROR(VLOOKUP($A481,DRAA!$A$7:$J$1690,C$1,FALSE)),0,VLOOKUP($A481,DRAA!$A$7:$J$1690,C$1,FALSE))</f>
        <v>163211813.63</v>
      </c>
      <c r="D481" s="10">
        <f>IF(ISERROR(VLOOKUP($A481,DRAA!$A$7:$J$1690,D$1,FALSE)),0,VLOOKUP($A481,DRAA!$A$7:$J$1690,D$1,FALSE))</f>
        <v>0</v>
      </c>
      <c r="E481" s="10">
        <f>IF(ISERROR(VLOOKUP($A481,DRAA!$A$7:$J$1690,E$1,FALSE)),0,VLOOKUP($A481,DRAA!$A$7:$J$1690,E$1,FALSE))</f>
        <v>0</v>
      </c>
      <c r="F481" s="17">
        <f>IF(ISERROR(VLOOKUP($A481,DRAA!$A$7:$J$1690,F$1,FALSE)),0,VLOOKUP($A481,DRAA!$A$7:$J$1690,F$1,FALSE))</f>
        <v>0</v>
      </c>
      <c r="G481" s="19">
        <f t="shared" si="21"/>
        <v>163211813.63</v>
      </c>
      <c r="H481" s="22">
        <f>IF(ISERROR(VLOOKUP($A481,DRAA!$A$7:$J$1690,H$1,FALSE)),0,VLOOKUP($A481,DRAA!$A$7:$J$1690,H$1,FALSE))</f>
        <v>265247297.03</v>
      </c>
      <c r="I481" s="17">
        <f>IF(ISERROR(VLOOKUP($A481,DRAA!$A$7:$J$1690,I$1,FALSE)),0,VLOOKUP($A481,DRAA!$A$7:$J$1690,I$1,FALSE))</f>
        <v>177719253.56</v>
      </c>
      <c r="J481" s="19">
        <f t="shared" si="22"/>
        <v>442966550.59000003</v>
      </c>
      <c r="K481" s="26">
        <f t="shared" si="23"/>
        <v>0.36845177906235455</v>
      </c>
      <c r="L481" s="24" t="str">
        <f>IF(ISERROR(VLOOKUP($A481,DRAA!$A$7:$D$1690,2,FALSE)),"NÃO","SIM")</f>
        <v>SIM</v>
      </c>
    </row>
    <row r="482" spans="1:12" x14ac:dyDescent="0.25">
      <c r="A482" s="9" t="s">
        <v>392</v>
      </c>
      <c r="B482" s="9" t="s">
        <v>2127</v>
      </c>
      <c r="C482" s="10">
        <f>IF(ISERROR(VLOOKUP($A482,DRAA!$A$7:$J$1690,C$1,FALSE)),0,VLOOKUP($A482,DRAA!$A$7:$J$1690,C$1,FALSE))</f>
        <v>0</v>
      </c>
      <c r="D482" s="10">
        <f>IF(ISERROR(VLOOKUP($A482,DRAA!$A$7:$J$1690,D$1,FALSE)),0,VLOOKUP($A482,DRAA!$A$7:$J$1690,D$1,FALSE))</f>
        <v>0</v>
      </c>
      <c r="E482" s="10">
        <f>IF(ISERROR(VLOOKUP($A482,DRAA!$A$7:$J$1690,E$1,FALSE)),0,VLOOKUP($A482,DRAA!$A$7:$J$1690,E$1,FALSE))</f>
        <v>0</v>
      </c>
      <c r="F482" s="17">
        <f>IF(ISERROR(VLOOKUP($A482,DRAA!$A$7:$J$1690,F$1,FALSE)),0,VLOOKUP($A482,DRAA!$A$7:$J$1690,F$1,FALSE))</f>
        <v>44284903.140000001</v>
      </c>
      <c r="G482" s="19">
        <f t="shared" si="21"/>
        <v>44284903.140000001</v>
      </c>
      <c r="H482" s="22">
        <f>IF(ISERROR(VLOOKUP($A482,DRAA!$A$7:$J$1690,H$1,FALSE)),0,VLOOKUP($A482,DRAA!$A$7:$J$1690,H$1,FALSE))</f>
        <v>65663421.380000003</v>
      </c>
      <c r="I482" s="17">
        <f>IF(ISERROR(VLOOKUP($A482,DRAA!$A$7:$J$1690,I$1,FALSE)),0,VLOOKUP($A482,DRAA!$A$7:$J$1690,I$1,FALSE))</f>
        <v>125181220.98</v>
      </c>
      <c r="J482" s="19">
        <f t="shared" si="22"/>
        <v>190844642.36000001</v>
      </c>
      <c r="K482" s="26">
        <f t="shared" si="23"/>
        <v>0.23204687641407884</v>
      </c>
      <c r="L482" s="24" t="str">
        <f>IF(ISERROR(VLOOKUP($A482,DRAA!$A$7:$D$1690,2,FALSE)),"NÃO","SIM")</f>
        <v>SIM</v>
      </c>
    </row>
    <row r="483" spans="1:12" x14ac:dyDescent="0.25">
      <c r="A483" s="9" t="s">
        <v>1871</v>
      </c>
      <c r="B483" s="9" t="s">
        <v>2127</v>
      </c>
      <c r="C483" s="10">
        <f>IF(ISERROR(VLOOKUP($A483,DRAA!$A$7:$J$1690,C$1,FALSE)),0,VLOOKUP($A483,DRAA!$A$7:$J$1690,C$1,FALSE))</f>
        <v>0</v>
      </c>
      <c r="D483" s="10">
        <f>IF(ISERROR(VLOOKUP($A483,DRAA!$A$7:$J$1690,D$1,FALSE)),0,VLOOKUP($A483,DRAA!$A$7:$J$1690,D$1,FALSE))</f>
        <v>0</v>
      </c>
      <c r="E483" s="10">
        <f>IF(ISERROR(VLOOKUP($A483,DRAA!$A$7:$J$1690,E$1,FALSE)),0,VLOOKUP($A483,DRAA!$A$7:$J$1690,E$1,FALSE))</f>
        <v>0</v>
      </c>
      <c r="F483" s="17">
        <f>IF(ISERROR(VLOOKUP($A483,DRAA!$A$7:$J$1690,F$1,FALSE)),0,VLOOKUP($A483,DRAA!$A$7:$J$1690,F$1,FALSE))</f>
        <v>0</v>
      </c>
      <c r="G483" s="19">
        <f t="shared" si="21"/>
        <v>0</v>
      </c>
      <c r="H483" s="22">
        <f>IF(ISERROR(VLOOKUP($A483,DRAA!$A$7:$J$1690,H$1,FALSE)),0,VLOOKUP($A483,DRAA!$A$7:$J$1690,H$1,FALSE))</f>
        <v>0</v>
      </c>
      <c r="I483" s="17">
        <f>IF(ISERROR(VLOOKUP($A483,DRAA!$A$7:$J$1690,I$1,FALSE)),0,VLOOKUP($A483,DRAA!$A$7:$J$1690,I$1,FALSE))</f>
        <v>0</v>
      </c>
      <c r="J483" s="19">
        <f t="shared" si="22"/>
        <v>0</v>
      </c>
      <c r="K483" s="26" t="str">
        <f t="shared" si="23"/>
        <v/>
      </c>
      <c r="L483" s="24" t="str">
        <f>IF(ISERROR(VLOOKUP($A483,DRAA!$A$7:$D$1690,2,FALSE)),"NÃO","SIM")</f>
        <v>NÃO</v>
      </c>
    </row>
    <row r="484" spans="1:12" x14ac:dyDescent="0.25">
      <c r="A484" s="9" t="s">
        <v>1872</v>
      </c>
      <c r="B484" s="9" t="s">
        <v>2127</v>
      </c>
      <c r="C484" s="10">
        <f>IF(ISERROR(VLOOKUP($A484,DRAA!$A$7:$J$1690,C$1,FALSE)),0,VLOOKUP($A484,DRAA!$A$7:$J$1690,C$1,FALSE))</f>
        <v>0</v>
      </c>
      <c r="D484" s="10">
        <f>IF(ISERROR(VLOOKUP($A484,DRAA!$A$7:$J$1690,D$1,FALSE)),0,VLOOKUP($A484,DRAA!$A$7:$J$1690,D$1,FALSE))</f>
        <v>0</v>
      </c>
      <c r="E484" s="10">
        <f>IF(ISERROR(VLOOKUP($A484,DRAA!$A$7:$J$1690,E$1,FALSE)),0,VLOOKUP($A484,DRAA!$A$7:$J$1690,E$1,FALSE))</f>
        <v>0</v>
      </c>
      <c r="F484" s="17">
        <f>IF(ISERROR(VLOOKUP($A484,DRAA!$A$7:$J$1690,F$1,FALSE)),0,VLOOKUP($A484,DRAA!$A$7:$J$1690,F$1,FALSE))</f>
        <v>0</v>
      </c>
      <c r="G484" s="19">
        <f t="shared" si="21"/>
        <v>0</v>
      </c>
      <c r="H484" s="22">
        <f>IF(ISERROR(VLOOKUP($A484,DRAA!$A$7:$J$1690,H$1,FALSE)),0,VLOOKUP($A484,DRAA!$A$7:$J$1690,H$1,FALSE))</f>
        <v>0</v>
      </c>
      <c r="I484" s="17">
        <f>IF(ISERROR(VLOOKUP($A484,DRAA!$A$7:$J$1690,I$1,FALSE)),0,VLOOKUP($A484,DRAA!$A$7:$J$1690,I$1,FALSE))</f>
        <v>0</v>
      </c>
      <c r="J484" s="19">
        <f t="shared" si="22"/>
        <v>0</v>
      </c>
      <c r="K484" s="26" t="str">
        <f t="shared" si="23"/>
        <v/>
      </c>
      <c r="L484" s="24" t="str">
        <f>IF(ISERROR(VLOOKUP($A484,DRAA!$A$7:$D$1690,2,FALSE)),"NÃO","SIM")</f>
        <v>NÃO</v>
      </c>
    </row>
    <row r="485" spans="1:12" x14ac:dyDescent="0.25">
      <c r="A485" s="9" t="s">
        <v>393</v>
      </c>
      <c r="B485" s="9" t="s">
        <v>2127</v>
      </c>
      <c r="C485" s="10">
        <f>IF(ISERROR(VLOOKUP($A485,DRAA!$A$7:$J$1690,C$1,FALSE)),0,VLOOKUP($A485,DRAA!$A$7:$J$1690,C$1,FALSE))</f>
        <v>54831861.609999999</v>
      </c>
      <c r="D485" s="10">
        <f>IF(ISERROR(VLOOKUP($A485,DRAA!$A$7:$J$1690,D$1,FALSE)),0,VLOOKUP($A485,DRAA!$A$7:$J$1690,D$1,FALSE))</f>
        <v>0</v>
      </c>
      <c r="E485" s="10">
        <f>IF(ISERROR(VLOOKUP($A485,DRAA!$A$7:$J$1690,E$1,FALSE)),0,VLOOKUP($A485,DRAA!$A$7:$J$1690,E$1,FALSE))</f>
        <v>0</v>
      </c>
      <c r="F485" s="17">
        <f>IF(ISERROR(VLOOKUP($A485,DRAA!$A$7:$J$1690,F$1,FALSE)),0,VLOOKUP($A485,DRAA!$A$7:$J$1690,F$1,FALSE))</f>
        <v>0</v>
      </c>
      <c r="G485" s="19">
        <f t="shared" si="21"/>
        <v>54831861.609999999</v>
      </c>
      <c r="H485" s="22">
        <f>IF(ISERROR(VLOOKUP($A485,DRAA!$A$7:$J$1690,H$1,FALSE)),0,VLOOKUP($A485,DRAA!$A$7:$J$1690,H$1,FALSE))</f>
        <v>180009941.12</v>
      </c>
      <c r="I485" s="17">
        <f>IF(ISERROR(VLOOKUP($A485,DRAA!$A$7:$J$1690,I$1,FALSE)),0,VLOOKUP($A485,DRAA!$A$7:$J$1690,I$1,FALSE))</f>
        <v>82111327.109999999</v>
      </c>
      <c r="J485" s="19">
        <f t="shared" si="22"/>
        <v>262121268.23000002</v>
      </c>
      <c r="K485" s="26">
        <f t="shared" si="23"/>
        <v>0.2091850920005752</v>
      </c>
      <c r="L485" s="24" t="str">
        <f>IF(ISERROR(VLOOKUP($A485,DRAA!$A$7:$D$1690,2,FALSE)),"NÃO","SIM")</f>
        <v>SIM</v>
      </c>
    </row>
    <row r="486" spans="1:12" x14ac:dyDescent="0.25">
      <c r="A486" s="9" t="s">
        <v>394</v>
      </c>
      <c r="B486" s="9" t="s">
        <v>2127</v>
      </c>
      <c r="C486" s="10">
        <f>IF(ISERROR(VLOOKUP($A486,DRAA!$A$7:$J$1690,C$1,FALSE)),0,VLOOKUP($A486,DRAA!$A$7:$J$1690,C$1,FALSE))</f>
        <v>28865631.190000001</v>
      </c>
      <c r="D486" s="10">
        <f>IF(ISERROR(VLOOKUP($A486,DRAA!$A$7:$J$1690,D$1,FALSE)),0,VLOOKUP($A486,DRAA!$A$7:$J$1690,D$1,FALSE))</f>
        <v>0</v>
      </c>
      <c r="E486" s="10">
        <f>IF(ISERROR(VLOOKUP($A486,DRAA!$A$7:$J$1690,E$1,FALSE)),0,VLOOKUP($A486,DRAA!$A$7:$J$1690,E$1,FALSE))</f>
        <v>0</v>
      </c>
      <c r="F486" s="17">
        <f>IF(ISERROR(VLOOKUP($A486,DRAA!$A$7:$J$1690,F$1,FALSE)),0,VLOOKUP($A486,DRAA!$A$7:$J$1690,F$1,FALSE))</f>
        <v>0</v>
      </c>
      <c r="G486" s="19">
        <f t="shared" si="21"/>
        <v>28865631.190000001</v>
      </c>
      <c r="H486" s="22">
        <f>IF(ISERROR(VLOOKUP($A486,DRAA!$A$7:$J$1690,H$1,FALSE)),0,VLOOKUP($A486,DRAA!$A$7:$J$1690,H$1,FALSE))</f>
        <v>33043515.719999999</v>
      </c>
      <c r="I486" s="17">
        <f>IF(ISERROR(VLOOKUP($A486,DRAA!$A$7:$J$1690,I$1,FALSE)),0,VLOOKUP($A486,DRAA!$A$7:$J$1690,I$1,FALSE))</f>
        <v>209777531.44</v>
      </c>
      <c r="J486" s="19">
        <f t="shared" si="22"/>
        <v>242821047.16</v>
      </c>
      <c r="K486" s="26">
        <f t="shared" si="23"/>
        <v>0.1188761498544227</v>
      </c>
      <c r="L486" s="24" t="str">
        <f>IF(ISERROR(VLOOKUP($A486,DRAA!$A$7:$D$1690,2,FALSE)),"NÃO","SIM")</f>
        <v>SIM</v>
      </c>
    </row>
    <row r="487" spans="1:12" x14ac:dyDescent="0.25">
      <c r="A487" s="9" t="s">
        <v>395</v>
      </c>
      <c r="B487" s="9" t="s">
        <v>2127</v>
      </c>
      <c r="C487" s="10">
        <f>IF(ISERROR(VLOOKUP($A487,DRAA!$A$7:$J$1690,C$1,FALSE)),0,VLOOKUP($A487,DRAA!$A$7:$J$1690,C$1,FALSE))</f>
        <v>0</v>
      </c>
      <c r="D487" s="10">
        <f>IF(ISERROR(VLOOKUP($A487,DRAA!$A$7:$J$1690,D$1,FALSE)),0,VLOOKUP($A487,DRAA!$A$7:$J$1690,D$1,FALSE))</f>
        <v>0</v>
      </c>
      <c r="E487" s="10">
        <f>IF(ISERROR(VLOOKUP($A487,DRAA!$A$7:$J$1690,E$1,FALSE)),0,VLOOKUP($A487,DRAA!$A$7:$J$1690,E$1,FALSE))</f>
        <v>0</v>
      </c>
      <c r="F487" s="17">
        <f>IF(ISERROR(VLOOKUP($A487,DRAA!$A$7:$J$1690,F$1,FALSE)),0,VLOOKUP($A487,DRAA!$A$7:$J$1690,F$1,FALSE))</f>
        <v>0</v>
      </c>
      <c r="G487" s="19">
        <f t="shared" si="21"/>
        <v>0</v>
      </c>
      <c r="H487" s="22">
        <f>IF(ISERROR(VLOOKUP($A487,DRAA!$A$7:$J$1690,H$1,FALSE)),0,VLOOKUP($A487,DRAA!$A$7:$J$1690,H$1,FALSE))</f>
        <v>0</v>
      </c>
      <c r="I487" s="17">
        <f>IF(ISERROR(VLOOKUP($A487,DRAA!$A$7:$J$1690,I$1,FALSE)),0,VLOOKUP($A487,DRAA!$A$7:$J$1690,I$1,FALSE))</f>
        <v>0</v>
      </c>
      <c r="J487" s="19">
        <f t="shared" si="22"/>
        <v>0</v>
      </c>
      <c r="K487" s="26" t="str">
        <f t="shared" si="23"/>
        <v/>
      </c>
      <c r="L487" s="24" t="str">
        <f>IF(ISERROR(VLOOKUP($A487,DRAA!$A$7:$D$1690,2,FALSE)),"NÃO","SIM")</f>
        <v>NÃO</v>
      </c>
    </row>
    <row r="488" spans="1:12" x14ac:dyDescent="0.25">
      <c r="A488" s="9" t="s">
        <v>396</v>
      </c>
      <c r="B488" s="9" t="s">
        <v>2127</v>
      </c>
      <c r="C488" s="10">
        <f>IF(ISERROR(VLOOKUP($A488,DRAA!$A$7:$J$1690,C$1,FALSE)),0,VLOOKUP($A488,DRAA!$A$7:$J$1690,C$1,FALSE))</f>
        <v>9548456.5999999996</v>
      </c>
      <c r="D488" s="10">
        <f>IF(ISERROR(VLOOKUP($A488,DRAA!$A$7:$J$1690,D$1,FALSE)),0,VLOOKUP($A488,DRAA!$A$7:$J$1690,D$1,FALSE))</f>
        <v>0</v>
      </c>
      <c r="E488" s="10">
        <f>IF(ISERROR(VLOOKUP($A488,DRAA!$A$7:$J$1690,E$1,FALSE)),0,VLOOKUP($A488,DRAA!$A$7:$J$1690,E$1,FALSE))</f>
        <v>0</v>
      </c>
      <c r="F488" s="17">
        <f>IF(ISERROR(VLOOKUP($A488,DRAA!$A$7:$J$1690,F$1,FALSE)),0,VLOOKUP($A488,DRAA!$A$7:$J$1690,F$1,FALSE))</f>
        <v>0</v>
      </c>
      <c r="G488" s="19">
        <f t="shared" si="21"/>
        <v>9548456.5999999996</v>
      </c>
      <c r="H488" s="22">
        <f>IF(ISERROR(VLOOKUP($A488,DRAA!$A$7:$J$1690,H$1,FALSE)),0,VLOOKUP($A488,DRAA!$A$7:$J$1690,H$1,FALSE))</f>
        <v>2136576.59</v>
      </c>
      <c r="I488" s="17">
        <f>IF(ISERROR(VLOOKUP($A488,DRAA!$A$7:$J$1690,I$1,FALSE)),0,VLOOKUP($A488,DRAA!$A$7:$J$1690,I$1,FALSE))</f>
        <v>15977456.75</v>
      </c>
      <c r="J488" s="19">
        <f t="shared" si="22"/>
        <v>18114033.34</v>
      </c>
      <c r="K488" s="26">
        <f t="shared" si="23"/>
        <v>0.52713034257891012</v>
      </c>
      <c r="L488" s="24" t="str">
        <f>IF(ISERROR(VLOOKUP($A488,DRAA!$A$7:$D$1690,2,FALSE)),"NÃO","SIM")</f>
        <v>SIM</v>
      </c>
    </row>
    <row r="489" spans="1:12" x14ac:dyDescent="0.25">
      <c r="A489" s="9" t="s">
        <v>397</v>
      </c>
      <c r="B489" s="9" t="s">
        <v>2127</v>
      </c>
      <c r="C489" s="10">
        <f>IF(ISERROR(VLOOKUP($A489,DRAA!$A$7:$J$1690,C$1,FALSE)),0,VLOOKUP($A489,DRAA!$A$7:$J$1690,C$1,FALSE))</f>
        <v>13350515.33</v>
      </c>
      <c r="D489" s="10">
        <f>IF(ISERROR(VLOOKUP($A489,DRAA!$A$7:$J$1690,D$1,FALSE)),0,VLOOKUP($A489,DRAA!$A$7:$J$1690,D$1,FALSE))</f>
        <v>0</v>
      </c>
      <c r="E489" s="10">
        <f>IF(ISERROR(VLOOKUP($A489,DRAA!$A$7:$J$1690,E$1,FALSE)),0,VLOOKUP($A489,DRAA!$A$7:$J$1690,E$1,FALSE))</f>
        <v>0</v>
      </c>
      <c r="F489" s="17">
        <f>IF(ISERROR(VLOOKUP($A489,DRAA!$A$7:$J$1690,F$1,FALSE)),0,VLOOKUP($A489,DRAA!$A$7:$J$1690,F$1,FALSE))</f>
        <v>0</v>
      </c>
      <c r="G489" s="19">
        <f t="shared" si="21"/>
        <v>13350515.33</v>
      </c>
      <c r="H489" s="22">
        <f>IF(ISERROR(VLOOKUP($A489,DRAA!$A$7:$J$1690,H$1,FALSE)),0,VLOOKUP($A489,DRAA!$A$7:$J$1690,H$1,FALSE))</f>
        <v>5391121.4400000004</v>
      </c>
      <c r="I489" s="17">
        <f>IF(ISERROR(VLOOKUP($A489,DRAA!$A$7:$J$1690,I$1,FALSE)),0,VLOOKUP($A489,DRAA!$A$7:$J$1690,I$1,FALSE))</f>
        <v>28736496.030000001</v>
      </c>
      <c r="J489" s="19">
        <f t="shared" si="22"/>
        <v>34127617.469999999</v>
      </c>
      <c r="K489" s="26">
        <f t="shared" si="23"/>
        <v>0.39119388693734092</v>
      </c>
      <c r="L489" s="24" t="str">
        <f>IF(ISERROR(VLOOKUP($A489,DRAA!$A$7:$D$1690,2,FALSE)),"NÃO","SIM")</f>
        <v>SIM</v>
      </c>
    </row>
    <row r="490" spans="1:12" x14ac:dyDescent="0.25">
      <c r="A490" s="9" t="s">
        <v>1873</v>
      </c>
      <c r="B490" s="9" t="s">
        <v>2127</v>
      </c>
      <c r="C490" s="10">
        <f>IF(ISERROR(VLOOKUP($A490,DRAA!$A$7:$J$1690,C$1,FALSE)),0,VLOOKUP($A490,DRAA!$A$7:$J$1690,C$1,FALSE))</f>
        <v>0</v>
      </c>
      <c r="D490" s="10">
        <f>IF(ISERROR(VLOOKUP($A490,DRAA!$A$7:$J$1690,D$1,FALSE)),0,VLOOKUP($A490,DRAA!$A$7:$J$1690,D$1,FALSE))</f>
        <v>0</v>
      </c>
      <c r="E490" s="10">
        <f>IF(ISERROR(VLOOKUP($A490,DRAA!$A$7:$J$1690,E$1,FALSE)),0,VLOOKUP($A490,DRAA!$A$7:$J$1690,E$1,FALSE))</f>
        <v>0</v>
      </c>
      <c r="F490" s="17">
        <f>IF(ISERROR(VLOOKUP($A490,DRAA!$A$7:$J$1690,F$1,FALSE)),0,VLOOKUP($A490,DRAA!$A$7:$J$1690,F$1,FALSE))</f>
        <v>0</v>
      </c>
      <c r="G490" s="19">
        <f t="shared" si="21"/>
        <v>0</v>
      </c>
      <c r="H490" s="22">
        <f>IF(ISERROR(VLOOKUP($A490,DRAA!$A$7:$J$1690,H$1,FALSE)),0,VLOOKUP($A490,DRAA!$A$7:$J$1690,H$1,FALSE))</f>
        <v>40610900.68</v>
      </c>
      <c r="I490" s="17">
        <f>IF(ISERROR(VLOOKUP($A490,DRAA!$A$7:$J$1690,I$1,FALSE)),0,VLOOKUP($A490,DRAA!$A$7:$J$1690,I$1,FALSE))</f>
        <v>-36073411547.709999</v>
      </c>
      <c r="J490" s="19">
        <f t="shared" si="22"/>
        <v>-36032800647.029999</v>
      </c>
      <c r="K490" s="26">
        <f t="shared" si="23"/>
        <v>0</v>
      </c>
      <c r="L490" s="24" t="str">
        <f>IF(ISERROR(VLOOKUP($A490,DRAA!$A$7:$D$1690,2,FALSE)),"NÃO","SIM")</f>
        <v>SIM</v>
      </c>
    </row>
    <row r="491" spans="1:12" x14ac:dyDescent="0.25">
      <c r="A491" s="9" t="s">
        <v>398</v>
      </c>
      <c r="B491" s="9" t="s">
        <v>2127</v>
      </c>
      <c r="C491" s="10">
        <f>IF(ISERROR(VLOOKUP($A491,DRAA!$A$7:$J$1690,C$1,FALSE)),0,VLOOKUP($A491,DRAA!$A$7:$J$1690,C$1,FALSE))</f>
        <v>6553674.5800000001</v>
      </c>
      <c r="D491" s="10">
        <f>IF(ISERROR(VLOOKUP($A491,DRAA!$A$7:$J$1690,D$1,FALSE)),0,VLOOKUP($A491,DRAA!$A$7:$J$1690,D$1,FALSE))</f>
        <v>0</v>
      </c>
      <c r="E491" s="10">
        <f>IF(ISERROR(VLOOKUP($A491,DRAA!$A$7:$J$1690,E$1,FALSE)),0,VLOOKUP($A491,DRAA!$A$7:$J$1690,E$1,FALSE))</f>
        <v>0</v>
      </c>
      <c r="F491" s="17">
        <f>IF(ISERROR(VLOOKUP($A491,DRAA!$A$7:$J$1690,F$1,FALSE)),0,VLOOKUP($A491,DRAA!$A$7:$J$1690,F$1,FALSE))</f>
        <v>0</v>
      </c>
      <c r="G491" s="19">
        <f t="shared" si="21"/>
        <v>6553674.5800000001</v>
      </c>
      <c r="H491" s="22">
        <f>IF(ISERROR(VLOOKUP($A491,DRAA!$A$7:$J$1690,H$1,FALSE)),0,VLOOKUP($A491,DRAA!$A$7:$J$1690,H$1,FALSE))</f>
        <v>16675114.01</v>
      </c>
      <c r="I491" s="17">
        <f>IF(ISERROR(VLOOKUP($A491,DRAA!$A$7:$J$1690,I$1,FALSE)),0,VLOOKUP($A491,DRAA!$A$7:$J$1690,I$1,FALSE))</f>
        <v>54963099.060000002</v>
      </c>
      <c r="J491" s="19">
        <f t="shared" si="22"/>
        <v>71638213.070000008</v>
      </c>
      <c r="K491" s="26">
        <f t="shared" si="23"/>
        <v>9.148294323863429E-2</v>
      </c>
      <c r="L491" s="24" t="str">
        <f>IF(ISERROR(VLOOKUP($A491,DRAA!$A$7:$D$1690,2,FALSE)),"NÃO","SIM")</f>
        <v>SIM</v>
      </c>
    </row>
    <row r="492" spans="1:12" x14ac:dyDescent="0.25">
      <c r="A492" s="9" t="s">
        <v>399</v>
      </c>
      <c r="B492" s="9" t="s">
        <v>2127</v>
      </c>
      <c r="C492" s="10">
        <f>IF(ISERROR(VLOOKUP($A492,DRAA!$A$7:$J$1690,C$1,FALSE)),0,VLOOKUP($A492,DRAA!$A$7:$J$1690,C$1,FALSE))</f>
        <v>2548090.2000000002</v>
      </c>
      <c r="D492" s="10">
        <f>IF(ISERROR(VLOOKUP($A492,DRAA!$A$7:$J$1690,D$1,FALSE)),0,VLOOKUP($A492,DRAA!$A$7:$J$1690,D$1,FALSE))</f>
        <v>0</v>
      </c>
      <c r="E492" s="10">
        <f>IF(ISERROR(VLOOKUP($A492,DRAA!$A$7:$J$1690,E$1,FALSE)),0,VLOOKUP($A492,DRAA!$A$7:$J$1690,E$1,FALSE))</f>
        <v>0</v>
      </c>
      <c r="F492" s="17">
        <f>IF(ISERROR(VLOOKUP($A492,DRAA!$A$7:$J$1690,F$1,FALSE)),0,VLOOKUP($A492,DRAA!$A$7:$J$1690,F$1,FALSE))</f>
        <v>0</v>
      </c>
      <c r="G492" s="19">
        <f t="shared" si="21"/>
        <v>2548090.2000000002</v>
      </c>
      <c r="H492" s="22">
        <f>IF(ISERROR(VLOOKUP($A492,DRAA!$A$7:$J$1690,H$1,FALSE)),0,VLOOKUP($A492,DRAA!$A$7:$J$1690,H$1,FALSE))</f>
        <v>27240621.370000001</v>
      </c>
      <c r="I492" s="17">
        <f>IF(ISERROR(VLOOKUP($A492,DRAA!$A$7:$J$1690,I$1,FALSE)),0,VLOOKUP($A492,DRAA!$A$7:$J$1690,I$1,FALSE))</f>
        <v>88299768.680000007</v>
      </c>
      <c r="J492" s="19">
        <f t="shared" si="22"/>
        <v>115540390.05000001</v>
      </c>
      <c r="K492" s="26">
        <f t="shared" si="23"/>
        <v>2.2053674900156701E-2</v>
      </c>
      <c r="L492" s="24" t="str">
        <f>IF(ISERROR(VLOOKUP($A492,DRAA!$A$7:$D$1690,2,FALSE)),"NÃO","SIM")</f>
        <v>SIM</v>
      </c>
    </row>
    <row r="493" spans="1:12" x14ac:dyDescent="0.25">
      <c r="A493" s="9" t="s">
        <v>400</v>
      </c>
      <c r="B493" s="9" t="s">
        <v>2127</v>
      </c>
      <c r="C493" s="10">
        <f>IF(ISERROR(VLOOKUP($A493,DRAA!$A$7:$J$1690,C$1,FALSE)),0,VLOOKUP($A493,DRAA!$A$7:$J$1690,C$1,FALSE))</f>
        <v>8915155.4399999995</v>
      </c>
      <c r="D493" s="10">
        <f>IF(ISERROR(VLOOKUP($A493,DRAA!$A$7:$J$1690,D$1,FALSE)),0,VLOOKUP($A493,DRAA!$A$7:$J$1690,D$1,FALSE))</f>
        <v>0</v>
      </c>
      <c r="E493" s="10">
        <f>IF(ISERROR(VLOOKUP($A493,DRAA!$A$7:$J$1690,E$1,FALSE)),0,VLOOKUP($A493,DRAA!$A$7:$J$1690,E$1,FALSE))</f>
        <v>0</v>
      </c>
      <c r="F493" s="17">
        <f>IF(ISERROR(VLOOKUP($A493,DRAA!$A$7:$J$1690,F$1,FALSE)),0,VLOOKUP($A493,DRAA!$A$7:$J$1690,F$1,FALSE))</f>
        <v>0</v>
      </c>
      <c r="G493" s="19">
        <f t="shared" si="21"/>
        <v>8915155.4399999995</v>
      </c>
      <c r="H493" s="22">
        <f>IF(ISERROR(VLOOKUP($A493,DRAA!$A$7:$J$1690,H$1,FALSE)),0,VLOOKUP($A493,DRAA!$A$7:$J$1690,H$1,FALSE))</f>
        <v>11698407.189999999</v>
      </c>
      <c r="I493" s="17">
        <f>IF(ISERROR(VLOOKUP($A493,DRAA!$A$7:$J$1690,I$1,FALSE)),0,VLOOKUP($A493,DRAA!$A$7:$J$1690,I$1,FALSE))</f>
        <v>17071340.859999999</v>
      </c>
      <c r="J493" s="19">
        <f t="shared" si="22"/>
        <v>28769748.049999997</v>
      </c>
      <c r="K493" s="26">
        <f t="shared" si="23"/>
        <v>0.30987951039772837</v>
      </c>
      <c r="L493" s="24" t="str">
        <f>IF(ISERROR(VLOOKUP($A493,DRAA!$A$7:$D$1690,2,FALSE)),"NÃO","SIM")</f>
        <v>SIM</v>
      </c>
    </row>
    <row r="494" spans="1:12" x14ac:dyDescent="0.25">
      <c r="A494" s="9" t="s">
        <v>401</v>
      </c>
      <c r="B494" s="9" t="s">
        <v>2127</v>
      </c>
      <c r="C494" s="10">
        <f>IF(ISERROR(VLOOKUP($A494,DRAA!$A$7:$J$1690,C$1,FALSE)),0,VLOOKUP($A494,DRAA!$A$7:$J$1690,C$1,FALSE))</f>
        <v>0</v>
      </c>
      <c r="D494" s="10">
        <f>IF(ISERROR(VLOOKUP($A494,DRAA!$A$7:$J$1690,D$1,FALSE)),0,VLOOKUP($A494,DRAA!$A$7:$J$1690,D$1,FALSE))</f>
        <v>0</v>
      </c>
      <c r="E494" s="10">
        <f>IF(ISERROR(VLOOKUP($A494,DRAA!$A$7:$J$1690,E$1,FALSE)),0,VLOOKUP($A494,DRAA!$A$7:$J$1690,E$1,FALSE))</f>
        <v>0</v>
      </c>
      <c r="F494" s="17">
        <f>IF(ISERROR(VLOOKUP($A494,DRAA!$A$7:$J$1690,F$1,FALSE)),0,VLOOKUP($A494,DRAA!$A$7:$J$1690,F$1,FALSE))</f>
        <v>0</v>
      </c>
      <c r="G494" s="19">
        <f t="shared" si="21"/>
        <v>0</v>
      </c>
      <c r="H494" s="22">
        <f>IF(ISERROR(VLOOKUP($A494,DRAA!$A$7:$J$1690,H$1,FALSE)),0,VLOOKUP($A494,DRAA!$A$7:$J$1690,H$1,FALSE))</f>
        <v>0</v>
      </c>
      <c r="I494" s="17">
        <f>IF(ISERROR(VLOOKUP($A494,DRAA!$A$7:$J$1690,I$1,FALSE)),0,VLOOKUP($A494,DRAA!$A$7:$J$1690,I$1,FALSE))</f>
        <v>0</v>
      </c>
      <c r="J494" s="19">
        <f t="shared" si="22"/>
        <v>0</v>
      </c>
      <c r="K494" s="26" t="str">
        <f t="shared" si="23"/>
        <v/>
      </c>
      <c r="L494" s="24" t="str">
        <f>IF(ISERROR(VLOOKUP($A494,DRAA!$A$7:$D$1690,2,FALSE)),"NÃO","SIM")</f>
        <v>NÃO</v>
      </c>
    </row>
    <row r="495" spans="1:12" x14ac:dyDescent="0.25">
      <c r="A495" s="9" t="s">
        <v>402</v>
      </c>
      <c r="B495" s="9" t="s">
        <v>2127</v>
      </c>
      <c r="C495" s="10">
        <f>IF(ISERROR(VLOOKUP($A495,DRAA!$A$7:$J$1690,C$1,FALSE)),0,VLOOKUP($A495,DRAA!$A$7:$J$1690,C$1,FALSE))</f>
        <v>26338718.34</v>
      </c>
      <c r="D495" s="10">
        <f>IF(ISERROR(VLOOKUP($A495,DRAA!$A$7:$J$1690,D$1,FALSE)),0,VLOOKUP($A495,DRAA!$A$7:$J$1690,D$1,FALSE))</f>
        <v>0</v>
      </c>
      <c r="E495" s="10">
        <f>IF(ISERROR(VLOOKUP($A495,DRAA!$A$7:$J$1690,E$1,FALSE)),0,VLOOKUP($A495,DRAA!$A$7:$J$1690,E$1,FALSE))</f>
        <v>0</v>
      </c>
      <c r="F495" s="17">
        <f>IF(ISERROR(VLOOKUP($A495,DRAA!$A$7:$J$1690,F$1,FALSE)),0,VLOOKUP($A495,DRAA!$A$7:$J$1690,F$1,FALSE))</f>
        <v>0</v>
      </c>
      <c r="G495" s="19">
        <f t="shared" si="21"/>
        <v>26338718.34</v>
      </c>
      <c r="H495" s="22">
        <f>IF(ISERROR(VLOOKUP($A495,DRAA!$A$7:$J$1690,H$1,FALSE)),0,VLOOKUP($A495,DRAA!$A$7:$J$1690,H$1,FALSE))</f>
        <v>25379493.649999999</v>
      </c>
      <c r="I495" s="17">
        <f>IF(ISERROR(VLOOKUP($A495,DRAA!$A$7:$J$1690,I$1,FALSE)),0,VLOOKUP($A495,DRAA!$A$7:$J$1690,I$1,FALSE))</f>
        <v>55166158.509999998</v>
      </c>
      <c r="J495" s="19">
        <f t="shared" si="22"/>
        <v>80545652.159999996</v>
      </c>
      <c r="K495" s="26">
        <f t="shared" si="23"/>
        <v>0.32700360148154767</v>
      </c>
      <c r="L495" s="24" t="str">
        <f>IF(ISERROR(VLOOKUP($A495,DRAA!$A$7:$D$1690,2,FALSE)),"NÃO","SIM")</f>
        <v>SIM</v>
      </c>
    </row>
    <row r="496" spans="1:12" x14ac:dyDescent="0.25">
      <c r="A496" s="9" t="s">
        <v>403</v>
      </c>
      <c r="B496" s="9" t="s">
        <v>2127</v>
      </c>
      <c r="C496" s="10">
        <f>IF(ISERROR(VLOOKUP($A496,DRAA!$A$7:$J$1690,C$1,FALSE)),0,VLOOKUP($A496,DRAA!$A$7:$J$1690,C$1,FALSE))</f>
        <v>39442652.18</v>
      </c>
      <c r="D496" s="10">
        <f>IF(ISERROR(VLOOKUP($A496,DRAA!$A$7:$J$1690,D$1,FALSE)),0,VLOOKUP($A496,DRAA!$A$7:$J$1690,D$1,FALSE))</f>
        <v>1029470.79</v>
      </c>
      <c r="E496" s="10">
        <f>IF(ISERROR(VLOOKUP($A496,DRAA!$A$7:$J$1690,E$1,FALSE)),0,VLOOKUP($A496,DRAA!$A$7:$J$1690,E$1,FALSE))</f>
        <v>0</v>
      </c>
      <c r="F496" s="17">
        <f>IF(ISERROR(VLOOKUP($A496,DRAA!$A$7:$J$1690,F$1,FALSE)),0,VLOOKUP($A496,DRAA!$A$7:$J$1690,F$1,FALSE))</f>
        <v>0</v>
      </c>
      <c r="G496" s="19">
        <f t="shared" si="21"/>
        <v>40472122.969999999</v>
      </c>
      <c r="H496" s="22">
        <f>IF(ISERROR(VLOOKUP($A496,DRAA!$A$7:$J$1690,H$1,FALSE)),0,VLOOKUP($A496,DRAA!$A$7:$J$1690,H$1,FALSE))</f>
        <v>22662667.809999999</v>
      </c>
      <c r="I496" s="17">
        <f>IF(ISERROR(VLOOKUP($A496,DRAA!$A$7:$J$1690,I$1,FALSE)),0,VLOOKUP($A496,DRAA!$A$7:$J$1690,I$1,FALSE))</f>
        <v>75779637.519999996</v>
      </c>
      <c r="J496" s="19">
        <f t="shared" si="22"/>
        <v>98442305.329999998</v>
      </c>
      <c r="K496" s="26">
        <f t="shared" si="23"/>
        <v>0.41112530668932068</v>
      </c>
      <c r="L496" s="24" t="str">
        <f>IF(ISERROR(VLOOKUP($A496,DRAA!$A$7:$D$1690,2,FALSE)),"NÃO","SIM")</f>
        <v>SIM</v>
      </c>
    </row>
    <row r="497" spans="1:12" x14ac:dyDescent="0.25">
      <c r="A497" s="9" t="s">
        <v>404</v>
      </c>
      <c r="B497" s="9" t="s">
        <v>2127</v>
      </c>
      <c r="C497" s="10">
        <f>IF(ISERROR(VLOOKUP($A497,DRAA!$A$7:$J$1690,C$1,FALSE)),0,VLOOKUP($A497,DRAA!$A$7:$J$1690,C$1,FALSE))</f>
        <v>14618122.59</v>
      </c>
      <c r="D497" s="10">
        <f>IF(ISERROR(VLOOKUP($A497,DRAA!$A$7:$J$1690,D$1,FALSE)),0,VLOOKUP($A497,DRAA!$A$7:$J$1690,D$1,FALSE))</f>
        <v>0</v>
      </c>
      <c r="E497" s="10">
        <f>IF(ISERROR(VLOOKUP($A497,DRAA!$A$7:$J$1690,E$1,FALSE)),0,VLOOKUP($A497,DRAA!$A$7:$J$1690,E$1,FALSE))</f>
        <v>0</v>
      </c>
      <c r="F497" s="17">
        <f>IF(ISERROR(VLOOKUP($A497,DRAA!$A$7:$J$1690,F$1,FALSE)),0,VLOOKUP($A497,DRAA!$A$7:$J$1690,F$1,FALSE))</f>
        <v>0</v>
      </c>
      <c r="G497" s="19">
        <f t="shared" si="21"/>
        <v>14618122.59</v>
      </c>
      <c r="H497" s="22">
        <f>IF(ISERROR(VLOOKUP($A497,DRAA!$A$7:$J$1690,H$1,FALSE)),0,VLOOKUP($A497,DRAA!$A$7:$J$1690,H$1,FALSE))</f>
        <v>2717769.32</v>
      </c>
      <c r="I497" s="17">
        <f>IF(ISERROR(VLOOKUP($A497,DRAA!$A$7:$J$1690,I$1,FALSE)),0,VLOOKUP($A497,DRAA!$A$7:$J$1690,I$1,FALSE))</f>
        <v>16287266.65</v>
      </c>
      <c r="J497" s="19">
        <f t="shared" si="22"/>
        <v>19005035.969999999</v>
      </c>
      <c r="K497" s="26">
        <f t="shared" si="23"/>
        <v>0.76917100357374391</v>
      </c>
      <c r="L497" s="24" t="str">
        <f>IF(ISERROR(VLOOKUP($A497,DRAA!$A$7:$D$1690,2,FALSE)),"NÃO","SIM")</f>
        <v>SIM</v>
      </c>
    </row>
    <row r="498" spans="1:12" x14ac:dyDescent="0.25">
      <c r="A498" s="9" t="s">
        <v>405</v>
      </c>
      <c r="B498" s="9" t="s">
        <v>2127</v>
      </c>
      <c r="C498" s="10">
        <f>IF(ISERROR(VLOOKUP($A498,DRAA!$A$7:$J$1690,C$1,FALSE)),0,VLOOKUP($A498,DRAA!$A$7:$J$1690,C$1,FALSE))</f>
        <v>294155551.78999996</v>
      </c>
      <c r="D498" s="10">
        <f>IF(ISERROR(VLOOKUP($A498,DRAA!$A$7:$J$1690,D$1,FALSE)),0,VLOOKUP($A498,DRAA!$A$7:$J$1690,D$1,FALSE))</f>
        <v>0</v>
      </c>
      <c r="E498" s="10">
        <f>IF(ISERROR(VLOOKUP($A498,DRAA!$A$7:$J$1690,E$1,FALSE)),0,VLOOKUP($A498,DRAA!$A$7:$J$1690,E$1,FALSE))</f>
        <v>0</v>
      </c>
      <c r="F498" s="17">
        <f>IF(ISERROR(VLOOKUP($A498,DRAA!$A$7:$J$1690,F$1,FALSE)),0,VLOOKUP($A498,DRAA!$A$7:$J$1690,F$1,FALSE))</f>
        <v>0</v>
      </c>
      <c r="G498" s="19">
        <f t="shared" si="21"/>
        <v>294155551.78999996</v>
      </c>
      <c r="H498" s="22">
        <f>IF(ISERROR(VLOOKUP($A498,DRAA!$A$7:$J$1690,H$1,FALSE)),0,VLOOKUP($A498,DRAA!$A$7:$J$1690,H$1,FALSE))</f>
        <v>724123024.93999994</v>
      </c>
      <c r="I498" s="17">
        <f>IF(ISERROR(VLOOKUP($A498,DRAA!$A$7:$J$1690,I$1,FALSE)),0,VLOOKUP($A498,DRAA!$A$7:$J$1690,I$1,FALSE))</f>
        <v>1706261601.3</v>
      </c>
      <c r="J498" s="19">
        <f t="shared" si="22"/>
        <v>2430384626.2399998</v>
      </c>
      <c r="K498" s="26">
        <f t="shared" si="23"/>
        <v>0.12103251008671917</v>
      </c>
      <c r="L498" s="24" t="str">
        <f>IF(ISERROR(VLOOKUP($A498,DRAA!$A$7:$D$1690,2,FALSE)),"NÃO","SIM")</f>
        <v>SIM</v>
      </c>
    </row>
    <row r="499" spans="1:12" x14ac:dyDescent="0.25">
      <c r="A499" s="9" t="s">
        <v>1874</v>
      </c>
      <c r="B499" s="9" t="s">
        <v>2127</v>
      </c>
      <c r="C499" s="10">
        <f>IF(ISERROR(VLOOKUP($A499,DRAA!$A$7:$J$1690,C$1,FALSE)),0,VLOOKUP($A499,DRAA!$A$7:$J$1690,C$1,FALSE))</f>
        <v>0</v>
      </c>
      <c r="D499" s="10">
        <f>IF(ISERROR(VLOOKUP($A499,DRAA!$A$7:$J$1690,D$1,FALSE)),0,VLOOKUP($A499,DRAA!$A$7:$J$1690,D$1,FALSE))</f>
        <v>0</v>
      </c>
      <c r="E499" s="10">
        <f>IF(ISERROR(VLOOKUP($A499,DRAA!$A$7:$J$1690,E$1,FALSE)),0,VLOOKUP($A499,DRAA!$A$7:$J$1690,E$1,FALSE))</f>
        <v>0</v>
      </c>
      <c r="F499" s="17">
        <f>IF(ISERROR(VLOOKUP($A499,DRAA!$A$7:$J$1690,F$1,FALSE)),0,VLOOKUP($A499,DRAA!$A$7:$J$1690,F$1,FALSE))</f>
        <v>0</v>
      </c>
      <c r="G499" s="19">
        <f t="shared" si="21"/>
        <v>0</v>
      </c>
      <c r="H499" s="22">
        <f>IF(ISERROR(VLOOKUP($A499,DRAA!$A$7:$J$1690,H$1,FALSE)),0,VLOOKUP($A499,DRAA!$A$7:$J$1690,H$1,FALSE))</f>
        <v>0</v>
      </c>
      <c r="I499" s="17">
        <f>IF(ISERROR(VLOOKUP($A499,DRAA!$A$7:$J$1690,I$1,FALSE)),0,VLOOKUP($A499,DRAA!$A$7:$J$1690,I$1,FALSE))</f>
        <v>0</v>
      </c>
      <c r="J499" s="19">
        <f t="shared" si="22"/>
        <v>0</v>
      </c>
      <c r="K499" s="26" t="str">
        <f t="shared" si="23"/>
        <v/>
      </c>
      <c r="L499" s="24" t="str">
        <f>IF(ISERROR(VLOOKUP($A499,DRAA!$A$7:$D$1690,2,FALSE)),"NÃO","SIM")</f>
        <v>NÃO</v>
      </c>
    </row>
    <row r="500" spans="1:12" x14ac:dyDescent="0.25">
      <c r="A500" s="9" t="s">
        <v>406</v>
      </c>
      <c r="B500" s="9" t="s">
        <v>2127</v>
      </c>
      <c r="C500" s="10">
        <f>IF(ISERROR(VLOOKUP($A500,DRAA!$A$7:$J$1690,C$1,FALSE)),0,VLOOKUP($A500,DRAA!$A$7:$J$1690,C$1,FALSE))</f>
        <v>0</v>
      </c>
      <c r="D500" s="10">
        <f>IF(ISERROR(VLOOKUP($A500,DRAA!$A$7:$J$1690,D$1,FALSE)),0,VLOOKUP($A500,DRAA!$A$7:$J$1690,D$1,FALSE))</f>
        <v>0</v>
      </c>
      <c r="E500" s="10">
        <f>IF(ISERROR(VLOOKUP($A500,DRAA!$A$7:$J$1690,E$1,FALSE)),0,VLOOKUP($A500,DRAA!$A$7:$J$1690,E$1,FALSE))</f>
        <v>0</v>
      </c>
      <c r="F500" s="17">
        <f>IF(ISERROR(VLOOKUP($A500,DRAA!$A$7:$J$1690,F$1,FALSE)),0,VLOOKUP($A500,DRAA!$A$7:$J$1690,F$1,FALSE))</f>
        <v>0</v>
      </c>
      <c r="G500" s="19">
        <f t="shared" si="21"/>
        <v>0</v>
      </c>
      <c r="H500" s="22">
        <f>IF(ISERROR(VLOOKUP($A500,DRAA!$A$7:$J$1690,H$1,FALSE)),0,VLOOKUP($A500,DRAA!$A$7:$J$1690,H$1,FALSE))</f>
        <v>0</v>
      </c>
      <c r="I500" s="17">
        <f>IF(ISERROR(VLOOKUP($A500,DRAA!$A$7:$J$1690,I$1,FALSE)),0,VLOOKUP($A500,DRAA!$A$7:$J$1690,I$1,FALSE))</f>
        <v>0</v>
      </c>
      <c r="J500" s="19">
        <f t="shared" si="22"/>
        <v>0</v>
      </c>
      <c r="K500" s="26" t="str">
        <f t="shared" si="23"/>
        <v/>
      </c>
      <c r="L500" s="24" t="str">
        <f>IF(ISERROR(VLOOKUP($A500,DRAA!$A$7:$D$1690,2,FALSE)),"NÃO","SIM")</f>
        <v>NÃO</v>
      </c>
    </row>
    <row r="501" spans="1:12" x14ac:dyDescent="0.25">
      <c r="A501" s="9" t="s">
        <v>407</v>
      </c>
      <c r="B501" s="9" t="s">
        <v>2127</v>
      </c>
      <c r="C501" s="10">
        <f>IF(ISERROR(VLOOKUP($A501,DRAA!$A$7:$J$1690,C$1,FALSE)),0,VLOOKUP($A501,DRAA!$A$7:$J$1690,C$1,FALSE))</f>
        <v>22890023.140000001</v>
      </c>
      <c r="D501" s="10">
        <f>IF(ISERROR(VLOOKUP($A501,DRAA!$A$7:$J$1690,D$1,FALSE)),0,VLOOKUP($A501,DRAA!$A$7:$J$1690,D$1,FALSE))</f>
        <v>0</v>
      </c>
      <c r="E501" s="10">
        <f>IF(ISERROR(VLOOKUP($A501,DRAA!$A$7:$J$1690,E$1,FALSE)),0,VLOOKUP($A501,DRAA!$A$7:$J$1690,E$1,FALSE))</f>
        <v>0</v>
      </c>
      <c r="F501" s="17">
        <f>IF(ISERROR(VLOOKUP($A501,DRAA!$A$7:$J$1690,F$1,FALSE)),0,VLOOKUP($A501,DRAA!$A$7:$J$1690,F$1,FALSE))</f>
        <v>0</v>
      </c>
      <c r="G501" s="19">
        <f t="shared" si="21"/>
        <v>22890023.140000001</v>
      </c>
      <c r="H501" s="22">
        <f>IF(ISERROR(VLOOKUP($A501,DRAA!$A$7:$J$1690,H$1,FALSE)),0,VLOOKUP($A501,DRAA!$A$7:$J$1690,H$1,FALSE))</f>
        <v>110108360.28</v>
      </c>
      <c r="I501" s="17">
        <f>IF(ISERROR(VLOOKUP($A501,DRAA!$A$7:$J$1690,I$1,FALSE)),0,VLOOKUP($A501,DRAA!$A$7:$J$1690,I$1,FALSE))</f>
        <v>257712196.26999998</v>
      </c>
      <c r="J501" s="19">
        <f t="shared" si="22"/>
        <v>367820556.54999995</v>
      </c>
      <c r="K501" s="26">
        <f t="shared" si="23"/>
        <v>6.2231495038501006E-2</v>
      </c>
      <c r="L501" s="24" t="str">
        <f>IF(ISERROR(VLOOKUP($A501,DRAA!$A$7:$D$1690,2,FALSE)),"NÃO","SIM")</f>
        <v>SIM</v>
      </c>
    </row>
    <row r="502" spans="1:12" x14ac:dyDescent="0.25">
      <c r="A502" s="9" t="s">
        <v>408</v>
      </c>
      <c r="B502" s="9" t="s">
        <v>2127</v>
      </c>
      <c r="C502" s="10">
        <f>IF(ISERROR(VLOOKUP($A502,DRAA!$A$7:$J$1690,C$1,FALSE)),0,VLOOKUP($A502,DRAA!$A$7:$J$1690,C$1,FALSE))</f>
        <v>0</v>
      </c>
      <c r="D502" s="10">
        <f>IF(ISERROR(VLOOKUP($A502,DRAA!$A$7:$J$1690,D$1,FALSE)),0,VLOOKUP($A502,DRAA!$A$7:$J$1690,D$1,FALSE))</f>
        <v>0</v>
      </c>
      <c r="E502" s="10">
        <f>IF(ISERROR(VLOOKUP($A502,DRAA!$A$7:$J$1690,E$1,FALSE)),0,VLOOKUP($A502,DRAA!$A$7:$J$1690,E$1,FALSE))</f>
        <v>0</v>
      </c>
      <c r="F502" s="17">
        <f>IF(ISERROR(VLOOKUP($A502,DRAA!$A$7:$J$1690,F$1,FALSE)),0,VLOOKUP($A502,DRAA!$A$7:$J$1690,F$1,FALSE))</f>
        <v>10943690.99</v>
      </c>
      <c r="G502" s="19">
        <f t="shared" si="21"/>
        <v>10943690.99</v>
      </c>
      <c r="H502" s="22">
        <f>IF(ISERROR(VLOOKUP($A502,DRAA!$A$7:$J$1690,H$1,FALSE)),0,VLOOKUP($A502,DRAA!$A$7:$J$1690,H$1,FALSE))</f>
        <v>12689970.460000001</v>
      </c>
      <c r="I502" s="17">
        <f>IF(ISERROR(VLOOKUP($A502,DRAA!$A$7:$J$1690,I$1,FALSE)),0,VLOOKUP($A502,DRAA!$A$7:$J$1690,I$1,FALSE))</f>
        <v>17166848.260000002</v>
      </c>
      <c r="J502" s="19">
        <f t="shared" si="22"/>
        <v>29856818.720000003</v>
      </c>
      <c r="K502" s="26">
        <f t="shared" si="23"/>
        <v>0.36653908417473885</v>
      </c>
      <c r="L502" s="24" t="str">
        <f>IF(ISERROR(VLOOKUP($A502,DRAA!$A$7:$D$1690,2,FALSE)),"NÃO","SIM")</f>
        <v>SIM</v>
      </c>
    </row>
    <row r="503" spans="1:12" x14ac:dyDescent="0.25">
      <c r="A503" s="9" t="s">
        <v>409</v>
      </c>
      <c r="B503" s="9" t="s">
        <v>2127</v>
      </c>
      <c r="C503" s="10">
        <f>IF(ISERROR(VLOOKUP($A503,DRAA!$A$7:$J$1690,C$1,FALSE)),0,VLOOKUP($A503,DRAA!$A$7:$J$1690,C$1,FALSE))</f>
        <v>6308705.5999999996</v>
      </c>
      <c r="D503" s="10">
        <f>IF(ISERROR(VLOOKUP($A503,DRAA!$A$7:$J$1690,D$1,FALSE)),0,VLOOKUP($A503,DRAA!$A$7:$J$1690,D$1,FALSE))</f>
        <v>0</v>
      </c>
      <c r="E503" s="10">
        <f>IF(ISERROR(VLOOKUP($A503,DRAA!$A$7:$J$1690,E$1,FALSE)),0,VLOOKUP($A503,DRAA!$A$7:$J$1690,E$1,FALSE))</f>
        <v>0</v>
      </c>
      <c r="F503" s="17">
        <f>IF(ISERROR(VLOOKUP($A503,DRAA!$A$7:$J$1690,F$1,FALSE)),0,VLOOKUP($A503,DRAA!$A$7:$J$1690,F$1,FALSE))</f>
        <v>0</v>
      </c>
      <c r="G503" s="19">
        <f t="shared" si="21"/>
        <v>6308705.5999999996</v>
      </c>
      <c r="H503" s="22">
        <f>IF(ISERROR(VLOOKUP($A503,DRAA!$A$7:$J$1690,H$1,FALSE)),0,VLOOKUP($A503,DRAA!$A$7:$J$1690,H$1,FALSE))</f>
        <v>3798777.93</v>
      </c>
      <c r="I503" s="17">
        <f>IF(ISERROR(VLOOKUP($A503,DRAA!$A$7:$J$1690,I$1,FALSE)),0,VLOOKUP($A503,DRAA!$A$7:$J$1690,I$1,FALSE))</f>
        <v>5383348.4000000004</v>
      </c>
      <c r="J503" s="19">
        <f t="shared" si="22"/>
        <v>9182126.3300000001</v>
      </c>
      <c r="K503" s="26">
        <f t="shared" si="23"/>
        <v>0.68706369018122615</v>
      </c>
      <c r="L503" s="24" t="str">
        <f>IF(ISERROR(VLOOKUP($A503,DRAA!$A$7:$D$1690,2,FALSE)),"NÃO","SIM")</f>
        <v>SIM</v>
      </c>
    </row>
    <row r="504" spans="1:12" x14ac:dyDescent="0.25">
      <c r="A504" s="9" t="s">
        <v>410</v>
      </c>
      <c r="B504" s="9" t="s">
        <v>2127</v>
      </c>
      <c r="C504" s="10">
        <f>IF(ISERROR(VLOOKUP($A504,DRAA!$A$7:$J$1690,C$1,FALSE)),0,VLOOKUP($A504,DRAA!$A$7:$J$1690,C$1,FALSE))</f>
        <v>0</v>
      </c>
      <c r="D504" s="10">
        <f>IF(ISERROR(VLOOKUP($A504,DRAA!$A$7:$J$1690,D$1,FALSE)),0,VLOOKUP($A504,DRAA!$A$7:$J$1690,D$1,FALSE))</f>
        <v>0</v>
      </c>
      <c r="E504" s="10">
        <f>IF(ISERROR(VLOOKUP($A504,DRAA!$A$7:$J$1690,E$1,FALSE)),0,VLOOKUP($A504,DRAA!$A$7:$J$1690,E$1,FALSE))</f>
        <v>0</v>
      </c>
      <c r="F504" s="17">
        <f>IF(ISERROR(VLOOKUP($A504,DRAA!$A$7:$J$1690,F$1,FALSE)),0,VLOOKUP($A504,DRAA!$A$7:$J$1690,F$1,FALSE))</f>
        <v>0</v>
      </c>
      <c r="G504" s="19">
        <f t="shared" si="21"/>
        <v>0</v>
      </c>
      <c r="H504" s="22">
        <f>IF(ISERROR(VLOOKUP($A504,DRAA!$A$7:$J$1690,H$1,FALSE)),0,VLOOKUP($A504,DRAA!$A$7:$J$1690,H$1,FALSE))</f>
        <v>1818901.37</v>
      </c>
      <c r="I504" s="17">
        <f>IF(ISERROR(VLOOKUP($A504,DRAA!$A$7:$J$1690,I$1,FALSE)),0,VLOOKUP($A504,DRAA!$A$7:$J$1690,I$1,FALSE))</f>
        <v>46174608.130000003</v>
      </c>
      <c r="J504" s="19">
        <f t="shared" si="22"/>
        <v>47993509.5</v>
      </c>
      <c r="K504" s="26">
        <f t="shared" si="23"/>
        <v>0</v>
      </c>
      <c r="L504" s="24" t="str">
        <f>IF(ISERROR(VLOOKUP($A504,DRAA!$A$7:$D$1690,2,FALSE)),"NÃO","SIM")</f>
        <v>SIM</v>
      </c>
    </row>
    <row r="505" spans="1:12" x14ac:dyDescent="0.25">
      <c r="A505" s="9" t="s">
        <v>411</v>
      </c>
      <c r="B505" s="9" t="s">
        <v>2127</v>
      </c>
      <c r="C505" s="10">
        <f>IF(ISERROR(VLOOKUP($A505,DRAA!$A$7:$J$1690,C$1,FALSE)),0,VLOOKUP($A505,DRAA!$A$7:$J$1690,C$1,FALSE))</f>
        <v>21791701.109999999</v>
      </c>
      <c r="D505" s="10">
        <f>IF(ISERROR(VLOOKUP($A505,DRAA!$A$7:$J$1690,D$1,FALSE)),0,VLOOKUP($A505,DRAA!$A$7:$J$1690,D$1,FALSE))</f>
        <v>0</v>
      </c>
      <c r="E505" s="10">
        <f>IF(ISERROR(VLOOKUP($A505,DRAA!$A$7:$J$1690,E$1,FALSE)),0,VLOOKUP($A505,DRAA!$A$7:$J$1690,E$1,FALSE))</f>
        <v>0</v>
      </c>
      <c r="F505" s="17">
        <f>IF(ISERROR(VLOOKUP($A505,DRAA!$A$7:$J$1690,F$1,FALSE)),0,VLOOKUP($A505,DRAA!$A$7:$J$1690,F$1,FALSE))</f>
        <v>0</v>
      </c>
      <c r="G505" s="19">
        <f t="shared" si="21"/>
        <v>21791701.109999999</v>
      </c>
      <c r="H505" s="22">
        <f>IF(ISERROR(VLOOKUP($A505,DRAA!$A$7:$J$1690,H$1,FALSE)),0,VLOOKUP($A505,DRAA!$A$7:$J$1690,H$1,FALSE))</f>
        <v>22134133.75</v>
      </c>
      <c r="I505" s="17">
        <f>IF(ISERROR(VLOOKUP($A505,DRAA!$A$7:$J$1690,I$1,FALSE)),0,VLOOKUP($A505,DRAA!$A$7:$J$1690,I$1,FALSE))</f>
        <v>34445345.049999997</v>
      </c>
      <c r="J505" s="19">
        <f t="shared" si="22"/>
        <v>56579478.799999997</v>
      </c>
      <c r="K505" s="26">
        <f t="shared" si="23"/>
        <v>0.38515202989109187</v>
      </c>
      <c r="L505" s="24" t="str">
        <f>IF(ISERROR(VLOOKUP($A505,DRAA!$A$7:$D$1690,2,FALSE)),"NÃO","SIM")</f>
        <v>SIM</v>
      </c>
    </row>
    <row r="506" spans="1:12" x14ac:dyDescent="0.25">
      <c r="A506" s="9" t="s">
        <v>412</v>
      </c>
      <c r="B506" s="9" t="s">
        <v>2127</v>
      </c>
      <c r="C506" s="10">
        <f>IF(ISERROR(VLOOKUP($A506,DRAA!$A$7:$J$1690,C$1,FALSE)),0,VLOOKUP($A506,DRAA!$A$7:$J$1690,C$1,FALSE))</f>
        <v>0</v>
      </c>
      <c r="D506" s="10">
        <f>IF(ISERROR(VLOOKUP($A506,DRAA!$A$7:$J$1690,D$1,FALSE)),0,VLOOKUP($A506,DRAA!$A$7:$J$1690,D$1,FALSE))</f>
        <v>0</v>
      </c>
      <c r="E506" s="10">
        <f>IF(ISERROR(VLOOKUP($A506,DRAA!$A$7:$J$1690,E$1,FALSE)),0,VLOOKUP($A506,DRAA!$A$7:$J$1690,E$1,FALSE))</f>
        <v>0</v>
      </c>
      <c r="F506" s="17">
        <f>IF(ISERROR(VLOOKUP($A506,DRAA!$A$7:$J$1690,F$1,FALSE)),0,VLOOKUP($A506,DRAA!$A$7:$J$1690,F$1,FALSE))</f>
        <v>0</v>
      </c>
      <c r="G506" s="19">
        <f t="shared" si="21"/>
        <v>0</v>
      </c>
      <c r="H506" s="22">
        <f>IF(ISERROR(VLOOKUP($A506,DRAA!$A$7:$J$1690,H$1,FALSE)),0,VLOOKUP($A506,DRAA!$A$7:$J$1690,H$1,FALSE))</f>
        <v>0</v>
      </c>
      <c r="I506" s="17">
        <f>IF(ISERROR(VLOOKUP($A506,DRAA!$A$7:$J$1690,I$1,FALSE)),0,VLOOKUP($A506,DRAA!$A$7:$J$1690,I$1,FALSE))</f>
        <v>0</v>
      </c>
      <c r="J506" s="19">
        <f t="shared" si="22"/>
        <v>0</v>
      </c>
      <c r="K506" s="26" t="str">
        <f t="shared" si="23"/>
        <v/>
      </c>
      <c r="L506" s="24" t="str">
        <f>IF(ISERROR(VLOOKUP($A506,DRAA!$A$7:$D$1690,2,FALSE)),"NÃO","SIM")</f>
        <v>NÃO</v>
      </c>
    </row>
    <row r="507" spans="1:12" x14ac:dyDescent="0.25">
      <c r="A507" s="9" t="s">
        <v>413</v>
      </c>
      <c r="B507" s="9" t="s">
        <v>2127</v>
      </c>
      <c r="C507" s="10">
        <f>IF(ISERROR(VLOOKUP($A507,DRAA!$A$7:$J$1690,C$1,FALSE)),0,VLOOKUP($A507,DRAA!$A$7:$J$1690,C$1,FALSE))</f>
        <v>8246291.7400000002</v>
      </c>
      <c r="D507" s="10">
        <f>IF(ISERROR(VLOOKUP($A507,DRAA!$A$7:$J$1690,D$1,FALSE)),0,VLOOKUP($A507,DRAA!$A$7:$J$1690,D$1,FALSE))</f>
        <v>0</v>
      </c>
      <c r="E507" s="10">
        <f>IF(ISERROR(VLOOKUP($A507,DRAA!$A$7:$J$1690,E$1,FALSE)),0,VLOOKUP($A507,DRAA!$A$7:$J$1690,E$1,FALSE))</f>
        <v>0</v>
      </c>
      <c r="F507" s="17">
        <f>IF(ISERROR(VLOOKUP($A507,DRAA!$A$7:$J$1690,F$1,FALSE)),0,VLOOKUP($A507,DRAA!$A$7:$J$1690,F$1,FALSE))</f>
        <v>0</v>
      </c>
      <c r="G507" s="19">
        <f t="shared" si="21"/>
        <v>8246291.7400000002</v>
      </c>
      <c r="H507" s="22">
        <f>IF(ISERROR(VLOOKUP($A507,DRAA!$A$7:$J$1690,H$1,FALSE)),0,VLOOKUP($A507,DRAA!$A$7:$J$1690,H$1,FALSE))</f>
        <v>26715891.789999999</v>
      </c>
      <c r="I507" s="17">
        <f>IF(ISERROR(VLOOKUP($A507,DRAA!$A$7:$J$1690,I$1,FALSE)),0,VLOOKUP($A507,DRAA!$A$7:$J$1690,I$1,FALSE))</f>
        <v>45145509.409999996</v>
      </c>
      <c r="J507" s="19">
        <f t="shared" si="22"/>
        <v>71861401.199999988</v>
      </c>
      <c r="K507" s="26">
        <f t="shared" si="23"/>
        <v>0.11475272680878371</v>
      </c>
      <c r="L507" s="24" t="str">
        <f>IF(ISERROR(VLOOKUP($A507,DRAA!$A$7:$D$1690,2,FALSE)),"NÃO","SIM")</f>
        <v>SIM</v>
      </c>
    </row>
    <row r="508" spans="1:12" x14ac:dyDescent="0.25">
      <c r="A508" s="9" t="s">
        <v>414</v>
      </c>
      <c r="B508" s="9" t="s">
        <v>2127</v>
      </c>
      <c r="C508" s="10">
        <f>IF(ISERROR(VLOOKUP($A508,DRAA!$A$7:$J$1690,C$1,FALSE)),0,VLOOKUP($A508,DRAA!$A$7:$J$1690,C$1,FALSE))</f>
        <v>31202062.969999999</v>
      </c>
      <c r="D508" s="10">
        <f>IF(ISERROR(VLOOKUP($A508,DRAA!$A$7:$J$1690,D$1,FALSE)),0,VLOOKUP($A508,DRAA!$A$7:$J$1690,D$1,FALSE))</f>
        <v>1040044.76</v>
      </c>
      <c r="E508" s="10">
        <f>IF(ISERROR(VLOOKUP($A508,DRAA!$A$7:$J$1690,E$1,FALSE)),0,VLOOKUP($A508,DRAA!$A$7:$J$1690,E$1,FALSE))</f>
        <v>0</v>
      </c>
      <c r="F508" s="17">
        <f>IF(ISERROR(VLOOKUP($A508,DRAA!$A$7:$J$1690,F$1,FALSE)),0,VLOOKUP($A508,DRAA!$A$7:$J$1690,F$1,FALSE))</f>
        <v>0</v>
      </c>
      <c r="G508" s="19">
        <f t="shared" si="21"/>
        <v>32242107.73</v>
      </c>
      <c r="H508" s="22">
        <f>IF(ISERROR(VLOOKUP($A508,DRAA!$A$7:$J$1690,H$1,FALSE)),0,VLOOKUP($A508,DRAA!$A$7:$J$1690,H$1,FALSE))</f>
        <v>46278652.640000001</v>
      </c>
      <c r="I508" s="17">
        <f>IF(ISERROR(VLOOKUP($A508,DRAA!$A$7:$J$1690,I$1,FALSE)),0,VLOOKUP($A508,DRAA!$A$7:$J$1690,I$1,FALSE))</f>
        <v>31826487.07</v>
      </c>
      <c r="J508" s="19">
        <f t="shared" si="22"/>
        <v>78105139.710000008</v>
      </c>
      <c r="K508" s="26">
        <f t="shared" si="23"/>
        <v>0.41280391853485099</v>
      </c>
      <c r="L508" s="24" t="str">
        <f>IF(ISERROR(VLOOKUP($A508,DRAA!$A$7:$D$1690,2,FALSE)),"NÃO","SIM")</f>
        <v>SIM</v>
      </c>
    </row>
    <row r="509" spans="1:12" x14ac:dyDescent="0.25">
      <c r="A509" s="9" t="s">
        <v>415</v>
      </c>
      <c r="B509" s="9" t="s">
        <v>2127</v>
      </c>
      <c r="C509" s="10">
        <f>IF(ISERROR(VLOOKUP($A509,DRAA!$A$7:$J$1690,C$1,FALSE)),0,VLOOKUP($A509,DRAA!$A$7:$J$1690,C$1,FALSE))</f>
        <v>6249986.0199999996</v>
      </c>
      <c r="D509" s="10">
        <f>IF(ISERROR(VLOOKUP($A509,DRAA!$A$7:$J$1690,D$1,FALSE)),0,VLOOKUP($A509,DRAA!$A$7:$J$1690,D$1,FALSE))</f>
        <v>0</v>
      </c>
      <c r="E509" s="10">
        <f>IF(ISERROR(VLOOKUP($A509,DRAA!$A$7:$J$1690,E$1,FALSE)),0,VLOOKUP($A509,DRAA!$A$7:$J$1690,E$1,FALSE))</f>
        <v>0</v>
      </c>
      <c r="F509" s="17">
        <f>IF(ISERROR(VLOOKUP($A509,DRAA!$A$7:$J$1690,F$1,FALSE)),0,VLOOKUP($A509,DRAA!$A$7:$J$1690,F$1,FALSE))</f>
        <v>0</v>
      </c>
      <c r="G509" s="19">
        <f t="shared" si="21"/>
        <v>6249986.0199999996</v>
      </c>
      <c r="H509" s="22">
        <f>IF(ISERROR(VLOOKUP($A509,DRAA!$A$7:$J$1690,H$1,FALSE)),0,VLOOKUP($A509,DRAA!$A$7:$J$1690,H$1,FALSE))</f>
        <v>12105267.620000001</v>
      </c>
      <c r="I509" s="17">
        <f>IF(ISERROR(VLOOKUP($A509,DRAA!$A$7:$J$1690,I$1,FALSE)),0,VLOOKUP($A509,DRAA!$A$7:$J$1690,I$1,FALSE))</f>
        <v>9094220.0299999993</v>
      </c>
      <c r="J509" s="19">
        <f t="shared" si="22"/>
        <v>21199487.649999999</v>
      </c>
      <c r="K509" s="26">
        <f t="shared" si="23"/>
        <v>0.29481778631569899</v>
      </c>
      <c r="L509" s="24" t="str">
        <f>IF(ISERROR(VLOOKUP($A509,DRAA!$A$7:$D$1690,2,FALSE)),"NÃO","SIM")</f>
        <v>SIM</v>
      </c>
    </row>
    <row r="510" spans="1:12" x14ac:dyDescent="0.25">
      <c r="A510" s="9" t="s">
        <v>416</v>
      </c>
      <c r="B510" s="9" t="s">
        <v>2127</v>
      </c>
      <c r="C510" s="10">
        <f>IF(ISERROR(VLOOKUP($A510,DRAA!$A$7:$J$1690,C$1,FALSE)),0,VLOOKUP($A510,DRAA!$A$7:$J$1690,C$1,FALSE))</f>
        <v>36437440.93</v>
      </c>
      <c r="D510" s="10">
        <f>IF(ISERROR(VLOOKUP($A510,DRAA!$A$7:$J$1690,D$1,FALSE)),0,VLOOKUP($A510,DRAA!$A$7:$J$1690,D$1,FALSE))</f>
        <v>0</v>
      </c>
      <c r="E510" s="10">
        <f>IF(ISERROR(VLOOKUP($A510,DRAA!$A$7:$J$1690,E$1,FALSE)),0,VLOOKUP($A510,DRAA!$A$7:$J$1690,E$1,FALSE))</f>
        <v>0</v>
      </c>
      <c r="F510" s="17">
        <f>IF(ISERROR(VLOOKUP($A510,DRAA!$A$7:$J$1690,F$1,FALSE)),0,VLOOKUP($A510,DRAA!$A$7:$J$1690,F$1,FALSE))</f>
        <v>0</v>
      </c>
      <c r="G510" s="19">
        <f t="shared" si="21"/>
        <v>36437440.93</v>
      </c>
      <c r="H510" s="22">
        <f>IF(ISERROR(VLOOKUP($A510,DRAA!$A$7:$J$1690,H$1,FALSE)),0,VLOOKUP($A510,DRAA!$A$7:$J$1690,H$1,FALSE))</f>
        <v>34336522.25</v>
      </c>
      <c r="I510" s="17">
        <f>IF(ISERROR(VLOOKUP($A510,DRAA!$A$7:$J$1690,I$1,FALSE)),0,VLOOKUP($A510,DRAA!$A$7:$J$1690,I$1,FALSE))</f>
        <v>31989563.93</v>
      </c>
      <c r="J510" s="19">
        <f t="shared" si="22"/>
        <v>66326086.18</v>
      </c>
      <c r="K510" s="26">
        <f t="shared" si="23"/>
        <v>0.54936817515681124</v>
      </c>
      <c r="L510" s="24" t="str">
        <f>IF(ISERROR(VLOOKUP($A510,DRAA!$A$7:$D$1690,2,FALSE)),"NÃO","SIM")</f>
        <v>SIM</v>
      </c>
    </row>
    <row r="511" spans="1:12" x14ac:dyDescent="0.25">
      <c r="A511" s="9" t="s">
        <v>417</v>
      </c>
      <c r="B511" s="9" t="s">
        <v>2127</v>
      </c>
      <c r="C511" s="10">
        <f>IF(ISERROR(VLOOKUP($A511,DRAA!$A$7:$J$1690,C$1,FALSE)),0,VLOOKUP($A511,DRAA!$A$7:$J$1690,C$1,FALSE))</f>
        <v>92136542.310000002</v>
      </c>
      <c r="D511" s="10">
        <f>IF(ISERROR(VLOOKUP($A511,DRAA!$A$7:$J$1690,D$1,FALSE)),0,VLOOKUP($A511,DRAA!$A$7:$J$1690,D$1,FALSE))</f>
        <v>9137699.3699999992</v>
      </c>
      <c r="E511" s="10">
        <f>IF(ISERROR(VLOOKUP($A511,DRAA!$A$7:$J$1690,E$1,FALSE)),0,VLOOKUP($A511,DRAA!$A$7:$J$1690,E$1,FALSE))</f>
        <v>0</v>
      </c>
      <c r="F511" s="17">
        <f>IF(ISERROR(VLOOKUP($A511,DRAA!$A$7:$J$1690,F$1,FALSE)),0,VLOOKUP($A511,DRAA!$A$7:$J$1690,F$1,FALSE))</f>
        <v>0</v>
      </c>
      <c r="G511" s="19">
        <f t="shared" si="21"/>
        <v>101274241.68000001</v>
      </c>
      <c r="H511" s="22">
        <f>IF(ISERROR(VLOOKUP($A511,DRAA!$A$7:$J$1690,H$1,FALSE)),0,VLOOKUP($A511,DRAA!$A$7:$J$1690,H$1,FALSE))</f>
        <v>61852465.549999997</v>
      </c>
      <c r="I511" s="17">
        <f>IF(ISERROR(VLOOKUP($A511,DRAA!$A$7:$J$1690,I$1,FALSE)),0,VLOOKUP($A511,DRAA!$A$7:$J$1690,I$1,FALSE))</f>
        <v>82765090.439999998</v>
      </c>
      <c r="J511" s="19">
        <f t="shared" si="22"/>
        <v>144617555.99000001</v>
      </c>
      <c r="K511" s="26">
        <f t="shared" si="23"/>
        <v>0.70029009262888453</v>
      </c>
      <c r="L511" s="24" t="str">
        <f>IF(ISERROR(VLOOKUP($A511,DRAA!$A$7:$D$1690,2,FALSE)),"NÃO","SIM")</f>
        <v>SIM</v>
      </c>
    </row>
    <row r="512" spans="1:12" x14ac:dyDescent="0.25">
      <c r="A512" s="9" t="s">
        <v>418</v>
      </c>
      <c r="B512" s="9" t="s">
        <v>2127</v>
      </c>
      <c r="C512" s="10">
        <f>IF(ISERROR(VLOOKUP($A512,DRAA!$A$7:$J$1690,C$1,FALSE)),0,VLOOKUP($A512,DRAA!$A$7:$J$1690,C$1,FALSE))</f>
        <v>2595970.67</v>
      </c>
      <c r="D512" s="10">
        <f>IF(ISERROR(VLOOKUP($A512,DRAA!$A$7:$J$1690,D$1,FALSE)),0,VLOOKUP($A512,DRAA!$A$7:$J$1690,D$1,FALSE))</f>
        <v>0</v>
      </c>
      <c r="E512" s="10">
        <f>IF(ISERROR(VLOOKUP($A512,DRAA!$A$7:$J$1690,E$1,FALSE)),0,VLOOKUP($A512,DRAA!$A$7:$J$1690,E$1,FALSE))</f>
        <v>0</v>
      </c>
      <c r="F512" s="17">
        <f>IF(ISERROR(VLOOKUP($A512,DRAA!$A$7:$J$1690,F$1,FALSE)),0,VLOOKUP($A512,DRAA!$A$7:$J$1690,F$1,FALSE))</f>
        <v>0</v>
      </c>
      <c r="G512" s="19">
        <f t="shared" si="21"/>
        <v>2595970.67</v>
      </c>
      <c r="H512" s="22">
        <f>IF(ISERROR(VLOOKUP($A512,DRAA!$A$7:$J$1690,H$1,FALSE)),0,VLOOKUP($A512,DRAA!$A$7:$J$1690,H$1,FALSE))</f>
        <v>41693097.270000003</v>
      </c>
      <c r="I512" s="17">
        <f>IF(ISERROR(VLOOKUP($A512,DRAA!$A$7:$J$1690,I$1,FALSE)),0,VLOOKUP($A512,DRAA!$A$7:$J$1690,I$1,FALSE))</f>
        <v>85603855.920000002</v>
      </c>
      <c r="J512" s="19">
        <f t="shared" si="22"/>
        <v>127296953.19</v>
      </c>
      <c r="K512" s="26">
        <f t="shared" si="23"/>
        <v>2.0393030665276993E-2</v>
      </c>
      <c r="L512" s="24" t="str">
        <f>IF(ISERROR(VLOOKUP($A512,DRAA!$A$7:$D$1690,2,FALSE)),"NÃO","SIM")</f>
        <v>SIM</v>
      </c>
    </row>
    <row r="513" spans="1:12" x14ac:dyDescent="0.25">
      <c r="A513" s="9" t="s">
        <v>1875</v>
      </c>
      <c r="B513" s="9" t="s">
        <v>2127</v>
      </c>
      <c r="C513" s="10">
        <f>IF(ISERROR(VLOOKUP($A513,DRAA!$A$7:$J$1690,C$1,FALSE)),0,VLOOKUP($A513,DRAA!$A$7:$J$1690,C$1,FALSE))</f>
        <v>0</v>
      </c>
      <c r="D513" s="10">
        <f>IF(ISERROR(VLOOKUP($A513,DRAA!$A$7:$J$1690,D$1,FALSE)),0,VLOOKUP($A513,DRAA!$A$7:$J$1690,D$1,FALSE))</f>
        <v>0</v>
      </c>
      <c r="E513" s="10">
        <f>IF(ISERROR(VLOOKUP($A513,DRAA!$A$7:$J$1690,E$1,FALSE)),0,VLOOKUP($A513,DRAA!$A$7:$J$1690,E$1,FALSE))</f>
        <v>0</v>
      </c>
      <c r="F513" s="17">
        <f>IF(ISERROR(VLOOKUP($A513,DRAA!$A$7:$J$1690,F$1,FALSE)),0,VLOOKUP($A513,DRAA!$A$7:$J$1690,F$1,FALSE))</f>
        <v>0</v>
      </c>
      <c r="G513" s="19">
        <f t="shared" si="21"/>
        <v>0</v>
      </c>
      <c r="H513" s="22">
        <f>IF(ISERROR(VLOOKUP($A513,DRAA!$A$7:$J$1690,H$1,FALSE)),0,VLOOKUP($A513,DRAA!$A$7:$J$1690,H$1,FALSE))</f>
        <v>0</v>
      </c>
      <c r="I513" s="17">
        <f>IF(ISERROR(VLOOKUP($A513,DRAA!$A$7:$J$1690,I$1,FALSE)),0,VLOOKUP($A513,DRAA!$A$7:$J$1690,I$1,FALSE))</f>
        <v>0</v>
      </c>
      <c r="J513" s="19">
        <f t="shared" si="22"/>
        <v>0</v>
      </c>
      <c r="K513" s="26" t="str">
        <f t="shared" si="23"/>
        <v/>
      </c>
      <c r="L513" s="24" t="str">
        <f>IF(ISERROR(VLOOKUP($A513,DRAA!$A$7:$D$1690,2,FALSE)),"NÃO","SIM")</f>
        <v>NÃO</v>
      </c>
    </row>
    <row r="514" spans="1:12" x14ac:dyDescent="0.25">
      <c r="A514" s="9" t="s">
        <v>419</v>
      </c>
      <c r="B514" s="9" t="s">
        <v>2127</v>
      </c>
      <c r="C514" s="10">
        <f>IF(ISERROR(VLOOKUP($A514,DRAA!$A$7:$J$1690,C$1,FALSE)),0,VLOOKUP($A514,DRAA!$A$7:$J$1690,C$1,FALSE))</f>
        <v>10808589</v>
      </c>
      <c r="D514" s="10">
        <f>IF(ISERROR(VLOOKUP($A514,DRAA!$A$7:$J$1690,D$1,FALSE)),0,VLOOKUP($A514,DRAA!$A$7:$J$1690,D$1,FALSE))</f>
        <v>4578501.87</v>
      </c>
      <c r="E514" s="10">
        <f>IF(ISERROR(VLOOKUP($A514,DRAA!$A$7:$J$1690,E$1,FALSE)),0,VLOOKUP($A514,DRAA!$A$7:$J$1690,E$1,FALSE))</f>
        <v>0</v>
      </c>
      <c r="F514" s="17">
        <f>IF(ISERROR(VLOOKUP($A514,DRAA!$A$7:$J$1690,F$1,FALSE)),0,VLOOKUP($A514,DRAA!$A$7:$J$1690,F$1,FALSE))</f>
        <v>0</v>
      </c>
      <c r="G514" s="19">
        <f t="shared" si="21"/>
        <v>15387090.870000001</v>
      </c>
      <c r="H514" s="22">
        <f>IF(ISERROR(VLOOKUP($A514,DRAA!$A$7:$J$1690,H$1,FALSE)),0,VLOOKUP($A514,DRAA!$A$7:$J$1690,H$1,FALSE))</f>
        <v>7001636.1600000001</v>
      </c>
      <c r="I514" s="17">
        <f>IF(ISERROR(VLOOKUP($A514,DRAA!$A$7:$J$1690,I$1,FALSE)),0,VLOOKUP($A514,DRAA!$A$7:$J$1690,I$1,FALSE))</f>
        <v>27744632.710000001</v>
      </c>
      <c r="J514" s="19">
        <f t="shared" si="22"/>
        <v>34746268.870000005</v>
      </c>
      <c r="K514" s="26">
        <f t="shared" si="23"/>
        <v>0.44284153005231719</v>
      </c>
      <c r="L514" s="24" t="str">
        <f>IF(ISERROR(VLOOKUP($A514,DRAA!$A$7:$D$1690,2,FALSE)),"NÃO","SIM")</f>
        <v>SIM</v>
      </c>
    </row>
    <row r="515" spans="1:12" x14ac:dyDescent="0.25">
      <c r="A515" s="9" t="s">
        <v>420</v>
      </c>
      <c r="B515" s="9" t="s">
        <v>2127</v>
      </c>
      <c r="C515" s="10">
        <f>IF(ISERROR(VLOOKUP($A515,DRAA!$A$7:$J$1690,C$1,FALSE)),0,VLOOKUP($A515,DRAA!$A$7:$J$1690,C$1,FALSE))</f>
        <v>16806097.510000002</v>
      </c>
      <c r="D515" s="10">
        <f>IF(ISERROR(VLOOKUP($A515,DRAA!$A$7:$J$1690,D$1,FALSE)),0,VLOOKUP($A515,DRAA!$A$7:$J$1690,D$1,FALSE))</f>
        <v>0</v>
      </c>
      <c r="E515" s="10">
        <f>IF(ISERROR(VLOOKUP($A515,DRAA!$A$7:$J$1690,E$1,FALSE)),0,VLOOKUP($A515,DRAA!$A$7:$J$1690,E$1,FALSE))</f>
        <v>0</v>
      </c>
      <c r="F515" s="17">
        <f>IF(ISERROR(VLOOKUP($A515,DRAA!$A$7:$J$1690,F$1,FALSE)),0,VLOOKUP($A515,DRAA!$A$7:$J$1690,F$1,FALSE))</f>
        <v>0</v>
      </c>
      <c r="G515" s="19">
        <f t="shared" ref="G515:G578" si="24">SUM(C515:F515)</f>
        <v>16806097.510000002</v>
      </c>
      <c r="H515" s="22">
        <f>IF(ISERROR(VLOOKUP($A515,DRAA!$A$7:$J$1690,H$1,FALSE)),0,VLOOKUP($A515,DRAA!$A$7:$J$1690,H$1,FALSE))</f>
        <v>2133258.31</v>
      </c>
      <c r="I515" s="17">
        <f>IF(ISERROR(VLOOKUP($A515,DRAA!$A$7:$J$1690,I$1,FALSE)),0,VLOOKUP($A515,DRAA!$A$7:$J$1690,I$1,FALSE))</f>
        <v>35177201.100000001</v>
      </c>
      <c r="J515" s="19">
        <f t="shared" ref="J515:J578" si="25">I515+H515</f>
        <v>37310459.410000004</v>
      </c>
      <c r="K515" s="26">
        <f t="shared" si="23"/>
        <v>0.45043930779087665</v>
      </c>
      <c r="L515" s="24" t="str">
        <f>IF(ISERROR(VLOOKUP($A515,DRAA!$A$7:$D$1690,2,FALSE)),"NÃO","SIM")</f>
        <v>SIM</v>
      </c>
    </row>
    <row r="516" spans="1:12" x14ac:dyDescent="0.25">
      <c r="A516" s="9" t="s">
        <v>421</v>
      </c>
      <c r="B516" s="9" t="s">
        <v>2127</v>
      </c>
      <c r="C516" s="10">
        <f>IF(ISERROR(VLOOKUP($A516,DRAA!$A$7:$J$1690,C$1,FALSE)),0,VLOOKUP($A516,DRAA!$A$7:$J$1690,C$1,FALSE))</f>
        <v>118977309.84</v>
      </c>
      <c r="D516" s="10">
        <f>IF(ISERROR(VLOOKUP($A516,DRAA!$A$7:$J$1690,D$1,FALSE)),0,VLOOKUP($A516,DRAA!$A$7:$J$1690,D$1,FALSE))</f>
        <v>0</v>
      </c>
      <c r="E516" s="10">
        <f>IF(ISERROR(VLOOKUP($A516,DRAA!$A$7:$J$1690,E$1,FALSE)),0,VLOOKUP($A516,DRAA!$A$7:$J$1690,E$1,FALSE))</f>
        <v>0</v>
      </c>
      <c r="F516" s="17">
        <f>IF(ISERROR(VLOOKUP($A516,DRAA!$A$7:$J$1690,F$1,FALSE)),0,VLOOKUP($A516,DRAA!$A$7:$J$1690,F$1,FALSE))</f>
        <v>0</v>
      </c>
      <c r="G516" s="19">
        <f t="shared" si="24"/>
        <v>118977309.84</v>
      </c>
      <c r="H516" s="22">
        <f>IF(ISERROR(VLOOKUP($A516,DRAA!$A$7:$J$1690,H$1,FALSE)),0,VLOOKUP($A516,DRAA!$A$7:$J$1690,H$1,FALSE))</f>
        <v>111413289.76000001</v>
      </c>
      <c r="I516" s="17">
        <f>IF(ISERROR(VLOOKUP($A516,DRAA!$A$7:$J$1690,I$1,FALSE)),0,VLOOKUP($A516,DRAA!$A$7:$J$1690,I$1,FALSE))</f>
        <v>243694569.75999999</v>
      </c>
      <c r="J516" s="19">
        <f t="shared" si="25"/>
        <v>355107859.51999998</v>
      </c>
      <c r="K516" s="26">
        <f t="shared" ref="K516:K579" si="26">IF(AND(L516="NÃO"),"",IF(AND(G516=0,J516=0),0,IF(G516=0,0,IF(J516&lt;1,1,G516/J516))))</f>
        <v>0.33504555489372123</v>
      </c>
      <c r="L516" s="24" t="str">
        <f>IF(ISERROR(VLOOKUP($A516,DRAA!$A$7:$D$1690,2,FALSE)),"NÃO","SIM")</f>
        <v>SIM</v>
      </c>
    </row>
    <row r="517" spans="1:12" x14ac:dyDescent="0.25">
      <c r="A517" s="9" t="s">
        <v>422</v>
      </c>
      <c r="B517" s="9" t="s">
        <v>2127</v>
      </c>
      <c r="C517" s="10">
        <f>IF(ISERROR(VLOOKUP($A517,DRAA!$A$7:$J$1690,C$1,FALSE)),0,VLOOKUP($A517,DRAA!$A$7:$J$1690,C$1,FALSE))</f>
        <v>12533759.25</v>
      </c>
      <c r="D517" s="10">
        <f>IF(ISERROR(VLOOKUP($A517,DRAA!$A$7:$J$1690,D$1,FALSE)),0,VLOOKUP($A517,DRAA!$A$7:$J$1690,D$1,FALSE))</f>
        <v>0</v>
      </c>
      <c r="E517" s="10">
        <f>IF(ISERROR(VLOOKUP($A517,DRAA!$A$7:$J$1690,E$1,FALSE)),0,VLOOKUP($A517,DRAA!$A$7:$J$1690,E$1,FALSE))</f>
        <v>0</v>
      </c>
      <c r="F517" s="17">
        <f>IF(ISERROR(VLOOKUP($A517,DRAA!$A$7:$J$1690,F$1,FALSE)),0,VLOOKUP($A517,DRAA!$A$7:$J$1690,F$1,FALSE))</f>
        <v>0</v>
      </c>
      <c r="G517" s="19">
        <f t="shared" si="24"/>
        <v>12533759.25</v>
      </c>
      <c r="H517" s="22">
        <f>IF(ISERROR(VLOOKUP($A517,DRAA!$A$7:$J$1690,H$1,FALSE)),0,VLOOKUP($A517,DRAA!$A$7:$J$1690,H$1,FALSE))</f>
        <v>19146599.539999999</v>
      </c>
      <c r="I517" s="17">
        <f>IF(ISERROR(VLOOKUP($A517,DRAA!$A$7:$J$1690,I$1,FALSE)),0,VLOOKUP($A517,DRAA!$A$7:$J$1690,I$1,FALSE))</f>
        <v>17104063.579999998</v>
      </c>
      <c r="J517" s="19">
        <f t="shared" si="25"/>
        <v>36250663.119999997</v>
      </c>
      <c r="K517" s="26">
        <f t="shared" si="26"/>
        <v>0.34575255102257563</v>
      </c>
      <c r="L517" s="24" t="str">
        <f>IF(ISERROR(VLOOKUP($A517,DRAA!$A$7:$D$1690,2,FALSE)),"NÃO","SIM")</f>
        <v>SIM</v>
      </c>
    </row>
    <row r="518" spans="1:12" x14ac:dyDescent="0.25">
      <c r="A518" s="9" t="s">
        <v>423</v>
      </c>
      <c r="B518" s="9" t="s">
        <v>2127</v>
      </c>
      <c r="C518" s="10">
        <f>IF(ISERROR(VLOOKUP($A518,DRAA!$A$7:$J$1690,C$1,FALSE)),0,VLOOKUP($A518,DRAA!$A$7:$J$1690,C$1,FALSE))</f>
        <v>8005242</v>
      </c>
      <c r="D518" s="10">
        <f>IF(ISERROR(VLOOKUP($A518,DRAA!$A$7:$J$1690,D$1,FALSE)),0,VLOOKUP($A518,DRAA!$A$7:$J$1690,D$1,FALSE))</f>
        <v>0</v>
      </c>
      <c r="E518" s="10">
        <f>IF(ISERROR(VLOOKUP($A518,DRAA!$A$7:$J$1690,E$1,FALSE)),0,VLOOKUP($A518,DRAA!$A$7:$J$1690,E$1,FALSE))</f>
        <v>0</v>
      </c>
      <c r="F518" s="17">
        <f>IF(ISERROR(VLOOKUP($A518,DRAA!$A$7:$J$1690,F$1,FALSE)),0,VLOOKUP($A518,DRAA!$A$7:$J$1690,F$1,FALSE))</f>
        <v>0</v>
      </c>
      <c r="G518" s="19">
        <f t="shared" si="24"/>
        <v>8005242</v>
      </c>
      <c r="H518" s="22">
        <f>IF(ISERROR(VLOOKUP($A518,DRAA!$A$7:$J$1690,H$1,FALSE)),0,VLOOKUP($A518,DRAA!$A$7:$J$1690,H$1,FALSE))</f>
        <v>2426019.46</v>
      </c>
      <c r="I518" s="17">
        <f>IF(ISERROR(VLOOKUP($A518,DRAA!$A$7:$J$1690,I$1,FALSE)),0,VLOOKUP($A518,DRAA!$A$7:$J$1690,I$1,FALSE))</f>
        <v>5567309.6100000003</v>
      </c>
      <c r="J518" s="19">
        <f t="shared" si="25"/>
        <v>7993329.0700000003</v>
      </c>
      <c r="K518" s="26">
        <f t="shared" si="26"/>
        <v>1.0014903590100788</v>
      </c>
      <c r="L518" s="24" t="str">
        <f>IF(ISERROR(VLOOKUP($A518,DRAA!$A$7:$D$1690,2,FALSE)),"NÃO","SIM")</f>
        <v>SIM</v>
      </c>
    </row>
    <row r="519" spans="1:12" x14ac:dyDescent="0.25">
      <c r="A519" s="9" t="s">
        <v>424</v>
      </c>
      <c r="B519" s="9" t="s">
        <v>2127</v>
      </c>
      <c r="C519" s="10">
        <f>IF(ISERROR(VLOOKUP($A519,DRAA!$A$7:$J$1690,C$1,FALSE)),0,VLOOKUP($A519,DRAA!$A$7:$J$1690,C$1,FALSE))</f>
        <v>6032800.3600000003</v>
      </c>
      <c r="D519" s="10">
        <f>IF(ISERROR(VLOOKUP($A519,DRAA!$A$7:$J$1690,D$1,FALSE)),0,VLOOKUP($A519,DRAA!$A$7:$J$1690,D$1,FALSE))</f>
        <v>0</v>
      </c>
      <c r="E519" s="10">
        <f>IF(ISERROR(VLOOKUP($A519,DRAA!$A$7:$J$1690,E$1,FALSE)),0,VLOOKUP($A519,DRAA!$A$7:$J$1690,E$1,FALSE))</f>
        <v>0</v>
      </c>
      <c r="F519" s="17">
        <f>IF(ISERROR(VLOOKUP($A519,DRAA!$A$7:$J$1690,F$1,FALSE)),0,VLOOKUP($A519,DRAA!$A$7:$J$1690,F$1,FALSE))</f>
        <v>0</v>
      </c>
      <c r="G519" s="19">
        <f t="shared" si="24"/>
        <v>6032800.3600000003</v>
      </c>
      <c r="H519" s="22">
        <f>IF(ISERROR(VLOOKUP($A519,DRAA!$A$7:$J$1690,H$1,FALSE)),0,VLOOKUP($A519,DRAA!$A$7:$J$1690,H$1,FALSE))</f>
        <v>14622005.76</v>
      </c>
      <c r="I519" s="17">
        <f>IF(ISERROR(VLOOKUP($A519,DRAA!$A$7:$J$1690,I$1,FALSE)),0,VLOOKUP($A519,DRAA!$A$7:$J$1690,I$1,FALSE))</f>
        <v>35748487.350000001</v>
      </c>
      <c r="J519" s="19">
        <f t="shared" si="25"/>
        <v>50370493.109999999</v>
      </c>
      <c r="K519" s="26">
        <f t="shared" si="26"/>
        <v>0.11976853883136425</v>
      </c>
      <c r="L519" s="24" t="str">
        <f>IF(ISERROR(VLOOKUP($A519,DRAA!$A$7:$D$1690,2,FALSE)),"NÃO","SIM")</f>
        <v>SIM</v>
      </c>
    </row>
    <row r="520" spans="1:12" x14ac:dyDescent="0.25">
      <c r="A520" s="9" t="s">
        <v>425</v>
      </c>
      <c r="B520" s="9" t="s">
        <v>2127</v>
      </c>
      <c r="C520" s="10">
        <f>IF(ISERROR(VLOOKUP($A520,DRAA!$A$7:$J$1690,C$1,FALSE)),0,VLOOKUP($A520,DRAA!$A$7:$J$1690,C$1,FALSE))</f>
        <v>93917835.379999995</v>
      </c>
      <c r="D520" s="10">
        <f>IF(ISERROR(VLOOKUP($A520,DRAA!$A$7:$J$1690,D$1,FALSE)),0,VLOOKUP($A520,DRAA!$A$7:$J$1690,D$1,FALSE))</f>
        <v>0</v>
      </c>
      <c r="E520" s="10">
        <f>IF(ISERROR(VLOOKUP($A520,DRAA!$A$7:$J$1690,E$1,FALSE)),0,VLOOKUP($A520,DRAA!$A$7:$J$1690,E$1,FALSE))</f>
        <v>0</v>
      </c>
      <c r="F520" s="17">
        <f>IF(ISERROR(VLOOKUP($A520,DRAA!$A$7:$J$1690,F$1,FALSE)),0,VLOOKUP($A520,DRAA!$A$7:$J$1690,F$1,FALSE))</f>
        <v>0</v>
      </c>
      <c r="G520" s="19">
        <f t="shared" si="24"/>
        <v>93917835.379999995</v>
      </c>
      <c r="H520" s="22">
        <f>IF(ISERROR(VLOOKUP($A520,DRAA!$A$7:$J$1690,H$1,FALSE)),0,VLOOKUP($A520,DRAA!$A$7:$J$1690,H$1,FALSE))</f>
        <v>2055596304.8299999</v>
      </c>
      <c r="I520" s="17">
        <f>IF(ISERROR(VLOOKUP($A520,DRAA!$A$7:$J$1690,I$1,FALSE)),0,VLOOKUP($A520,DRAA!$A$7:$J$1690,I$1,FALSE))</f>
        <v>5442304933.5100002</v>
      </c>
      <c r="J520" s="19">
        <f t="shared" si="25"/>
        <v>7497901238.3400002</v>
      </c>
      <c r="K520" s="26">
        <f t="shared" si="26"/>
        <v>1.2525883229797377E-2</v>
      </c>
      <c r="L520" s="24" t="str">
        <f>IF(ISERROR(VLOOKUP($A520,DRAA!$A$7:$D$1690,2,FALSE)),"NÃO","SIM")</f>
        <v>SIM</v>
      </c>
    </row>
    <row r="521" spans="1:12" x14ac:dyDescent="0.25">
      <c r="A521" s="9" t="s">
        <v>426</v>
      </c>
      <c r="B521" s="9" t="s">
        <v>2127</v>
      </c>
      <c r="C521" s="10">
        <f>IF(ISERROR(VLOOKUP($A521,DRAA!$A$7:$J$1690,C$1,FALSE)),0,VLOOKUP($A521,DRAA!$A$7:$J$1690,C$1,FALSE))</f>
        <v>14443240.34</v>
      </c>
      <c r="D521" s="10">
        <f>IF(ISERROR(VLOOKUP($A521,DRAA!$A$7:$J$1690,D$1,FALSE)),0,VLOOKUP($A521,DRAA!$A$7:$J$1690,D$1,FALSE))</f>
        <v>0</v>
      </c>
      <c r="E521" s="10">
        <f>IF(ISERROR(VLOOKUP($A521,DRAA!$A$7:$J$1690,E$1,FALSE)),0,VLOOKUP($A521,DRAA!$A$7:$J$1690,E$1,FALSE))</f>
        <v>0</v>
      </c>
      <c r="F521" s="17">
        <f>IF(ISERROR(VLOOKUP($A521,DRAA!$A$7:$J$1690,F$1,FALSE)),0,VLOOKUP($A521,DRAA!$A$7:$J$1690,F$1,FALSE))</f>
        <v>0</v>
      </c>
      <c r="G521" s="19">
        <f t="shared" si="24"/>
        <v>14443240.34</v>
      </c>
      <c r="H521" s="22">
        <f>IF(ISERROR(VLOOKUP($A521,DRAA!$A$7:$J$1690,H$1,FALSE)),0,VLOOKUP($A521,DRAA!$A$7:$J$1690,H$1,FALSE))</f>
        <v>22771639.890000001</v>
      </c>
      <c r="I521" s="17">
        <f>IF(ISERROR(VLOOKUP($A521,DRAA!$A$7:$J$1690,I$1,FALSE)),0,VLOOKUP($A521,DRAA!$A$7:$J$1690,I$1,FALSE))</f>
        <v>19386562.030000001</v>
      </c>
      <c r="J521" s="19">
        <f t="shared" si="25"/>
        <v>42158201.920000002</v>
      </c>
      <c r="K521" s="26">
        <f t="shared" si="26"/>
        <v>0.34259621336336155</v>
      </c>
      <c r="L521" s="24" t="str">
        <f>IF(ISERROR(VLOOKUP($A521,DRAA!$A$7:$D$1690,2,FALSE)),"NÃO","SIM")</f>
        <v>SIM</v>
      </c>
    </row>
    <row r="522" spans="1:12" x14ac:dyDescent="0.25">
      <c r="A522" s="9" t="s">
        <v>427</v>
      </c>
      <c r="B522" s="9" t="s">
        <v>2127</v>
      </c>
      <c r="C522" s="10">
        <f>IF(ISERROR(VLOOKUP($A522,DRAA!$A$7:$J$1690,C$1,FALSE)),0,VLOOKUP($A522,DRAA!$A$7:$J$1690,C$1,FALSE))</f>
        <v>10094995.77</v>
      </c>
      <c r="D522" s="10">
        <f>IF(ISERROR(VLOOKUP($A522,DRAA!$A$7:$J$1690,D$1,FALSE)),0,VLOOKUP($A522,DRAA!$A$7:$J$1690,D$1,FALSE))</f>
        <v>204475.84</v>
      </c>
      <c r="E522" s="10">
        <f>IF(ISERROR(VLOOKUP($A522,DRAA!$A$7:$J$1690,E$1,FALSE)),0,VLOOKUP($A522,DRAA!$A$7:$J$1690,E$1,FALSE))</f>
        <v>100000</v>
      </c>
      <c r="F522" s="17">
        <f>IF(ISERROR(VLOOKUP($A522,DRAA!$A$7:$J$1690,F$1,FALSE)),0,VLOOKUP($A522,DRAA!$A$7:$J$1690,F$1,FALSE))</f>
        <v>0</v>
      </c>
      <c r="G522" s="19">
        <f t="shared" si="24"/>
        <v>10399471.609999999</v>
      </c>
      <c r="H522" s="22">
        <f>IF(ISERROR(VLOOKUP($A522,DRAA!$A$7:$J$1690,H$1,FALSE)),0,VLOOKUP($A522,DRAA!$A$7:$J$1690,H$1,FALSE))</f>
        <v>615763.54</v>
      </c>
      <c r="I522" s="17">
        <f>IF(ISERROR(VLOOKUP($A522,DRAA!$A$7:$J$1690,I$1,FALSE)),0,VLOOKUP($A522,DRAA!$A$7:$J$1690,I$1,FALSE))</f>
        <v>10747730.300000001</v>
      </c>
      <c r="J522" s="19">
        <f t="shared" si="25"/>
        <v>11363493.84</v>
      </c>
      <c r="K522" s="26">
        <f t="shared" si="26"/>
        <v>0.9151649797523892</v>
      </c>
      <c r="L522" s="24" t="str">
        <f>IF(ISERROR(VLOOKUP($A522,DRAA!$A$7:$D$1690,2,FALSE)),"NÃO","SIM")</f>
        <v>SIM</v>
      </c>
    </row>
    <row r="523" spans="1:12" x14ac:dyDescent="0.25">
      <c r="A523" s="9" t="s">
        <v>428</v>
      </c>
      <c r="B523" s="9" t="s">
        <v>2127</v>
      </c>
      <c r="C523" s="10">
        <f>IF(ISERROR(VLOOKUP($A523,DRAA!$A$7:$J$1690,C$1,FALSE)),0,VLOOKUP($A523,DRAA!$A$7:$J$1690,C$1,FALSE))</f>
        <v>0</v>
      </c>
      <c r="D523" s="10">
        <f>IF(ISERROR(VLOOKUP($A523,DRAA!$A$7:$J$1690,D$1,FALSE)),0,VLOOKUP($A523,DRAA!$A$7:$J$1690,D$1,FALSE))</f>
        <v>0</v>
      </c>
      <c r="E523" s="10">
        <f>IF(ISERROR(VLOOKUP($A523,DRAA!$A$7:$J$1690,E$1,FALSE)),0,VLOOKUP($A523,DRAA!$A$7:$J$1690,E$1,FALSE))</f>
        <v>0</v>
      </c>
      <c r="F523" s="17">
        <f>IF(ISERROR(VLOOKUP($A523,DRAA!$A$7:$J$1690,F$1,FALSE)),0,VLOOKUP($A523,DRAA!$A$7:$J$1690,F$1,FALSE))</f>
        <v>0</v>
      </c>
      <c r="G523" s="19">
        <f t="shared" si="24"/>
        <v>0</v>
      </c>
      <c r="H523" s="22">
        <f>IF(ISERROR(VLOOKUP($A523,DRAA!$A$7:$J$1690,H$1,FALSE)),0,VLOOKUP($A523,DRAA!$A$7:$J$1690,H$1,FALSE))</f>
        <v>0</v>
      </c>
      <c r="I523" s="17">
        <f>IF(ISERROR(VLOOKUP($A523,DRAA!$A$7:$J$1690,I$1,FALSE)),0,VLOOKUP($A523,DRAA!$A$7:$J$1690,I$1,FALSE))</f>
        <v>0</v>
      </c>
      <c r="J523" s="19">
        <f t="shared" si="25"/>
        <v>0</v>
      </c>
      <c r="K523" s="26" t="str">
        <f t="shared" si="26"/>
        <v/>
      </c>
      <c r="L523" s="24" t="str">
        <f>IF(ISERROR(VLOOKUP($A523,DRAA!$A$7:$D$1690,2,FALSE)),"NÃO","SIM")</f>
        <v>NÃO</v>
      </c>
    </row>
    <row r="524" spans="1:12" x14ac:dyDescent="0.25">
      <c r="A524" s="9" t="s">
        <v>1876</v>
      </c>
      <c r="B524" s="9" t="s">
        <v>2127</v>
      </c>
      <c r="C524" s="10">
        <f>IF(ISERROR(VLOOKUP($A524,DRAA!$A$7:$J$1690,C$1,FALSE)),0,VLOOKUP($A524,DRAA!$A$7:$J$1690,C$1,FALSE))</f>
        <v>0</v>
      </c>
      <c r="D524" s="10">
        <f>IF(ISERROR(VLOOKUP($A524,DRAA!$A$7:$J$1690,D$1,FALSE)),0,VLOOKUP($A524,DRAA!$A$7:$J$1690,D$1,FALSE))</f>
        <v>0</v>
      </c>
      <c r="E524" s="10">
        <f>IF(ISERROR(VLOOKUP($A524,DRAA!$A$7:$J$1690,E$1,FALSE)),0,VLOOKUP($A524,DRAA!$A$7:$J$1690,E$1,FALSE))</f>
        <v>0</v>
      </c>
      <c r="F524" s="17">
        <f>IF(ISERROR(VLOOKUP($A524,DRAA!$A$7:$J$1690,F$1,FALSE)),0,VLOOKUP($A524,DRAA!$A$7:$J$1690,F$1,FALSE))</f>
        <v>0</v>
      </c>
      <c r="G524" s="19">
        <f t="shared" si="24"/>
        <v>0</v>
      </c>
      <c r="H524" s="22">
        <f>IF(ISERROR(VLOOKUP($A524,DRAA!$A$7:$J$1690,H$1,FALSE)),0,VLOOKUP($A524,DRAA!$A$7:$J$1690,H$1,FALSE))</f>
        <v>0</v>
      </c>
      <c r="I524" s="17">
        <f>IF(ISERROR(VLOOKUP($A524,DRAA!$A$7:$J$1690,I$1,FALSE)),0,VLOOKUP($A524,DRAA!$A$7:$J$1690,I$1,FALSE))</f>
        <v>0</v>
      </c>
      <c r="J524" s="19">
        <f t="shared" si="25"/>
        <v>0</v>
      </c>
      <c r="K524" s="26" t="str">
        <f t="shared" si="26"/>
        <v/>
      </c>
      <c r="L524" s="24" t="str">
        <f>IF(ISERROR(VLOOKUP($A524,DRAA!$A$7:$D$1690,2,FALSE)),"NÃO","SIM")</f>
        <v>NÃO</v>
      </c>
    </row>
    <row r="525" spans="1:12" x14ac:dyDescent="0.25">
      <c r="A525" s="9" t="s">
        <v>429</v>
      </c>
      <c r="B525" s="9" t="s">
        <v>2127</v>
      </c>
      <c r="C525" s="10">
        <f>IF(ISERROR(VLOOKUP($A525,DRAA!$A$7:$J$1690,C$1,FALSE)),0,VLOOKUP($A525,DRAA!$A$7:$J$1690,C$1,FALSE))</f>
        <v>24482244.25</v>
      </c>
      <c r="D525" s="10">
        <f>IF(ISERROR(VLOOKUP($A525,DRAA!$A$7:$J$1690,D$1,FALSE)),0,VLOOKUP($A525,DRAA!$A$7:$J$1690,D$1,FALSE))</f>
        <v>0</v>
      </c>
      <c r="E525" s="10">
        <f>IF(ISERROR(VLOOKUP($A525,DRAA!$A$7:$J$1690,E$1,FALSE)),0,VLOOKUP($A525,DRAA!$A$7:$J$1690,E$1,FALSE))</f>
        <v>0</v>
      </c>
      <c r="F525" s="17">
        <f>IF(ISERROR(VLOOKUP($A525,DRAA!$A$7:$J$1690,F$1,FALSE)),0,VLOOKUP($A525,DRAA!$A$7:$J$1690,F$1,FALSE))</f>
        <v>0</v>
      </c>
      <c r="G525" s="19">
        <f t="shared" si="24"/>
        <v>24482244.25</v>
      </c>
      <c r="H525" s="22">
        <f>IF(ISERROR(VLOOKUP($A525,DRAA!$A$7:$J$1690,H$1,FALSE)),0,VLOOKUP($A525,DRAA!$A$7:$J$1690,H$1,FALSE))</f>
        <v>51232299.399999999</v>
      </c>
      <c r="I525" s="17">
        <f>IF(ISERROR(VLOOKUP($A525,DRAA!$A$7:$J$1690,I$1,FALSE)),0,VLOOKUP($A525,DRAA!$A$7:$J$1690,I$1,FALSE))</f>
        <v>20401526.66</v>
      </c>
      <c r="J525" s="19">
        <f t="shared" si="25"/>
        <v>71633826.060000002</v>
      </c>
      <c r="K525" s="26">
        <f t="shared" si="26"/>
        <v>0.34176932318949205</v>
      </c>
      <c r="L525" s="24" t="str">
        <f>IF(ISERROR(VLOOKUP($A525,DRAA!$A$7:$D$1690,2,FALSE)),"NÃO","SIM")</f>
        <v>SIM</v>
      </c>
    </row>
    <row r="526" spans="1:12" x14ac:dyDescent="0.25">
      <c r="A526" s="9" t="s">
        <v>430</v>
      </c>
      <c r="B526" s="9" t="s">
        <v>2127</v>
      </c>
      <c r="C526" s="10">
        <f>IF(ISERROR(VLOOKUP($A526,DRAA!$A$7:$J$1690,C$1,FALSE)),0,VLOOKUP($A526,DRAA!$A$7:$J$1690,C$1,FALSE))</f>
        <v>349062.01</v>
      </c>
      <c r="D526" s="10">
        <f>IF(ISERROR(VLOOKUP($A526,DRAA!$A$7:$J$1690,D$1,FALSE)),0,VLOOKUP($A526,DRAA!$A$7:$J$1690,D$1,FALSE))</f>
        <v>0</v>
      </c>
      <c r="E526" s="10">
        <f>IF(ISERROR(VLOOKUP($A526,DRAA!$A$7:$J$1690,E$1,FALSE)),0,VLOOKUP($A526,DRAA!$A$7:$J$1690,E$1,FALSE))</f>
        <v>0</v>
      </c>
      <c r="F526" s="17">
        <f>IF(ISERROR(VLOOKUP($A526,DRAA!$A$7:$J$1690,F$1,FALSE)),0,VLOOKUP($A526,DRAA!$A$7:$J$1690,F$1,FALSE))</f>
        <v>0</v>
      </c>
      <c r="G526" s="19">
        <f t="shared" si="24"/>
        <v>349062.01</v>
      </c>
      <c r="H526" s="22">
        <f>IF(ISERROR(VLOOKUP($A526,DRAA!$A$7:$J$1690,H$1,FALSE)),0,VLOOKUP($A526,DRAA!$A$7:$J$1690,H$1,FALSE))</f>
        <v>56808501.219999999</v>
      </c>
      <c r="I526" s="17">
        <f>IF(ISERROR(VLOOKUP($A526,DRAA!$A$7:$J$1690,I$1,FALSE)),0,VLOOKUP($A526,DRAA!$A$7:$J$1690,I$1,FALSE))</f>
        <v>88376652.049999997</v>
      </c>
      <c r="J526" s="19">
        <f t="shared" si="25"/>
        <v>145185153.26999998</v>
      </c>
      <c r="K526" s="26">
        <f t="shared" si="26"/>
        <v>2.4042541688188424E-3</v>
      </c>
      <c r="L526" s="24" t="str">
        <f>IF(ISERROR(VLOOKUP($A526,DRAA!$A$7:$D$1690,2,FALSE)),"NÃO","SIM")</f>
        <v>SIM</v>
      </c>
    </row>
    <row r="527" spans="1:12" x14ac:dyDescent="0.25">
      <c r="A527" s="9" t="s">
        <v>1877</v>
      </c>
      <c r="B527" s="9" t="s">
        <v>2127</v>
      </c>
      <c r="C527" s="10">
        <f>IF(ISERROR(VLOOKUP($A527,DRAA!$A$7:$J$1690,C$1,FALSE)),0,VLOOKUP($A527,DRAA!$A$7:$J$1690,C$1,FALSE))</f>
        <v>0</v>
      </c>
      <c r="D527" s="10">
        <f>IF(ISERROR(VLOOKUP($A527,DRAA!$A$7:$J$1690,D$1,FALSE)),0,VLOOKUP($A527,DRAA!$A$7:$J$1690,D$1,FALSE))</f>
        <v>0</v>
      </c>
      <c r="E527" s="10">
        <f>IF(ISERROR(VLOOKUP($A527,DRAA!$A$7:$J$1690,E$1,FALSE)),0,VLOOKUP($A527,DRAA!$A$7:$J$1690,E$1,FALSE))</f>
        <v>0</v>
      </c>
      <c r="F527" s="17">
        <f>IF(ISERROR(VLOOKUP($A527,DRAA!$A$7:$J$1690,F$1,FALSE)),0,VLOOKUP($A527,DRAA!$A$7:$J$1690,F$1,FALSE))</f>
        <v>0</v>
      </c>
      <c r="G527" s="19">
        <f t="shared" si="24"/>
        <v>0</v>
      </c>
      <c r="H527" s="22">
        <f>IF(ISERROR(VLOOKUP($A527,DRAA!$A$7:$J$1690,H$1,FALSE)),0,VLOOKUP($A527,DRAA!$A$7:$J$1690,H$1,FALSE))</f>
        <v>0</v>
      </c>
      <c r="I527" s="17">
        <f>IF(ISERROR(VLOOKUP($A527,DRAA!$A$7:$J$1690,I$1,FALSE)),0,VLOOKUP($A527,DRAA!$A$7:$J$1690,I$1,FALSE))</f>
        <v>0</v>
      </c>
      <c r="J527" s="19">
        <f t="shared" si="25"/>
        <v>0</v>
      </c>
      <c r="K527" s="26" t="str">
        <f t="shared" si="26"/>
        <v/>
      </c>
      <c r="L527" s="24" t="str">
        <f>IF(ISERROR(VLOOKUP($A527,DRAA!$A$7:$D$1690,2,FALSE)),"NÃO","SIM")</f>
        <v>NÃO</v>
      </c>
    </row>
    <row r="528" spans="1:12" x14ac:dyDescent="0.25">
      <c r="A528" s="9" t="s">
        <v>1878</v>
      </c>
      <c r="B528" s="9" t="s">
        <v>2127</v>
      </c>
      <c r="C528" s="10">
        <f>IF(ISERROR(VLOOKUP($A528,DRAA!$A$7:$J$1690,C$1,FALSE)),0,VLOOKUP($A528,DRAA!$A$7:$J$1690,C$1,FALSE))</f>
        <v>0</v>
      </c>
      <c r="D528" s="10">
        <f>IF(ISERROR(VLOOKUP($A528,DRAA!$A$7:$J$1690,D$1,FALSE)),0,VLOOKUP($A528,DRAA!$A$7:$J$1690,D$1,FALSE))</f>
        <v>0</v>
      </c>
      <c r="E528" s="10">
        <f>IF(ISERROR(VLOOKUP($A528,DRAA!$A$7:$J$1690,E$1,FALSE)),0,VLOOKUP($A528,DRAA!$A$7:$J$1690,E$1,FALSE))</f>
        <v>0</v>
      </c>
      <c r="F528" s="17">
        <f>IF(ISERROR(VLOOKUP($A528,DRAA!$A$7:$J$1690,F$1,FALSE)),0,VLOOKUP($A528,DRAA!$A$7:$J$1690,F$1,FALSE))</f>
        <v>0</v>
      </c>
      <c r="G528" s="19">
        <f t="shared" si="24"/>
        <v>0</v>
      </c>
      <c r="H528" s="22">
        <f>IF(ISERROR(VLOOKUP($A528,DRAA!$A$7:$J$1690,H$1,FALSE)),0,VLOOKUP($A528,DRAA!$A$7:$J$1690,H$1,FALSE))</f>
        <v>0</v>
      </c>
      <c r="I528" s="17">
        <f>IF(ISERROR(VLOOKUP($A528,DRAA!$A$7:$J$1690,I$1,FALSE)),0,VLOOKUP($A528,DRAA!$A$7:$J$1690,I$1,FALSE))</f>
        <v>0</v>
      </c>
      <c r="J528" s="19">
        <f t="shared" si="25"/>
        <v>0</v>
      </c>
      <c r="K528" s="26" t="str">
        <f t="shared" si="26"/>
        <v/>
      </c>
      <c r="L528" s="24" t="str">
        <f>IF(ISERROR(VLOOKUP($A528,DRAA!$A$7:$D$1690,2,FALSE)),"NÃO","SIM")</f>
        <v>NÃO</v>
      </c>
    </row>
    <row r="529" spans="1:12" x14ac:dyDescent="0.25">
      <c r="A529" s="9" t="s">
        <v>431</v>
      </c>
      <c r="B529" s="9" t="s">
        <v>2127</v>
      </c>
      <c r="C529" s="10">
        <f>IF(ISERROR(VLOOKUP($A529,DRAA!$A$7:$J$1690,C$1,FALSE)),0,VLOOKUP($A529,DRAA!$A$7:$J$1690,C$1,FALSE))</f>
        <v>12129442.220000001</v>
      </c>
      <c r="D529" s="10">
        <f>IF(ISERROR(VLOOKUP($A529,DRAA!$A$7:$J$1690,D$1,FALSE)),0,VLOOKUP($A529,DRAA!$A$7:$J$1690,D$1,FALSE))</f>
        <v>0</v>
      </c>
      <c r="E529" s="10">
        <f>IF(ISERROR(VLOOKUP($A529,DRAA!$A$7:$J$1690,E$1,FALSE)),0,VLOOKUP($A529,DRAA!$A$7:$J$1690,E$1,FALSE))</f>
        <v>0</v>
      </c>
      <c r="F529" s="17">
        <f>IF(ISERROR(VLOOKUP($A529,DRAA!$A$7:$J$1690,F$1,FALSE)),0,VLOOKUP($A529,DRAA!$A$7:$J$1690,F$1,FALSE))</f>
        <v>0</v>
      </c>
      <c r="G529" s="19">
        <f t="shared" si="24"/>
        <v>12129442.220000001</v>
      </c>
      <c r="H529" s="22">
        <f>IF(ISERROR(VLOOKUP($A529,DRAA!$A$7:$J$1690,H$1,FALSE)),0,VLOOKUP($A529,DRAA!$A$7:$J$1690,H$1,FALSE))</f>
        <v>31421429.390000001</v>
      </c>
      <c r="I529" s="17">
        <f>IF(ISERROR(VLOOKUP($A529,DRAA!$A$7:$J$1690,I$1,FALSE)),0,VLOOKUP($A529,DRAA!$A$7:$J$1690,I$1,FALSE))</f>
        <v>32539596.190000001</v>
      </c>
      <c r="J529" s="19">
        <f t="shared" si="25"/>
        <v>63961025.579999998</v>
      </c>
      <c r="K529" s="26">
        <f t="shared" si="26"/>
        <v>0.18963801955972329</v>
      </c>
      <c r="L529" s="24" t="str">
        <f>IF(ISERROR(VLOOKUP($A529,DRAA!$A$7:$D$1690,2,FALSE)),"NÃO","SIM")</f>
        <v>SIM</v>
      </c>
    </row>
    <row r="530" spans="1:12" x14ac:dyDescent="0.25">
      <c r="A530" s="9" t="s">
        <v>432</v>
      </c>
      <c r="B530" s="9" t="s">
        <v>2127</v>
      </c>
      <c r="C530" s="10">
        <f>IF(ISERROR(VLOOKUP($A530,DRAA!$A$7:$J$1690,C$1,FALSE)),0,VLOOKUP($A530,DRAA!$A$7:$J$1690,C$1,FALSE))</f>
        <v>13061568.800000001</v>
      </c>
      <c r="D530" s="10">
        <f>IF(ISERROR(VLOOKUP($A530,DRAA!$A$7:$J$1690,D$1,FALSE)),0,VLOOKUP($A530,DRAA!$A$7:$J$1690,D$1,FALSE))</f>
        <v>170279.35</v>
      </c>
      <c r="E530" s="10">
        <f>IF(ISERROR(VLOOKUP($A530,DRAA!$A$7:$J$1690,E$1,FALSE)),0,VLOOKUP($A530,DRAA!$A$7:$J$1690,E$1,FALSE))</f>
        <v>0</v>
      </c>
      <c r="F530" s="17">
        <f>IF(ISERROR(VLOOKUP($A530,DRAA!$A$7:$J$1690,F$1,FALSE)),0,VLOOKUP($A530,DRAA!$A$7:$J$1690,F$1,FALSE))</f>
        <v>0</v>
      </c>
      <c r="G530" s="19">
        <f t="shared" si="24"/>
        <v>13231848.15</v>
      </c>
      <c r="H530" s="22">
        <f>IF(ISERROR(VLOOKUP($A530,DRAA!$A$7:$J$1690,H$1,FALSE)),0,VLOOKUP($A530,DRAA!$A$7:$J$1690,H$1,FALSE))</f>
        <v>308403.09999999998</v>
      </c>
      <c r="I530" s="17">
        <f>IF(ISERROR(VLOOKUP($A530,DRAA!$A$7:$J$1690,I$1,FALSE)),0,VLOOKUP($A530,DRAA!$A$7:$J$1690,I$1,FALSE))</f>
        <v>14333603.460000001</v>
      </c>
      <c r="J530" s="19">
        <f t="shared" si="25"/>
        <v>14642006.560000001</v>
      </c>
      <c r="K530" s="26">
        <f t="shared" si="26"/>
        <v>0.90369090437014532</v>
      </c>
      <c r="L530" s="24" t="str">
        <f>IF(ISERROR(VLOOKUP($A530,DRAA!$A$7:$D$1690,2,FALSE)),"NÃO","SIM")</f>
        <v>SIM</v>
      </c>
    </row>
    <row r="531" spans="1:12" x14ac:dyDescent="0.25">
      <c r="A531" s="9" t="s">
        <v>433</v>
      </c>
      <c r="B531" s="9" t="s">
        <v>2127</v>
      </c>
      <c r="C531" s="10">
        <f>IF(ISERROR(VLOOKUP($A531,DRAA!$A$7:$J$1690,C$1,FALSE)),0,VLOOKUP($A531,DRAA!$A$7:$J$1690,C$1,FALSE))</f>
        <v>0</v>
      </c>
      <c r="D531" s="10">
        <f>IF(ISERROR(VLOOKUP($A531,DRAA!$A$7:$J$1690,D$1,FALSE)),0,VLOOKUP($A531,DRAA!$A$7:$J$1690,D$1,FALSE))</f>
        <v>0</v>
      </c>
      <c r="E531" s="10">
        <f>IF(ISERROR(VLOOKUP($A531,DRAA!$A$7:$J$1690,E$1,FALSE)),0,VLOOKUP($A531,DRAA!$A$7:$J$1690,E$1,FALSE))</f>
        <v>0</v>
      </c>
      <c r="F531" s="17">
        <f>IF(ISERROR(VLOOKUP($A531,DRAA!$A$7:$J$1690,F$1,FALSE)),0,VLOOKUP($A531,DRAA!$A$7:$J$1690,F$1,FALSE))</f>
        <v>10886379.24</v>
      </c>
      <c r="G531" s="19">
        <f t="shared" si="24"/>
        <v>10886379.24</v>
      </c>
      <c r="H531" s="22">
        <f>IF(ISERROR(VLOOKUP($A531,DRAA!$A$7:$J$1690,H$1,FALSE)),0,VLOOKUP($A531,DRAA!$A$7:$J$1690,H$1,FALSE))</f>
        <v>17626652.149999999</v>
      </c>
      <c r="I531" s="17">
        <f>IF(ISERROR(VLOOKUP($A531,DRAA!$A$7:$J$1690,I$1,FALSE)),0,VLOOKUP($A531,DRAA!$A$7:$J$1690,I$1,FALSE))</f>
        <v>23398090.609999999</v>
      </c>
      <c r="J531" s="19">
        <f t="shared" si="25"/>
        <v>41024742.759999998</v>
      </c>
      <c r="K531" s="26">
        <f t="shared" si="26"/>
        <v>0.26536130412046005</v>
      </c>
      <c r="L531" s="24" t="str">
        <f>IF(ISERROR(VLOOKUP($A531,DRAA!$A$7:$D$1690,2,FALSE)),"NÃO","SIM")</f>
        <v>SIM</v>
      </c>
    </row>
    <row r="532" spans="1:12" x14ac:dyDescent="0.25">
      <c r="A532" s="9" t="s">
        <v>434</v>
      </c>
      <c r="B532" s="9" t="s">
        <v>2127</v>
      </c>
      <c r="C532" s="10">
        <f>IF(ISERROR(VLOOKUP($A532,DRAA!$A$7:$J$1690,C$1,FALSE)),0,VLOOKUP($A532,DRAA!$A$7:$J$1690,C$1,FALSE))</f>
        <v>0</v>
      </c>
      <c r="D532" s="10">
        <f>IF(ISERROR(VLOOKUP($A532,DRAA!$A$7:$J$1690,D$1,FALSE)),0,VLOOKUP($A532,DRAA!$A$7:$J$1690,D$1,FALSE))</f>
        <v>0</v>
      </c>
      <c r="E532" s="10">
        <f>IF(ISERROR(VLOOKUP($A532,DRAA!$A$7:$J$1690,E$1,FALSE)),0,VLOOKUP($A532,DRAA!$A$7:$J$1690,E$1,FALSE))</f>
        <v>0</v>
      </c>
      <c r="F532" s="17">
        <f>IF(ISERROR(VLOOKUP($A532,DRAA!$A$7:$J$1690,F$1,FALSE)),0,VLOOKUP($A532,DRAA!$A$7:$J$1690,F$1,FALSE))</f>
        <v>0</v>
      </c>
      <c r="G532" s="19">
        <f t="shared" si="24"/>
        <v>0</v>
      </c>
      <c r="H532" s="22">
        <f>IF(ISERROR(VLOOKUP($A532,DRAA!$A$7:$J$1690,H$1,FALSE)),0,VLOOKUP($A532,DRAA!$A$7:$J$1690,H$1,FALSE))</f>
        <v>229300495.79000002</v>
      </c>
      <c r="I532" s="17">
        <f>IF(ISERROR(VLOOKUP($A532,DRAA!$A$7:$J$1690,I$1,FALSE)),0,VLOOKUP($A532,DRAA!$A$7:$J$1690,I$1,FALSE))</f>
        <v>365072317.91000003</v>
      </c>
      <c r="J532" s="19">
        <f t="shared" si="25"/>
        <v>594372813.70000005</v>
      </c>
      <c r="K532" s="26">
        <f t="shared" si="26"/>
        <v>0</v>
      </c>
      <c r="L532" s="24" t="str">
        <f>IF(ISERROR(VLOOKUP($A532,DRAA!$A$7:$D$1690,2,FALSE)),"NÃO","SIM")</f>
        <v>SIM</v>
      </c>
    </row>
    <row r="533" spans="1:12" x14ac:dyDescent="0.25">
      <c r="A533" s="9" t="s">
        <v>1879</v>
      </c>
      <c r="B533" s="9" t="s">
        <v>2127</v>
      </c>
      <c r="C533" s="10">
        <f>IF(ISERROR(VLOOKUP($A533,DRAA!$A$7:$J$1690,C$1,FALSE)),0,VLOOKUP($A533,DRAA!$A$7:$J$1690,C$1,FALSE))</f>
        <v>0</v>
      </c>
      <c r="D533" s="10">
        <f>IF(ISERROR(VLOOKUP($A533,DRAA!$A$7:$J$1690,D$1,FALSE)),0,VLOOKUP($A533,DRAA!$A$7:$J$1690,D$1,FALSE))</f>
        <v>0</v>
      </c>
      <c r="E533" s="10">
        <f>IF(ISERROR(VLOOKUP($A533,DRAA!$A$7:$J$1690,E$1,FALSE)),0,VLOOKUP($A533,DRAA!$A$7:$J$1690,E$1,FALSE))</f>
        <v>0</v>
      </c>
      <c r="F533" s="17">
        <f>IF(ISERROR(VLOOKUP($A533,DRAA!$A$7:$J$1690,F$1,FALSE)),0,VLOOKUP($A533,DRAA!$A$7:$J$1690,F$1,FALSE))</f>
        <v>0</v>
      </c>
      <c r="G533" s="19">
        <f t="shared" si="24"/>
        <v>0</v>
      </c>
      <c r="H533" s="22">
        <f>IF(ISERROR(VLOOKUP($A533,DRAA!$A$7:$J$1690,H$1,FALSE)),0,VLOOKUP($A533,DRAA!$A$7:$J$1690,H$1,FALSE))</f>
        <v>0</v>
      </c>
      <c r="I533" s="17">
        <f>IF(ISERROR(VLOOKUP($A533,DRAA!$A$7:$J$1690,I$1,FALSE)),0,VLOOKUP($A533,DRAA!$A$7:$J$1690,I$1,FALSE))</f>
        <v>0</v>
      </c>
      <c r="J533" s="19">
        <f t="shared" si="25"/>
        <v>0</v>
      </c>
      <c r="K533" s="26" t="str">
        <f t="shared" si="26"/>
        <v/>
      </c>
      <c r="L533" s="24" t="str">
        <f>IF(ISERROR(VLOOKUP($A533,DRAA!$A$7:$D$1690,2,FALSE)),"NÃO","SIM")</f>
        <v>NÃO</v>
      </c>
    </row>
    <row r="534" spans="1:12" x14ac:dyDescent="0.25">
      <c r="A534" s="9" t="s">
        <v>435</v>
      </c>
      <c r="B534" s="9" t="s">
        <v>2127</v>
      </c>
      <c r="C534" s="10">
        <f>IF(ISERROR(VLOOKUP($A534,DRAA!$A$7:$J$1690,C$1,FALSE)),0,VLOOKUP($A534,DRAA!$A$7:$J$1690,C$1,FALSE))</f>
        <v>0</v>
      </c>
      <c r="D534" s="10">
        <f>IF(ISERROR(VLOOKUP($A534,DRAA!$A$7:$J$1690,D$1,FALSE)),0,VLOOKUP($A534,DRAA!$A$7:$J$1690,D$1,FALSE))</f>
        <v>0</v>
      </c>
      <c r="E534" s="10">
        <f>IF(ISERROR(VLOOKUP($A534,DRAA!$A$7:$J$1690,E$1,FALSE)),0,VLOOKUP($A534,DRAA!$A$7:$J$1690,E$1,FALSE))</f>
        <v>0</v>
      </c>
      <c r="F534" s="17">
        <f>IF(ISERROR(VLOOKUP($A534,DRAA!$A$7:$J$1690,F$1,FALSE)),0,VLOOKUP($A534,DRAA!$A$7:$J$1690,F$1,FALSE))</f>
        <v>0</v>
      </c>
      <c r="G534" s="19">
        <f t="shared" si="24"/>
        <v>0</v>
      </c>
      <c r="H534" s="22">
        <f>IF(ISERROR(VLOOKUP($A534,DRAA!$A$7:$J$1690,H$1,FALSE)),0,VLOOKUP($A534,DRAA!$A$7:$J$1690,H$1,FALSE))</f>
        <v>13293840.960000001</v>
      </c>
      <c r="I534" s="17">
        <f>IF(ISERROR(VLOOKUP($A534,DRAA!$A$7:$J$1690,I$1,FALSE)),0,VLOOKUP($A534,DRAA!$A$7:$J$1690,I$1,FALSE))</f>
        <v>12946089.789999999</v>
      </c>
      <c r="J534" s="19">
        <f t="shared" si="25"/>
        <v>26239930.75</v>
      </c>
      <c r="K534" s="26">
        <f t="shared" si="26"/>
        <v>0</v>
      </c>
      <c r="L534" s="24" t="str">
        <f>IF(ISERROR(VLOOKUP($A534,DRAA!$A$7:$D$1690,2,FALSE)),"NÃO","SIM")</f>
        <v>SIM</v>
      </c>
    </row>
    <row r="535" spans="1:12" x14ac:dyDescent="0.25">
      <c r="A535" s="9" t="s">
        <v>436</v>
      </c>
      <c r="B535" s="9" t="s">
        <v>2127</v>
      </c>
      <c r="C535" s="10">
        <f>IF(ISERROR(VLOOKUP($A535,DRAA!$A$7:$J$1690,C$1,FALSE)),0,VLOOKUP($A535,DRAA!$A$7:$J$1690,C$1,FALSE))</f>
        <v>0</v>
      </c>
      <c r="D535" s="10">
        <f>IF(ISERROR(VLOOKUP($A535,DRAA!$A$7:$J$1690,D$1,FALSE)),0,VLOOKUP($A535,DRAA!$A$7:$J$1690,D$1,FALSE))</f>
        <v>0</v>
      </c>
      <c r="E535" s="10">
        <f>IF(ISERROR(VLOOKUP($A535,DRAA!$A$7:$J$1690,E$1,FALSE)),0,VLOOKUP($A535,DRAA!$A$7:$J$1690,E$1,FALSE))</f>
        <v>0</v>
      </c>
      <c r="F535" s="17">
        <f>IF(ISERROR(VLOOKUP($A535,DRAA!$A$7:$J$1690,F$1,FALSE)),0,VLOOKUP($A535,DRAA!$A$7:$J$1690,F$1,FALSE))</f>
        <v>7711167.8799999999</v>
      </c>
      <c r="G535" s="19">
        <f t="shared" si="24"/>
        <v>7711167.8799999999</v>
      </c>
      <c r="H535" s="22">
        <f>IF(ISERROR(VLOOKUP($A535,DRAA!$A$7:$J$1690,H$1,FALSE)),0,VLOOKUP($A535,DRAA!$A$7:$J$1690,H$1,FALSE))</f>
        <v>3575816.1</v>
      </c>
      <c r="I535" s="17">
        <f>IF(ISERROR(VLOOKUP($A535,DRAA!$A$7:$J$1690,I$1,FALSE)),0,VLOOKUP($A535,DRAA!$A$7:$J$1690,I$1,FALSE))</f>
        <v>4469035.57</v>
      </c>
      <c r="J535" s="19">
        <f t="shared" si="25"/>
        <v>8044851.6699999999</v>
      </c>
      <c r="K535" s="26">
        <f t="shared" si="26"/>
        <v>0.9585220705504941</v>
      </c>
      <c r="L535" s="24" t="str">
        <f>IF(ISERROR(VLOOKUP($A535,DRAA!$A$7:$D$1690,2,FALSE)),"NÃO","SIM")</f>
        <v>SIM</v>
      </c>
    </row>
    <row r="536" spans="1:12" x14ac:dyDescent="0.25">
      <c r="A536" s="9" t="s">
        <v>437</v>
      </c>
      <c r="B536" s="9" t="s">
        <v>2127</v>
      </c>
      <c r="C536" s="10">
        <f>IF(ISERROR(VLOOKUP($A536,DRAA!$A$7:$J$1690,C$1,FALSE)),0,VLOOKUP($A536,DRAA!$A$7:$J$1690,C$1,FALSE))</f>
        <v>0</v>
      </c>
      <c r="D536" s="10">
        <f>IF(ISERROR(VLOOKUP($A536,DRAA!$A$7:$J$1690,D$1,FALSE)),0,VLOOKUP($A536,DRAA!$A$7:$J$1690,D$1,FALSE))</f>
        <v>0</v>
      </c>
      <c r="E536" s="10">
        <f>IF(ISERROR(VLOOKUP($A536,DRAA!$A$7:$J$1690,E$1,FALSE)),0,VLOOKUP($A536,DRAA!$A$7:$J$1690,E$1,FALSE))</f>
        <v>0</v>
      </c>
      <c r="F536" s="17">
        <f>IF(ISERROR(VLOOKUP($A536,DRAA!$A$7:$J$1690,F$1,FALSE)),0,VLOOKUP($A536,DRAA!$A$7:$J$1690,F$1,FALSE))</f>
        <v>0</v>
      </c>
      <c r="G536" s="19">
        <f t="shared" si="24"/>
        <v>0</v>
      </c>
      <c r="H536" s="22">
        <f>IF(ISERROR(VLOOKUP($A536,DRAA!$A$7:$J$1690,H$1,FALSE)),0,VLOOKUP($A536,DRAA!$A$7:$J$1690,H$1,FALSE))</f>
        <v>0</v>
      </c>
      <c r="I536" s="17">
        <f>IF(ISERROR(VLOOKUP($A536,DRAA!$A$7:$J$1690,I$1,FALSE)),0,VLOOKUP($A536,DRAA!$A$7:$J$1690,I$1,FALSE))</f>
        <v>0</v>
      </c>
      <c r="J536" s="19">
        <f t="shared" si="25"/>
        <v>0</v>
      </c>
      <c r="K536" s="26" t="str">
        <f t="shared" si="26"/>
        <v/>
      </c>
      <c r="L536" s="24" t="str">
        <f>IF(ISERROR(VLOOKUP($A536,DRAA!$A$7:$D$1690,2,FALSE)),"NÃO","SIM")</f>
        <v>NÃO</v>
      </c>
    </row>
    <row r="537" spans="1:12" x14ac:dyDescent="0.25">
      <c r="A537" s="9" t="s">
        <v>438</v>
      </c>
      <c r="B537" s="9" t="s">
        <v>2127</v>
      </c>
      <c r="C537" s="10">
        <f>IF(ISERROR(VLOOKUP($A537,DRAA!$A$7:$J$1690,C$1,FALSE)),0,VLOOKUP($A537,DRAA!$A$7:$J$1690,C$1,FALSE))</f>
        <v>3610599.46</v>
      </c>
      <c r="D537" s="10">
        <f>IF(ISERROR(VLOOKUP($A537,DRAA!$A$7:$J$1690,D$1,FALSE)),0,VLOOKUP($A537,DRAA!$A$7:$J$1690,D$1,FALSE))</f>
        <v>0</v>
      </c>
      <c r="E537" s="10">
        <f>IF(ISERROR(VLOOKUP($A537,DRAA!$A$7:$J$1690,E$1,FALSE)),0,VLOOKUP($A537,DRAA!$A$7:$J$1690,E$1,FALSE))</f>
        <v>0</v>
      </c>
      <c r="F537" s="17">
        <f>IF(ISERROR(VLOOKUP($A537,DRAA!$A$7:$J$1690,F$1,FALSE)),0,VLOOKUP($A537,DRAA!$A$7:$J$1690,F$1,FALSE))</f>
        <v>0</v>
      </c>
      <c r="G537" s="19">
        <f t="shared" si="24"/>
        <v>3610599.46</v>
      </c>
      <c r="H537" s="22">
        <f>IF(ISERROR(VLOOKUP($A537,DRAA!$A$7:$J$1690,H$1,FALSE)),0,VLOOKUP($A537,DRAA!$A$7:$J$1690,H$1,FALSE))</f>
        <v>11070437.969999999</v>
      </c>
      <c r="I537" s="17">
        <f>IF(ISERROR(VLOOKUP($A537,DRAA!$A$7:$J$1690,I$1,FALSE)),0,VLOOKUP($A537,DRAA!$A$7:$J$1690,I$1,FALSE))</f>
        <v>8471494.3800000008</v>
      </c>
      <c r="J537" s="19">
        <f t="shared" si="25"/>
        <v>19541932.350000001</v>
      </c>
      <c r="K537" s="26">
        <f t="shared" si="26"/>
        <v>0.18476163950081423</v>
      </c>
      <c r="L537" s="24" t="str">
        <f>IF(ISERROR(VLOOKUP($A537,DRAA!$A$7:$D$1690,2,FALSE)),"NÃO","SIM")</f>
        <v>SIM</v>
      </c>
    </row>
    <row r="538" spans="1:12" x14ac:dyDescent="0.25">
      <c r="A538" s="9" t="s">
        <v>439</v>
      </c>
      <c r="B538" s="9" t="s">
        <v>2127</v>
      </c>
      <c r="C538" s="10">
        <f>IF(ISERROR(VLOOKUP($A538,DRAA!$A$7:$J$1690,C$1,FALSE)),0,VLOOKUP($A538,DRAA!$A$7:$J$1690,C$1,FALSE))</f>
        <v>0</v>
      </c>
      <c r="D538" s="10">
        <f>IF(ISERROR(VLOOKUP($A538,DRAA!$A$7:$J$1690,D$1,FALSE)),0,VLOOKUP($A538,DRAA!$A$7:$J$1690,D$1,FALSE))</f>
        <v>0</v>
      </c>
      <c r="E538" s="10">
        <f>IF(ISERROR(VLOOKUP($A538,DRAA!$A$7:$J$1690,E$1,FALSE)),0,VLOOKUP($A538,DRAA!$A$7:$J$1690,E$1,FALSE))</f>
        <v>0</v>
      </c>
      <c r="F538" s="17">
        <f>IF(ISERROR(VLOOKUP($A538,DRAA!$A$7:$J$1690,F$1,FALSE)),0,VLOOKUP($A538,DRAA!$A$7:$J$1690,F$1,FALSE))</f>
        <v>0</v>
      </c>
      <c r="G538" s="19">
        <f t="shared" si="24"/>
        <v>0</v>
      </c>
      <c r="H538" s="22">
        <f>IF(ISERROR(VLOOKUP($A538,DRAA!$A$7:$J$1690,H$1,FALSE)),0,VLOOKUP($A538,DRAA!$A$7:$J$1690,H$1,FALSE))</f>
        <v>4753771.05</v>
      </c>
      <c r="I538" s="17">
        <f>IF(ISERROR(VLOOKUP($A538,DRAA!$A$7:$J$1690,I$1,FALSE)),0,VLOOKUP($A538,DRAA!$A$7:$J$1690,I$1,FALSE))</f>
        <v>5707484.3700000001</v>
      </c>
      <c r="J538" s="19">
        <f t="shared" si="25"/>
        <v>10461255.42</v>
      </c>
      <c r="K538" s="26">
        <f t="shared" si="26"/>
        <v>0</v>
      </c>
      <c r="L538" s="24" t="str">
        <f>IF(ISERROR(VLOOKUP($A538,DRAA!$A$7:$D$1690,2,FALSE)),"NÃO","SIM")</f>
        <v>SIM</v>
      </c>
    </row>
    <row r="539" spans="1:12" x14ac:dyDescent="0.25">
      <c r="A539" s="9" t="s">
        <v>440</v>
      </c>
      <c r="B539" s="9" t="s">
        <v>2127</v>
      </c>
      <c r="C539" s="10">
        <f>IF(ISERROR(VLOOKUP($A539,DRAA!$A$7:$J$1690,C$1,FALSE)),0,VLOOKUP($A539,DRAA!$A$7:$J$1690,C$1,FALSE))</f>
        <v>11968826.960000001</v>
      </c>
      <c r="D539" s="10">
        <f>IF(ISERROR(VLOOKUP($A539,DRAA!$A$7:$J$1690,D$1,FALSE)),0,VLOOKUP($A539,DRAA!$A$7:$J$1690,D$1,FALSE))</f>
        <v>0</v>
      </c>
      <c r="E539" s="10">
        <f>IF(ISERROR(VLOOKUP($A539,DRAA!$A$7:$J$1690,E$1,FALSE)),0,VLOOKUP($A539,DRAA!$A$7:$J$1690,E$1,FALSE))</f>
        <v>0</v>
      </c>
      <c r="F539" s="17">
        <f>IF(ISERROR(VLOOKUP($A539,DRAA!$A$7:$J$1690,F$1,FALSE)),0,VLOOKUP($A539,DRAA!$A$7:$J$1690,F$1,FALSE))</f>
        <v>0</v>
      </c>
      <c r="G539" s="19">
        <f t="shared" si="24"/>
        <v>11968826.960000001</v>
      </c>
      <c r="H539" s="22">
        <f>IF(ISERROR(VLOOKUP($A539,DRAA!$A$7:$J$1690,H$1,FALSE)),0,VLOOKUP($A539,DRAA!$A$7:$J$1690,H$1,FALSE))</f>
        <v>9350682.8100000005</v>
      </c>
      <c r="I539" s="17">
        <f>IF(ISERROR(VLOOKUP($A539,DRAA!$A$7:$J$1690,I$1,FALSE)),0,VLOOKUP($A539,DRAA!$A$7:$J$1690,I$1,FALSE))</f>
        <v>82023203.569999993</v>
      </c>
      <c r="J539" s="19">
        <f t="shared" si="25"/>
        <v>91373886.379999995</v>
      </c>
      <c r="K539" s="26">
        <f t="shared" si="26"/>
        <v>0.13098739075434301</v>
      </c>
      <c r="L539" s="24" t="str">
        <f>IF(ISERROR(VLOOKUP($A539,DRAA!$A$7:$D$1690,2,FALSE)),"NÃO","SIM")</f>
        <v>SIM</v>
      </c>
    </row>
    <row r="540" spans="1:12" x14ac:dyDescent="0.25">
      <c r="A540" s="9" t="s">
        <v>441</v>
      </c>
      <c r="B540" s="9" t="s">
        <v>2127</v>
      </c>
      <c r="C540" s="10">
        <f>IF(ISERROR(VLOOKUP($A540,DRAA!$A$7:$J$1690,C$1,FALSE)),0,VLOOKUP($A540,DRAA!$A$7:$J$1690,C$1,FALSE))</f>
        <v>3878519.44</v>
      </c>
      <c r="D540" s="10">
        <f>IF(ISERROR(VLOOKUP($A540,DRAA!$A$7:$J$1690,D$1,FALSE)),0,VLOOKUP($A540,DRAA!$A$7:$J$1690,D$1,FALSE))</f>
        <v>0</v>
      </c>
      <c r="E540" s="10">
        <f>IF(ISERROR(VLOOKUP($A540,DRAA!$A$7:$J$1690,E$1,FALSE)),0,VLOOKUP($A540,DRAA!$A$7:$J$1690,E$1,FALSE))</f>
        <v>0</v>
      </c>
      <c r="F540" s="17">
        <f>IF(ISERROR(VLOOKUP($A540,DRAA!$A$7:$J$1690,F$1,FALSE)),0,VLOOKUP($A540,DRAA!$A$7:$J$1690,F$1,FALSE))</f>
        <v>0</v>
      </c>
      <c r="G540" s="19">
        <f t="shared" si="24"/>
        <v>3878519.44</v>
      </c>
      <c r="H540" s="22">
        <f>IF(ISERROR(VLOOKUP($A540,DRAA!$A$7:$J$1690,H$1,FALSE)),0,VLOOKUP($A540,DRAA!$A$7:$J$1690,H$1,FALSE))</f>
        <v>37043052.979999997</v>
      </c>
      <c r="I540" s="17">
        <f>IF(ISERROR(VLOOKUP($A540,DRAA!$A$7:$J$1690,I$1,FALSE)),0,VLOOKUP($A540,DRAA!$A$7:$J$1690,I$1,FALSE))</f>
        <v>30644443.710000001</v>
      </c>
      <c r="J540" s="19">
        <f t="shared" si="25"/>
        <v>67687496.689999998</v>
      </c>
      <c r="K540" s="26">
        <f t="shared" si="26"/>
        <v>5.730038234037696E-2</v>
      </c>
      <c r="L540" s="24" t="str">
        <f>IF(ISERROR(VLOOKUP($A540,DRAA!$A$7:$D$1690,2,FALSE)),"NÃO","SIM")</f>
        <v>SIM</v>
      </c>
    </row>
    <row r="541" spans="1:12" x14ac:dyDescent="0.25">
      <c r="A541" s="9" t="s">
        <v>442</v>
      </c>
      <c r="B541" s="9" t="s">
        <v>2127</v>
      </c>
      <c r="C541" s="10">
        <f>IF(ISERROR(VLOOKUP($A541,DRAA!$A$7:$J$1690,C$1,FALSE)),0,VLOOKUP($A541,DRAA!$A$7:$J$1690,C$1,FALSE))</f>
        <v>0</v>
      </c>
      <c r="D541" s="10">
        <f>IF(ISERROR(VLOOKUP($A541,DRAA!$A$7:$J$1690,D$1,FALSE)),0,VLOOKUP($A541,DRAA!$A$7:$J$1690,D$1,FALSE))</f>
        <v>0</v>
      </c>
      <c r="E541" s="10">
        <f>IF(ISERROR(VLOOKUP($A541,DRAA!$A$7:$J$1690,E$1,FALSE)),0,VLOOKUP($A541,DRAA!$A$7:$J$1690,E$1,FALSE))</f>
        <v>0</v>
      </c>
      <c r="F541" s="17">
        <f>IF(ISERROR(VLOOKUP($A541,DRAA!$A$7:$J$1690,F$1,FALSE)),0,VLOOKUP($A541,DRAA!$A$7:$J$1690,F$1,FALSE))</f>
        <v>0</v>
      </c>
      <c r="G541" s="19">
        <f t="shared" si="24"/>
        <v>0</v>
      </c>
      <c r="H541" s="22">
        <f>IF(ISERROR(VLOOKUP($A541,DRAA!$A$7:$J$1690,H$1,FALSE)),0,VLOOKUP($A541,DRAA!$A$7:$J$1690,H$1,FALSE))</f>
        <v>0</v>
      </c>
      <c r="I541" s="17">
        <f>IF(ISERROR(VLOOKUP($A541,DRAA!$A$7:$J$1690,I$1,FALSE)),0,VLOOKUP($A541,DRAA!$A$7:$J$1690,I$1,FALSE))</f>
        <v>0</v>
      </c>
      <c r="J541" s="19">
        <f t="shared" si="25"/>
        <v>0</v>
      </c>
      <c r="K541" s="26" t="str">
        <f t="shared" si="26"/>
        <v/>
      </c>
      <c r="L541" s="24" t="str">
        <f>IF(ISERROR(VLOOKUP($A541,DRAA!$A$7:$D$1690,2,FALSE)),"NÃO","SIM")</f>
        <v>NÃO</v>
      </c>
    </row>
    <row r="542" spans="1:12" x14ac:dyDescent="0.25">
      <c r="A542" s="9" t="s">
        <v>443</v>
      </c>
      <c r="B542" s="9" t="s">
        <v>2127</v>
      </c>
      <c r="C542" s="10">
        <f>IF(ISERROR(VLOOKUP($A542,DRAA!$A$7:$J$1690,C$1,FALSE)),0,VLOOKUP($A542,DRAA!$A$7:$J$1690,C$1,FALSE))</f>
        <v>1175162.8600000001</v>
      </c>
      <c r="D542" s="10">
        <f>IF(ISERROR(VLOOKUP($A542,DRAA!$A$7:$J$1690,D$1,FALSE)),0,VLOOKUP($A542,DRAA!$A$7:$J$1690,D$1,FALSE))</f>
        <v>0</v>
      </c>
      <c r="E542" s="10">
        <f>IF(ISERROR(VLOOKUP($A542,DRAA!$A$7:$J$1690,E$1,FALSE)),0,VLOOKUP($A542,DRAA!$A$7:$J$1690,E$1,FALSE))</f>
        <v>0</v>
      </c>
      <c r="F542" s="17">
        <f>IF(ISERROR(VLOOKUP($A542,DRAA!$A$7:$J$1690,F$1,FALSE)),0,VLOOKUP($A542,DRAA!$A$7:$J$1690,F$1,FALSE))</f>
        <v>0</v>
      </c>
      <c r="G542" s="19">
        <f t="shared" si="24"/>
        <v>1175162.8600000001</v>
      </c>
      <c r="H542" s="22">
        <f>IF(ISERROR(VLOOKUP($A542,DRAA!$A$7:$J$1690,H$1,FALSE)),0,VLOOKUP($A542,DRAA!$A$7:$J$1690,H$1,FALSE))</f>
        <v>71218999.569999993</v>
      </c>
      <c r="I542" s="17">
        <f>IF(ISERROR(VLOOKUP($A542,DRAA!$A$7:$J$1690,I$1,FALSE)),0,VLOOKUP($A542,DRAA!$A$7:$J$1690,I$1,FALSE))</f>
        <v>211185051.04999998</v>
      </c>
      <c r="J542" s="19">
        <f t="shared" si="25"/>
        <v>282404050.62</v>
      </c>
      <c r="K542" s="26">
        <f t="shared" si="26"/>
        <v>4.1612818846613756E-3</v>
      </c>
      <c r="L542" s="24" t="str">
        <f>IF(ISERROR(VLOOKUP($A542,DRAA!$A$7:$D$1690,2,FALSE)),"NÃO","SIM")</f>
        <v>SIM</v>
      </c>
    </row>
    <row r="543" spans="1:12" x14ac:dyDescent="0.25">
      <c r="A543" s="9" t="s">
        <v>444</v>
      </c>
      <c r="B543" s="9" t="s">
        <v>2127</v>
      </c>
      <c r="C543" s="10">
        <f>IF(ISERROR(VLOOKUP($A543,DRAA!$A$7:$J$1690,C$1,FALSE)),0,VLOOKUP($A543,DRAA!$A$7:$J$1690,C$1,FALSE))</f>
        <v>124879093</v>
      </c>
      <c r="D543" s="10">
        <f>IF(ISERROR(VLOOKUP($A543,DRAA!$A$7:$J$1690,D$1,FALSE)),0,VLOOKUP($A543,DRAA!$A$7:$J$1690,D$1,FALSE))</f>
        <v>12369827.619999999</v>
      </c>
      <c r="E543" s="10">
        <f>IF(ISERROR(VLOOKUP($A543,DRAA!$A$7:$J$1690,E$1,FALSE)),0,VLOOKUP($A543,DRAA!$A$7:$J$1690,E$1,FALSE))</f>
        <v>0</v>
      </c>
      <c r="F543" s="17">
        <f>IF(ISERROR(VLOOKUP($A543,DRAA!$A$7:$J$1690,F$1,FALSE)),0,VLOOKUP($A543,DRAA!$A$7:$J$1690,F$1,FALSE))</f>
        <v>0</v>
      </c>
      <c r="G543" s="19">
        <f t="shared" si="24"/>
        <v>137248920.62</v>
      </c>
      <c r="H543" s="22">
        <f>IF(ISERROR(VLOOKUP($A543,DRAA!$A$7:$J$1690,H$1,FALSE)),0,VLOOKUP($A543,DRAA!$A$7:$J$1690,H$1,FALSE))</f>
        <v>193118567.84999999</v>
      </c>
      <c r="I543" s="17">
        <f>IF(ISERROR(VLOOKUP($A543,DRAA!$A$7:$J$1690,I$1,FALSE)),0,VLOOKUP($A543,DRAA!$A$7:$J$1690,I$1,FALSE))</f>
        <v>377760340.77999997</v>
      </c>
      <c r="J543" s="19">
        <f t="shared" si="25"/>
        <v>570878908.63</v>
      </c>
      <c r="K543" s="26">
        <f t="shared" si="26"/>
        <v>0.24041687045221397</v>
      </c>
      <c r="L543" s="24" t="str">
        <f>IF(ISERROR(VLOOKUP($A543,DRAA!$A$7:$D$1690,2,FALSE)),"NÃO","SIM")</f>
        <v>SIM</v>
      </c>
    </row>
    <row r="544" spans="1:12" x14ac:dyDescent="0.25">
      <c r="A544" s="9" t="s">
        <v>445</v>
      </c>
      <c r="B544" s="9" t="s">
        <v>2127</v>
      </c>
      <c r="C544" s="10">
        <f>IF(ISERROR(VLOOKUP($A544,DRAA!$A$7:$J$1690,C$1,FALSE)),0,VLOOKUP($A544,DRAA!$A$7:$J$1690,C$1,FALSE))</f>
        <v>0</v>
      </c>
      <c r="D544" s="10">
        <f>IF(ISERROR(VLOOKUP($A544,DRAA!$A$7:$J$1690,D$1,FALSE)),0,VLOOKUP($A544,DRAA!$A$7:$J$1690,D$1,FALSE))</f>
        <v>0</v>
      </c>
      <c r="E544" s="10">
        <f>IF(ISERROR(VLOOKUP($A544,DRAA!$A$7:$J$1690,E$1,FALSE)),0,VLOOKUP($A544,DRAA!$A$7:$J$1690,E$1,FALSE))</f>
        <v>0</v>
      </c>
      <c r="F544" s="17">
        <f>IF(ISERROR(VLOOKUP($A544,DRAA!$A$7:$J$1690,F$1,FALSE)),0,VLOOKUP($A544,DRAA!$A$7:$J$1690,F$1,FALSE))</f>
        <v>0</v>
      </c>
      <c r="G544" s="19">
        <f t="shared" si="24"/>
        <v>0</v>
      </c>
      <c r="H544" s="22">
        <f>IF(ISERROR(VLOOKUP($A544,DRAA!$A$7:$J$1690,H$1,FALSE)),0,VLOOKUP($A544,DRAA!$A$7:$J$1690,H$1,FALSE))</f>
        <v>88682035.950000003</v>
      </c>
      <c r="I544" s="17">
        <f>IF(ISERROR(VLOOKUP($A544,DRAA!$A$7:$J$1690,I$1,FALSE)),0,VLOOKUP($A544,DRAA!$A$7:$J$1690,I$1,FALSE))</f>
        <v>44817614.130000003</v>
      </c>
      <c r="J544" s="19">
        <f t="shared" si="25"/>
        <v>133499650.08000001</v>
      </c>
      <c r="K544" s="26">
        <f t="shared" si="26"/>
        <v>0</v>
      </c>
      <c r="L544" s="24" t="str">
        <f>IF(ISERROR(VLOOKUP($A544,DRAA!$A$7:$D$1690,2,FALSE)),"NÃO","SIM")</f>
        <v>SIM</v>
      </c>
    </row>
    <row r="545" spans="1:12" x14ac:dyDescent="0.25">
      <c r="A545" s="9" t="s">
        <v>446</v>
      </c>
      <c r="B545" s="9" t="s">
        <v>2127</v>
      </c>
      <c r="C545" s="10">
        <f>IF(ISERROR(VLOOKUP($A545,DRAA!$A$7:$J$1690,C$1,FALSE)),0,VLOOKUP($A545,DRAA!$A$7:$J$1690,C$1,FALSE))</f>
        <v>21826557.84</v>
      </c>
      <c r="D545" s="10">
        <f>IF(ISERROR(VLOOKUP($A545,DRAA!$A$7:$J$1690,D$1,FALSE)),0,VLOOKUP($A545,DRAA!$A$7:$J$1690,D$1,FALSE))</f>
        <v>0</v>
      </c>
      <c r="E545" s="10">
        <f>IF(ISERROR(VLOOKUP($A545,DRAA!$A$7:$J$1690,E$1,FALSE)),0,VLOOKUP($A545,DRAA!$A$7:$J$1690,E$1,FALSE))</f>
        <v>0</v>
      </c>
      <c r="F545" s="17">
        <f>IF(ISERROR(VLOOKUP($A545,DRAA!$A$7:$J$1690,F$1,FALSE)),0,VLOOKUP($A545,DRAA!$A$7:$J$1690,F$1,FALSE))</f>
        <v>0</v>
      </c>
      <c r="G545" s="19">
        <f t="shared" si="24"/>
        <v>21826557.84</v>
      </c>
      <c r="H545" s="22">
        <f>IF(ISERROR(VLOOKUP($A545,DRAA!$A$7:$J$1690,H$1,FALSE)),0,VLOOKUP($A545,DRAA!$A$7:$J$1690,H$1,FALSE))</f>
        <v>27723856.129999999</v>
      </c>
      <c r="I545" s="17">
        <f>IF(ISERROR(VLOOKUP($A545,DRAA!$A$7:$J$1690,I$1,FALSE)),0,VLOOKUP($A545,DRAA!$A$7:$J$1690,I$1,FALSE))</f>
        <v>126553660.47</v>
      </c>
      <c r="J545" s="19">
        <f t="shared" si="25"/>
        <v>154277516.59999999</v>
      </c>
      <c r="K545" s="26">
        <f t="shared" si="26"/>
        <v>0.14147594750692274</v>
      </c>
      <c r="L545" s="24" t="str">
        <f>IF(ISERROR(VLOOKUP($A545,DRAA!$A$7:$D$1690,2,FALSE)),"NÃO","SIM")</f>
        <v>SIM</v>
      </c>
    </row>
    <row r="546" spans="1:12" x14ac:dyDescent="0.25">
      <c r="A546" s="9" t="s">
        <v>447</v>
      </c>
      <c r="B546" s="9" t="s">
        <v>2127</v>
      </c>
      <c r="C546" s="10">
        <f>IF(ISERROR(VLOOKUP($A546,DRAA!$A$7:$J$1690,C$1,FALSE)),0,VLOOKUP($A546,DRAA!$A$7:$J$1690,C$1,FALSE))</f>
        <v>19954414.93</v>
      </c>
      <c r="D546" s="10">
        <f>IF(ISERROR(VLOOKUP($A546,DRAA!$A$7:$J$1690,D$1,FALSE)),0,VLOOKUP($A546,DRAA!$A$7:$J$1690,D$1,FALSE))</f>
        <v>785408.35</v>
      </c>
      <c r="E546" s="10">
        <f>IF(ISERROR(VLOOKUP($A546,DRAA!$A$7:$J$1690,E$1,FALSE)),0,VLOOKUP($A546,DRAA!$A$7:$J$1690,E$1,FALSE))</f>
        <v>0</v>
      </c>
      <c r="F546" s="17">
        <f>IF(ISERROR(VLOOKUP($A546,DRAA!$A$7:$J$1690,F$1,FALSE)),0,VLOOKUP($A546,DRAA!$A$7:$J$1690,F$1,FALSE))</f>
        <v>0</v>
      </c>
      <c r="G546" s="19">
        <f t="shared" si="24"/>
        <v>20739823.280000001</v>
      </c>
      <c r="H546" s="22">
        <f>IF(ISERROR(VLOOKUP($A546,DRAA!$A$7:$J$1690,H$1,FALSE)),0,VLOOKUP($A546,DRAA!$A$7:$J$1690,H$1,FALSE))</f>
        <v>15167733.109999999</v>
      </c>
      <c r="I546" s="17">
        <f>IF(ISERROR(VLOOKUP($A546,DRAA!$A$7:$J$1690,I$1,FALSE)),0,VLOOKUP($A546,DRAA!$A$7:$J$1690,I$1,FALSE))</f>
        <v>24802019.329999998</v>
      </c>
      <c r="J546" s="19">
        <f t="shared" si="25"/>
        <v>39969752.439999998</v>
      </c>
      <c r="K546" s="26">
        <f t="shared" si="26"/>
        <v>0.51888795936710597</v>
      </c>
      <c r="L546" s="24" t="str">
        <f>IF(ISERROR(VLOOKUP($A546,DRAA!$A$7:$D$1690,2,FALSE)),"NÃO","SIM")</f>
        <v>SIM</v>
      </c>
    </row>
    <row r="547" spans="1:12" x14ac:dyDescent="0.25">
      <c r="A547" s="9" t="s">
        <v>448</v>
      </c>
      <c r="B547" s="9" t="s">
        <v>2127</v>
      </c>
      <c r="C547" s="10">
        <f>IF(ISERROR(VLOOKUP($A547,DRAA!$A$7:$J$1690,C$1,FALSE)),0,VLOOKUP($A547,DRAA!$A$7:$J$1690,C$1,FALSE))</f>
        <v>322010012.86000001</v>
      </c>
      <c r="D547" s="10">
        <f>IF(ISERROR(VLOOKUP($A547,DRAA!$A$7:$J$1690,D$1,FALSE)),0,VLOOKUP($A547,DRAA!$A$7:$J$1690,D$1,FALSE))</f>
        <v>2811475.66</v>
      </c>
      <c r="E547" s="10">
        <f>IF(ISERROR(VLOOKUP($A547,DRAA!$A$7:$J$1690,E$1,FALSE)),0,VLOOKUP($A547,DRAA!$A$7:$J$1690,E$1,FALSE))</f>
        <v>0</v>
      </c>
      <c r="F547" s="17">
        <f>IF(ISERROR(VLOOKUP($A547,DRAA!$A$7:$J$1690,F$1,FALSE)),0,VLOOKUP($A547,DRAA!$A$7:$J$1690,F$1,FALSE))</f>
        <v>0</v>
      </c>
      <c r="G547" s="19">
        <f t="shared" si="24"/>
        <v>324821488.52000004</v>
      </c>
      <c r="H547" s="22">
        <f>IF(ISERROR(VLOOKUP($A547,DRAA!$A$7:$J$1690,H$1,FALSE)),0,VLOOKUP($A547,DRAA!$A$7:$J$1690,H$1,FALSE))</f>
        <v>108522027.5</v>
      </c>
      <c r="I547" s="17">
        <f>IF(ISERROR(VLOOKUP($A547,DRAA!$A$7:$J$1690,I$1,FALSE)),0,VLOOKUP($A547,DRAA!$A$7:$J$1690,I$1,FALSE))</f>
        <v>590820952.12</v>
      </c>
      <c r="J547" s="19">
        <f t="shared" si="25"/>
        <v>699342979.62</v>
      </c>
      <c r="K547" s="26">
        <f t="shared" si="26"/>
        <v>0.46446664653228859</v>
      </c>
      <c r="L547" s="24" t="str">
        <f>IF(ISERROR(VLOOKUP($A547,DRAA!$A$7:$D$1690,2,FALSE)),"NÃO","SIM")</f>
        <v>SIM</v>
      </c>
    </row>
    <row r="548" spans="1:12" x14ac:dyDescent="0.25">
      <c r="A548" s="9" t="s">
        <v>449</v>
      </c>
      <c r="B548" s="9" t="s">
        <v>2127</v>
      </c>
      <c r="C548" s="10">
        <f>IF(ISERROR(VLOOKUP($A548,DRAA!$A$7:$J$1690,C$1,FALSE)),0,VLOOKUP($A548,DRAA!$A$7:$J$1690,C$1,FALSE))</f>
        <v>10483685.060000001</v>
      </c>
      <c r="D548" s="10">
        <f>IF(ISERROR(VLOOKUP($A548,DRAA!$A$7:$J$1690,D$1,FALSE)),0,VLOOKUP($A548,DRAA!$A$7:$J$1690,D$1,FALSE))</f>
        <v>0</v>
      </c>
      <c r="E548" s="10">
        <f>IF(ISERROR(VLOOKUP($A548,DRAA!$A$7:$J$1690,E$1,FALSE)),0,VLOOKUP($A548,DRAA!$A$7:$J$1690,E$1,FALSE))</f>
        <v>0</v>
      </c>
      <c r="F548" s="17">
        <f>IF(ISERROR(VLOOKUP($A548,DRAA!$A$7:$J$1690,F$1,FALSE)),0,VLOOKUP($A548,DRAA!$A$7:$J$1690,F$1,FALSE))</f>
        <v>0</v>
      </c>
      <c r="G548" s="19">
        <f t="shared" si="24"/>
        <v>10483685.060000001</v>
      </c>
      <c r="H548" s="22">
        <f>IF(ISERROR(VLOOKUP($A548,DRAA!$A$7:$J$1690,H$1,FALSE)),0,VLOOKUP($A548,DRAA!$A$7:$J$1690,H$1,FALSE))</f>
        <v>2822082.75</v>
      </c>
      <c r="I548" s="17">
        <f>IF(ISERROR(VLOOKUP($A548,DRAA!$A$7:$J$1690,I$1,FALSE)),0,VLOOKUP($A548,DRAA!$A$7:$J$1690,I$1,FALSE))</f>
        <v>17760079.620000001</v>
      </c>
      <c r="J548" s="19">
        <f t="shared" si="25"/>
        <v>20582162.370000001</v>
      </c>
      <c r="K548" s="26">
        <f t="shared" si="26"/>
        <v>0.50935780563468558</v>
      </c>
      <c r="L548" s="24" t="str">
        <f>IF(ISERROR(VLOOKUP($A548,DRAA!$A$7:$D$1690,2,FALSE)),"NÃO","SIM")</f>
        <v>SIM</v>
      </c>
    </row>
    <row r="549" spans="1:12" x14ac:dyDescent="0.25">
      <c r="A549" s="9" t="s">
        <v>450</v>
      </c>
      <c r="B549" s="9" t="s">
        <v>2127</v>
      </c>
      <c r="C549" s="10">
        <f>IF(ISERROR(VLOOKUP($A549,DRAA!$A$7:$J$1690,C$1,FALSE)),0,VLOOKUP($A549,DRAA!$A$7:$J$1690,C$1,FALSE))</f>
        <v>33409347.059999999</v>
      </c>
      <c r="D549" s="10">
        <f>IF(ISERROR(VLOOKUP($A549,DRAA!$A$7:$J$1690,D$1,FALSE)),0,VLOOKUP($A549,DRAA!$A$7:$J$1690,D$1,FALSE))</f>
        <v>0</v>
      </c>
      <c r="E549" s="10">
        <f>IF(ISERROR(VLOOKUP($A549,DRAA!$A$7:$J$1690,E$1,FALSE)),0,VLOOKUP($A549,DRAA!$A$7:$J$1690,E$1,FALSE))</f>
        <v>0</v>
      </c>
      <c r="F549" s="17">
        <f>IF(ISERROR(VLOOKUP($A549,DRAA!$A$7:$J$1690,F$1,FALSE)),0,VLOOKUP($A549,DRAA!$A$7:$J$1690,F$1,FALSE))</f>
        <v>0</v>
      </c>
      <c r="G549" s="19">
        <f t="shared" si="24"/>
        <v>33409347.059999999</v>
      </c>
      <c r="H549" s="22">
        <f>IF(ISERROR(VLOOKUP($A549,DRAA!$A$7:$J$1690,H$1,FALSE)),0,VLOOKUP($A549,DRAA!$A$7:$J$1690,H$1,FALSE))</f>
        <v>55502252.420000002</v>
      </c>
      <c r="I549" s="17">
        <f>IF(ISERROR(VLOOKUP($A549,DRAA!$A$7:$J$1690,I$1,FALSE)),0,VLOOKUP($A549,DRAA!$A$7:$J$1690,I$1,FALSE))</f>
        <v>58206225.07</v>
      </c>
      <c r="J549" s="19">
        <f t="shared" si="25"/>
        <v>113708477.49000001</v>
      </c>
      <c r="K549" s="26">
        <f t="shared" si="26"/>
        <v>0.29381579806077479</v>
      </c>
      <c r="L549" s="24" t="str">
        <f>IF(ISERROR(VLOOKUP($A549,DRAA!$A$7:$D$1690,2,FALSE)),"NÃO","SIM")</f>
        <v>SIM</v>
      </c>
    </row>
    <row r="550" spans="1:12" x14ac:dyDescent="0.25">
      <c r="A550" s="9" t="s">
        <v>451</v>
      </c>
      <c r="B550" s="9" t="s">
        <v>2127</v>
      </c>
      <c r="C550" s="10">
        <f>IF(ISERROR(VLOOKUP($A550,DRAA!$A$7:$J$1690,C$1,FALSE)),0,VLOOKUP($A550,DRAA!$A$7:$J$1690,C$1,FALSE))</f>
        <v>11089728.08</v>
      </c>
      <c r="D550" s="10">
        <f>IF(ISERROR(VLOOKUP($A550,DRAA!$A$7:$J$1690,D$1,FALSE)),0,VLOOKUP($A550,DRAA!$A$7:$J$1690,D$1,FALSE))</f>
        <v>0</v>
      </c>
      <c r="E550" s="10">
        <f>IF(ISERROR(VLOOKUP($A550,DRAA!$A$7:$J$1690,E$1,FALSE)),0,VLOOKUP($A550,DRAA!$A$7:$J$1690,E$1,FALSE))</f>
        <v>0</v>
      </c>
      <c r="F550" s="17">
        <f>IF(ISERROR(VLOOKUP($A550,DRAA!$A$7:$J$1690,F$1,FALSE)),0,VLOOKUP($A550,DRAA!$A$7:$J$1690,F$1,FALSE))</f>
        <v>0</v>
      </c>
      <c r="G550" s="19">
        <f t="shared" si="24"/>
        <v>11089728.08</v>
      </c>
      <c r="H550" s="22">
        <f>IF(ISERROR(VLOOKUP($A550,DRAA!$A$7:$J$1690,H$1,FALSE)),0,VLOOKUP($A550,DRAA!$A$7:$J$1690,H$1,FALSE))</f>
        <v>22012289.399999999</v>
      </c>
      <c r="I550" s="17">
        <f>IF(ISERROR(VLOOKUP($A550,DRAA!$A$7:$J$1690,I$1,FALSE)),0,VLOOKUP($A550,DRAA!$A$7:$J$1690,I$1,FALSE))</f>
        <v>84714512.560000002</v>
      </c>
      <c r="J550" s="19">
        <f t="shared" si="25"/>
        <v>106726801.96000001</v>
      </c>
      <c r="K550" s="26">
        <f t="shared" si="26"/>
        <v>0.10390762091940414</v>
      </c>
      <c r="L550" s="24" t="str">
        <f>IF(ISERROR(VLOOKUP($A550,DRAA!$A$7:$D$1690,2,FALSE)),"NÃO","SIM")</f>
        <v>SIM</v>
      </c>
    </row>
    <row r="551" spans="1:12" x14ac:dyDescent="0.25">
      <c r="A551" s="9" t="s">
        <v>452</v>
      </c>
      <c r="B551" s="9" t="s">
        <v>2127</v>
      </c>
      <c r="C551" s="10">
        <f>IF(ISERROR(VLOOKUP($A551,DRAA!$A$7:$J$1690,C$1,FALSE)),0,VLOOKUP($A551,DRAA!$A$7:$J$1690,C$1,FALSE))</f>
        <v>59519915.100000001</v>
      </c>
      <c r="D551" s="10">
        <f>IF(ISERROR(VLOOKUP($A551,DRAA!$A$7:$J$1690,D$1,FALSE)),0,VLOOKUP($A551,DRAA!$A$7:$J$1690,D$1,FALSE))</f>
        <v>0</v>
      </c>
      <c r="E551" s="10">
        <f>IF(ISERROR(VLOOKUP($A551,DRAA!$A$7:$J$1690,E$1,FALSE)),0,VLOOKUP($A551,DRAA!$A$7:$J$1690,E$1,FALSE))</f>
        <v>0</v>
      </c>
      <c r="F551" s="17">
        <f>IF(ISERROR(VLOOKUP($A551,DRAA!$A$7:$J$1690,F$1,FALSE)),0,VLOOKUP($A551,DRAA!$A$7:$J$1690,F$1,FALSE))</f>
        <v>0</v>
      </c>
      <c r="G551" s="19">
        <f t="shared" si="24"/>
        <v>59519915.100000001</v>
      </c>
      <c r="H551" s="22">
        <f>IF(ISERROR(VLOOKUP($A551,DRAA!$A$7:$J$1690,H$1,FALSE)),0,VLOOKUP($A551,DRAA!$A$7:$J$1690,H$1,FALSE))</f>
        <v>30877685.460000001</v>
      </c>
      <c r="I551" s="17">
        <f>IF(ISERROR(VLOOKUP($A551,DRAA!$A$7:$J$1690,I$1,FALSE)),0,VLOOKUP($A551,DRAA!$A$7:$J$1690,I$1,FALSE))</f>
        <v>278750957.47000003</v>
      </c>
      <c r="J551" s="19">
        <f t="shared" si="25"/>
        <v>309628642.93000001</v>
      </c>
      <c r="K551" s="26">
        <f t="shared" si="26"/>
        <v>0.19223000345435129</v>
      </c>
      <c r="L551" s="24" t="str">
        <f>IF(ISERROR(VLOOKUP($A551,DRAA!$A$7:$D$1690,2,FALSE)),"NÃO","SIM")</f>
        <v>SIM</v>
      </c>
    </row>
    <row r="552" spans="1:12" x14ac:dyDescent="0.25">
      <c r="A552" s="9" t="s">
        <v>453</v>
      </c>
      <c r="B552" s="9" t="s">
        <v>2127</v>
      </c>
      <c r="C552" s="10">
        <f>IF(ISERROR(VLOOKUP($A552,DRAA!$A$7:$J$1690,C$1,FALSE)),0,VLOOKUP($A552,DRAA!$A$7:$J$1690,C$1,FALSE))</f>
        <v>41552692.609999999</v>
      </c>
      <c r="D552" s="10">
        <f>IF(ISERROR(VLOOKUP($A552,DRAA!$A$7:$J$1690,D$1,FALSE)),0,VLOOKUP($A552,DRAA!$A$7:$J$1690,D$1,FALSE))</f>
        <v>2238055.6</v>
      </c>
      <c r="E552" s="10">
        <f>IF(ISERROR(VLOOKUP($A552,DRAA!$A$7:$J$1690,E$1,FALSE)),0,VLOOKUP($A552,DRAA!$A$7:$J$1690,E$1,FALSE))</f>
        <v>0</v>
      </c>
      <c r="F552" s="17">
        <f>IF(ISERROR(VLOOKUP($A552,DRAA!$A$7:$J$1690,F$1,FALSE)),0,VLOOKUP($A552,DRAA!$A$7:$J$1690,F$1,FALSE))</f>
        <v>0</v>
      </c>
      <c r="G552" s="19">
        <f t="shared" si="24"/>
        <v>43790748.210000001</v>
      </c>
      <c r="H552" s="22">
        <f>IF(ISERROR(VLOOKUP($A552,DRAA!$A$7:$J$1690,H$1,FALSE)),0,VLOOKUP($A552,DRAA!$A$7:$J$1690,H$1,FALSE))</f>
        <v>74008512.829999998</v>
      </c>
      <c r="I552" s="17">
        <f>IF(ISERROR(VLOOKUP($A552,DRAA!$A$7:$J$1690,I$1,FALSE)),0,VLOOKUP($A552,DRAA!$A$7:$J$1690,I$1,FALSE))</f>
        <v>93706693.150000006</v>
      </c>
      <c r="J552" s="19">
        <f t="shared" si="25"/>
        <v>167715205.98000002</v>
      </c>
      <c r="K552" s="26">
        <f t="shared" si="26"/>
        <v>0.26110183602089149</v>
      </c>
      <c r="L552" s="24" t="str">
        <f>IF(ISERROR(VLOOKUP($A552,DRAA!$A$7:$D$1690,2,FALSE)),"NÃO","SIM")</f>
        <v>SIM</v>
      </c>
    </row>
    <row r="553" spans="1:12" x14ac:dyDescent="0.25">
      <c r="A553" s="9" t="s">
        <v>454</v>
      </c>
      <c r="B553" s="9" t="s">
        <v>2127</v>
      </c>
      <c r="C553" s="10">
        <f>IF(ISERROR(VLOOKUP($A553,DRAA!$A$7:$J$1690,C$1,FALSE)),0,VLOOKUP($A553,DRAA!$A$7:$J$1690,C$1,FALSE))</f>
        <v>110680331.45</v>
      </c>
      <c r="D553" s="10">
        <f>IF(ISERROR(VLOOKUP($A553,DRAA!$A$7:$J$1690,D$1,FALSE)),0,VLOOKUP($A553,DRAA!$A$7:$J$1690,D$1,FALSE))</f>
        <v>0</v>
      </c>
      <c r="E553" s="10">
        <f>IF(ISERROR(VLOOKUP($A553,DRAA!$A$7:$J$1690,E$1,FALSE)),0,VLOOKUP($A553,DRAA!$A$7:$J$1690,E$1,FALSE))</f>
        <v>0</v>
      </c>
      <c r="F553" s="17">
        <f>IF(ISERROR(VLOOKUP($A553,DRAA!$A$7:$J$1690,F$1,FALSE)),0,VLOOKUP($A553,DRAA!$A$7:$J$1690,F$1,FALSE))</f>
        <v>0</v>
      </c>
      <c r="G553" s="19">
        <f t="shared" si="24"/>
        <v>110680331.45</v>
      </c>
      <c r="H553" s="22">
        <f>IF(ISERROR(VLOOKUP($A553,DRAA!$A$7:$J$1690,H$1,FALSE)),0,VLOOKUP($A553,DRAA!$A$7:$J$1690,H$1,FALSE))</f>
        <v>225949712.90000001</v>
      </c>
      <c r="I553" s="17">
        <f>IF(ISERROR(VLOOKUP($A553,DRAA!$A$7:$J$1690,I$1,FALSE)),0,VLOOKUP($A553,DRAA!$A$7:$J$1690,I$1,FALSE))</f>
        <v>212038872.86000001</v>
      </c>
      <c r="J553" s="19">
        <f t="shared" si="25"/>
        <v>437988585.75999999</v>
      </c>
      <c r="K553" s="26">
        <f t="shared" si="26"/>
        <v>0.25270140603766406</v>
      </c>
      <c r="L553" s="24" t="str">
        <f>IF(ISERROR(VLOOKUP($A553,DRAA!$A$7:$D$1690,2,FALSE)),"NÃO","SIM")</f>
        <v>SIM</v>
      </c>
    </row>
    <row r="554" spans="1:12" x14ac:dyDescent="0.25">
      <c r="A554" s="9" t="s">
        <v>455</v>
      </c>
      <c r="B554" s="9" t="s">
        <v>2127</v>
      </c>
      <c r="C554" s="10">
        <f>IF(ISERROR(VLOOKUP($A554,DRAA!$A$7:$J$1690,C$1,FALSE)),0,VLOOKUP($A554,DRAA!$A$7:$J$1690,C$1,FALSE))</f>
        <v>11839037.890000001</v>
      </c>
      <c r="D554" s="10">
        <f>IF(ISERROR(VLOOKUP($A554,DRAA!$A$7:$J$1690,D$1,FALSE)),0,VLOOKUP($A554,DRAA!$A$7:$J$1690,D$1,FALSE))</f>
        <v>0</v>
      </c>
      <c r="E554" s="10">
        <f>IF(ISERROR(VLOOKUP($A554,DRAA!$A$7:$J$1690,E$1,FALSE)),0,VLOOKUP($A554,DRAA!$A$7:$J$1690,E$1,FALSE))</f>
        <v>0</v>
      </c>
      <c r="F554" s="17">
        <f>IF(ISERROR(VLOOKUP($A554,DRAA!$A$7:$J$1690,F$1,FALSE)),0,VLOOKUP($A554,DRAA!$A$7:$J$1690,F$1,FALSE))</f>
        <v>0</v>
      </c>
      <c r="G554" s="19">
        <f t="shared" si="24"/>
        <v>11839037.890000001</v>
      </c>
      <c r="H554" s="22">
        <f>IF(ISERROR(VLOOKUP($A554,DRAA!$A$7:$J$1690,H$1,FALSE)),0,VLOOKUP($A554,DRAA!$A$7:$J$1690,H$1,FALSE))</f>
        <v>10509495.52</v>
      </c>
      <c r="I554" s="17">
        <f>IF(ISERROR(VLOOKUP($A554,DRAA!$A$7:$J$1690,I$1,FALSE)),0,VLOOKUP($A554,DRAA!$A$7:$J$1690,I$1,FALSE))</f>
        <v>31463309.190000001</v>
      </c>
      <c r="J554" s="19">
        <f t="shared" si="25"/>
        <v>41972804.710000001</v>
      </c>
      <c r="K554" s="26">
        <f t="shared" si="26"/>
        <v>0.2820644932307646</v>
      </c>
      <c r="L554" s="24" t="str">
        <f>IF(ISERROR(VLOOKUP($A554,DRAA!$A$7:$D$1690,2,FALSE)),"NÃO","SIM")</f>
        <v>SIM</v>
      </c>
    </row>
    <row r="555" spans="1:12" x14ac:dyDescent="0.25">
      <c r="A555" s="9" t="s">
        <v>456</v>
      </c>
      <c r="B555" s="9" t="s">
        <v>2127</v>
      </c>
      <c r="C555" s="10">
        <f>IF(ISERROR(VLOOKUP($A555,DRAA!$A$7:$J$1690,C$1,FALSE)),0,VLOOKUP($A555,DRAA!$A$7:$J$1690,C$1,FALSE))</f>
        <v>2411511.81</v>
      </c>
      <c r="D555" s="10">
        <f>IF(ISERROR(VLOOKUP($A555,DRAA!$A$7:$J$1690,D$1,FALSE)),0,VLOOKUP($A555,DRAA!$A$7:$J$1690,D$1,FALSE))</f>
        <v>0</v>
      </c>
      <c r="E555" s="10">
        <f>IF(ISERROR(VLOOKUP($A555,DRAA!$A$7:$J$1690,E$1,FALSE)),0,VLOOKUP($A555,DRAA!$A$7:$J$1690,E$1,FALSE))</f>
        <v>0</v>
      </c>
      <c r="F555" s="17">
        <f>IF(ISERROR(VLOOKUP($A555,DRAA!$A$7:$J$1690,F$1,FALSE)),0,VLOOKUP($A555,DRAA!$A$7:$J$1690,F$1,FALSE))</f>
        <v>0</v>
      </c>
      <c r="G555" s="19">
        <f t="shared" si="24"/>
        <v>2411511.81</v>
      </c>
      <c r="H555" s="22">
        <f>IF(ISERROR(VLOOKUP($A555,DRAA!$A$7:$J$1690,H$1,FALSE)),0,VLOOKUP($A555,DRAA!$A$7:$J$1690,H$1,FALSE))</f>
        <v>0</v>
      </c>
      <c r="I555" s="17">
        <f>IF(ISERROR(VLOOKUP($A555,DRAA!$A$7:$J$1690,I$1,FALSE)),0,VLOOKUP($A555,DRAA!$A$7:$J$1690,I$1,FALSE))</f>
        <v>16691760.869999999</v>
      </c>
      <c r="J555" s="19">
        <f t="shared" si="25"/>
        <v>16691760.869999999</v>
      </c>
      <c r="K555" s="26">
        <f t="shared" si="26"/>
        <v>0.1444731822353264</v>
      </c>
      <c r="L555" s="24" t="str">
        <f>IF(ISERROR(VLOOKUP($A555,DRAA!$A$7:$D$1690,2,FALSE)),"NÃO","SIM")</f>
        <v>SIM</v>
      </c>
    </row>
    <row r="556" spans="1:12" x14ac:dyDescent="0.25">
      <c r="A556" s="9" t="s">
        <v>457</v>
      </c>
      <c r="B556" s="9" t="s">
        <v>2127</v>
      </c>
      <c r="C556" s="10">
        <f>IF(ISERROR(VLOOKUP($A556,DRAA!$A$7:$J$1690,C$1,FALSE)),0,VLOOKUP($A556,DRAA!$A$7:$J$1690,C$1,FALSE))</f>
        <v>16343770.65</v>
      </c>
      <c r="D556" s="10">
        <f>IF(ISERROR(VLOOKUP($A556,DRAA!$A$7:$J$1690,D$1,FALSE)),0,VLOOKUP($A556,DRAA!$A$7:$J$1690,D$1,FALSE))</f>
        <v>0.01</v>
      </c>
      <c r="E556" s="10">
        <f>IF(ISERROR(VLOOKUP($A556,DRAA!$A$7:$J$1690,E$1,FALSE)),0,VLOOKUP($A556,DRAA!$A$7:$J$1690,E$1,FALSE))</f>
        <v>0</v>
      </c>
      <c r="F556" s="17">
        <f>IF(ISERROR(VLOOKUP($A556,DRAA!$A$7:$J$1690,F$1,FALSE)),0,VLOOKUP($A556,DRAA!$A$7:$J$1690,F$1,FALSE))</f>
        <v>0</v>
      </c>
      <c r="G556" s="19">
        <f t="shared" si="24"/>
        <v>16343770.66</v>
      </c>
      <c r="H556" s="22">
        <f>IF(ISERROR(VLOOKUP($A556,DRAA!$A$7:$J$1690,H$1,FALSE)),0,VLOOKUP($A556,DRAA!$A$7:$J$1690,H$1,FALSE))</f>
        <v>76935579.209999993</v>
      </c>
      <c r="I556" s="17">
        <f>IF(ISERROR(VLOOKUP($A556,DRAA!$A$7:$J$1690,I$1,FALSE)),0,VLOOKUP($A556,DRAA!$A$7:$J$1690,I$1,FALSE))</f>
        <v>165832841.78999999</v>
      </c>
      <c r="J556" s="19">
        <f t="shared" si="25"/>
        <v>242768421</v>
      </c>
      <c r="K556" s="26">
        <f t="shared" si="26"/>
        <v>6.7322473790773635E-2</v>
      </c>
      <c r="L556" s="24" t="str">
        <f>IF(ISERROR(VLOOKUP($A556,DRAA!$A$7:$D$1690,2,FALSE)),"NÃO","SIM")</f>
        <v>SIM</v>
      </c>
    </row>
    <row r="557" spans="1:12" x14ac:dyDescent="0.25">
      <c r="A557" s="9" t="s">
        <v>458</v>
      </c>
      <c r="B557" s="9" t="s">
        <v>2127</v>
      </c>
      <c r="C557" s="10">
        <f>IF(ISERROR(VLOOKUP($A557,DRAA!$A$7:$J$1690,C$1,FALSE)),0,VLOOKUP($A557,DRAA!$A$7:$J$1690,C$1,FALSE))</f>
        <v>341965.42</v>
      </c>
      <c r="D557" s="10">
        <f>IF(ISERROR(VLOOKUP($A557,DRAA!$A$7:$J$1690,D$1,FALSE)),0,VLOOKUP($A557,DRAA!$A$7:$J$1690,D$1,FALSE))</f>
        <v>0</v>
      </c>
      <c r="E557" s="10">
        <f>IF(ISERROR(VLOOKUP($A557,DRAA!$A$7:$J$1690,E$1,FALSE)),0,VLOOKUP($A557,DRAA!$A$7:$J$1690,E$1,FALSE))</f>
        <v>0</v>
      </c>
      <c r="F557" s="17">
        <f>IF(ISERROR(VLOOKUP($A557,DRAA!$A$7:$J$1690,F$1,FALSE)),0,VLOOKUP($A557,DRAA!$A$7:$J$1690,F$1,FALSE))</f>
        <v>0</v>
      </c>
      <c r="G557" s="19">
        <f t="shared" si="24"/>
        <v>341965.42</v>
      </c>
      <c r="H557" s="22">
        <f>IF(ISERROR(VLOOKUP($A557,DRAA!$A$7:$J$1690,H$1,FALSE)),0,VLOOKUP($A557,DRAA!$A$7:$J$1690,H$1,FALSE))</f>
        <v>3331543.51</v>
      </c>
      <c r="I557" s="17">
        <f>IF(ISERROR(VLOOKUP($A557,DRAA!$A$7:$J$1690,I$1,FALSE)),0,VLOOKUP($A557,DRAA!$A$7:$J$1690,I$1,FALSE))</f>
        <v>22342050.68</v>
      </c>
      <c r="J557" s="19">
        <f t="shared" si="25"/>
        <v>25673594.189999998</v>
      </c>
      <c r="K557" s="26">
        <f t="shared" si="26"/>
        <v>1.3319733009303284E-2</v>
      </c>
      <c r="L557" s="24" t="str">
        <f>IF(ISERROR(VLOOKUP($A557,DRAA!$A$7:$D$1690,2,FALSE)),"NÃO","SIM")</f>
        <v>SIM</v>
      </c>
    </row>
    <row r="558" spans="1:12" x14ac:dyDescent="0.25">
      <c r="A558" s="9" t="s">
        <v>459</v>
      </c>
      <c r="B558" s="9" t="s">
        <v>2127</v>
      </c>
      <c r="C558" s="10">
        <f>IF(ISERROR(VLOOKUP($A558,DRAA!$A$7:$J$1690,C$1,FALSE)),0,VLOOKUP($A558,DRAA!$A$7:$J$1690,C$1,FALSE))</f>
        <v>5155220.54</v>
      </c>
      <c r="D558" s="10">
        <f>IF(ISERROR(VLOOKUP($A558,DRAA!$A$7:$J$1690,D$1,FALSE)),0,VLOOKUP($A558,DRAA!$A$7:$J$1690,D$1,FALSE))</f>
        <v>0</v>
      </c>
      <c r="E558" s="10">
        <f>IF(ISERROR(VLOOKUP($A558,DRAA!$A$7:$J$1690,E$1,FALSE)),0,VLOOKUP($A558,DRAA!$A$7:$J$1690,E$1,FALSE))</f>
        <v>0</v>
      </c>
      <c r="F558" s="17">
        <f>IF(ISERROR(VLOOKUP($A558,DRAA!$A$7:$J$1690,F$1,FALSE)),0,VLOOKUP($A558,DRAA!$A$7:$J$1690,F$1,FALSE))</f>
        <v>0</v>
      </c>
      <c r="G558" s="19">
        <f t="shared" si="24"/>
        <v>5155220.54</v>
      </c>
      <c r="H558" s="22">
        <f>IF(ISERROR(VLOOKUP($A558,DRAA!$A$7:$J$1690,H$1,FALSE)),0,VLOOKUP($A558,DRAA!$A$7:$J$1690,H$1,FALSE))</f>
        <v>26756556.07</v>
      </c>
      <c r="I558" s="17">
        <f>IF(ISERROR(VLOOKUP($A558,DRAA!$A$7:$J$1690,I$1,FALSE)),0,VLOOKUP($A558,DRAA!$A$7:$J$1690,I$1,FALSE))</f>
        <v>40257811.170000002</v>
      </c>
      <c r="J558" s="19">
        <f t="shared" si="25"/>
        <v>67014367.240000002</v>
      </c>
      <c r="K558" s="26">
        <f t="shared" si="26"/>
        <v>7.6927094178737776E-2</v>
      </c>
      <c r="L558" s="24" t="str">
        <f>IF(ISERROR(VLOOKUP($A558,DRAA!$A$7:$D$1690,2,FALSE)),"NÃO","SIM")</f>
        <v>SIM</v>
      </c>
    </row>
    <row r="559" spans="1:12" x14ac:dyDescent="0.25">
      <c r="A559" s="9" t="s">
        <v>460</v>
      </c>
      <c r="B559" s="9" t="s">
        <v>2127</v>
      </c>
      <c r="C559" s="10">
        <f>IF(ISERROR(VLOOKUP($A559,DRAA!$A$7:$J$1690,C$1,FALSE)),0,VLOOKUP($A559,DRAA!$A$7:$J$1690,C$1,FALSE))</f>
        <v>14100625.720000001</v>
      </c>
      <c r="D559" s="10">
        <f>IF(ISERROR(VLOOKUP($A559,DRAA!$A$7:$J$1690,D$1,FALSE)),0,VLOOKUP($A559,DRAA!$A$7:$J$1690,D$1,FALSE))</f>
        <v>0</v>
      </c>
      <c r="E559" s="10">
        <f>IF(ISERROR(VLOOKUP($A559,DRAA!$A$7:$J$1690,E$1,FALSE)),0,VLOOKUP($A559,DRAA!$A$7:$J$1690,E$1,FALSE))</f>
        <v>0</v>
      </c>
      <c r="F559" s="17">
        <f>IF(ISERROR(VLOOKUP($A559,DRAA!$A$7:$J$1690,F$1,FALSE)),0,VLOOKUP($A559,DRAA!$A$7:$J$1690,F$1,FALSE))</f>
        <v>0</v>
      </c>
      <c r="G559" s="19">
        <f t="shared" si="24"/>
        <v>14100625.720000001</v>
      </c>
      <c r="H559" s="22">
        <f>IF(ISERROR(VLOOKUP($A559,DRAA!$A$7:$J$1690,H$1,FALSE)),0,VLOOKUP($A559,DRAA!$A$7:$J$1690,H$1,FALSE))</f>
        <v>9304820.25</v>
      </c>
      <c r="I559" s="17">
        <f>IF(ISERROR(VLOOKUP($A559,DRAA!$A$7:$J$1690,I$1,FALSE)),0,VLOOKUP($A559,DRAA!$A$7:$J$1690,I$1,FALSE))</f>
        <v>53737289.189999998</v>
      </c>
      <c r="J559" s="19">
        <f t="shared" si="25"/>
        <v>63042109.439999998</v>
      </c>
      <c r="K559" s="26">
        <f t="shared" si="26"/>
        <v>0.22366995402367046</v>
      </c>
      <c r="L559" s="24" t="str">
        <f>IF(ISERROR(VLOOKUP($A559,DRAA!$A$7:$D$1690,2,FALSE)),"NÃO","SIM")</f>
        <v>SIM</v>
      </c>
    </row>
    <row r="560" spans="1:12" x14ac:dyDescent="0.25">
      <c r="A560" s="9" t="s">
        <v>461</v>
      </c>
      <c r="B560" s="9" t="s">
        <v>2127</v>
      </c>
      <c r="C560" s="10">
        <f>IF(ISERROR(VLOOKUP($A560,DRAA!$A$7:$J$1690,C$1,FALSE)),0,VLOOKUP($A560,DRAA!$A$7:$J$1690,C$1,FALSE))</f>
        <v>1589409.98</v>
      </c>
      <c r="D560" s="10">
        <f>IF(ISERROR(VLOOKUP($A560,DRAA!$A$7:$J$1690,D$1,FALSE)),0,VLOOKUP($A560,DRAA!$A$7:$J$1690,D$1,FALSE))</f>
        <v>0</v>
      </c>
      <c r="E560" s="10">
        <f>IF(ISERROR(VLOOKUP($A560,DRAA!$A$7:$J$1690,E$1,FALSE)),0,VLOOKUP($A560,DRAA!$A$7:$J$1690,E$1,FALSE))</f>
        <v>0</v>
      </c>
      <c r="F560" s="17">
        <f>IF(ISERROR(VLOOKUP($A560,DRAA!$A$7:$J$1690,F$1,FALSE)),0,VLOOKUP($A560,DRAA!$A$7:$J$1690,F$1,FALSE))</f>
        <v>0</v>
      </c>
      <c r="G560" s="19">
        <f t="shared" si="24"/>
        <v>1589409.98</v>
      </c>
      <c r="H560" s="22">
        <f>IF(ISERROR(VLOOKUP($A560,DRAA!$A$7:$J$1690,H$1,FALSE)),0,VLOOKUP($A560,DRAA!$A$7:$J$1690,H$1,FALSE))</f>
        <v>8498953.25</v>
      </c>
      <c r="I560" s="17">
        <f>IF(ISERROR(VLOOKUP($A560,DRAA!$A$7:$J$1690,I$1,FALSE)),0,VLOOKUP($A560,DRAA!$A$7:$J$1690,I$1,FALSE))</f>
        <v>10533793.869999999</v>
      </c>
      <c r="J560" s="19">
        <f t="shared" si="25"/>
        <v>19032747.119999997</v>
      </c>
      <c r="K560" s="26">
        <f t="shared" si="26"/>
        <v>8.3509225966114778E-2</v>
      </c>
      <c r="L560" s="24" t="str">
        <f>IF(ISERROR(VLOOKUP($A560,DRAA!$A$7:$D$1690,2,FALSE)),"NÃO","SIM")</f>
        <v>SIM</v>
      </c>
    </row>
    <row r="561" spans="1:12" x14ac:dyDescent="0.25">
      <c r="A561" s="9" t="s">
        <v>462</v>
      </c>
      <c r="B561" s="9" t="s">
        <v>2127</v>
      </c>
      <c r="C561" s="10">
        <f>IF(ISERROR(VLOOKUP($A561,DRAA!$A$7:$J$1690,C$1,FALSE)),0,VLOOKUP($A561,DRAA!$A$7:$J$1690,C$1,FALSE))</f>
        <v>8172116.6600000001</v>
      </c>
      <c r="D561" s="10">
        <f>IF(ISERROR(VLOOKUP($A561,DRAA!$A$7:$J$1690,D$1,FALSE)),0,VLOOKUP($A561,DRAA!$A$7:$J$1690,D$1,FALSE))</f>
        <v>0</v>
      </c>
      <c r="E561" s="10">
        <f>IF(ISERROR(VLOOKUP($A561,DRAA!$A$7:$J$1690,E$1,FALSE)),0,VLOOKUP($A561,DRAA!$A$7:$J$1690,E$1,FALSE))</f>
        <v>0</v>
      </c>
      <c r="F561" s="17">
        <f>IF(ISERROR(VLOOKUP($A561,DRAA!$A$7:$J$1690,F$1,FALSE)),0,VLOOKUP($A561,DRAA!$A$7:$J$1690,F$1,FALSE))</f>
        <v>0</v>
      </c>
      <c r="G561" s="19">
        <f t="shared" si="24"/>
        <v>8172116.6600000001</v>
      </c>
      <c r="H561" s="22">
        <f>IF(ISERROR(VLOOKUP($A561,DRAA!$A$7:$J$1690,H$1,FALSE)),0,VLOOKUP($A561,DRAA!$A$7:$J$1690,H$1,FALSE))</f>
        <v>56187110.039999999</v>
      </c>
      <c r="I561" s="17">
        <f>IF(ISERROR(VLOOKUP($A561,DRAA!$A$7:$J$1690,I$1,FALSE)),0,VLOOKUP($A561,DRAA!$A$7:$J$1690,I$1,FALSE))</f>
        <v>31484450.289999999</v>
      </c>
      <c r="J561" s="19">
        <f t="shared" si="25"/>
        <v>87671560.329999998</v>
      </c>
      <c r="K561" s="26">
        <f t="shared" si="26"/>
        <v>9.3212857501791424E-2</v>
      </c>
      <c r="L561" s="24" t="str">
        <f>IF(ISERROR(VLOOKUP($A561,DRAA!$A$7:$D$1690,2,FALSE)),"NÃO","SIM")</f>
        <v>SIM</v>
      </c>
    </row>
    <row r="562" spans="1:12" x14ac:dyDescent="0.25">
      <c r="A562" s="9" t="s">
        <v>463</v>
      </c>
      <c r="B562" s="9" t="s">
        <v>2127</v>
      </c>
      <c r="C562" s="10">
        <f>IF(ISERROR(VLOOKUP($A562,DRAA!$A$7:$J$1690,C$1,FALSE)),0,VLOOKUP($A562,DRAA!$A$7:$J$1690,C$1,FALSE))</f>
        <v>3589009.93</v>
      </c>
      <c r="D562" s="10">
        <f>IF(ISERROR(VLOOKUP($A562,DRAA!$A$7:$J$1690,D$1,FALSE)),0,VLOOKUP($A562,DRAA!$A$7:$J$1690,D$1,FALSE))</f>
        <v>0</v>
      </c>
      <c r="E562" s="10">
        <f>IF(ISERROR(VLOOKUP($A562,DRAA!$A$7:$J$1690,E$1,FALSE)),0,VLOOKUP($A562,DRAA!$A$7:$J$1690,E$1,FALSE))</f>
        <v>0</v>
      </c>
      <c r="F562" s="17">
        <f>IF(ISERROR(VLOOKUP($A562,DRAA!$A$7:$J$1690,F$1,FALSE)),0,VLOOKUP($A562,DRAA!$A$7:$J$1690,F$1,FALSE))</f>
        <v>0</v>
      </c>
      <c r="G562" s="19">
        <f t="shared" si="24"/>
        <v>3589009.93</v>
      </c>
      <c r="H562" s="22">
        <f>IF(ISERROR(VLOOKUP($A562,DRAA!$A$7:$J$1690,H$1,FALSE)),0,VLOOKUP($A562,DRAA!$A$7:$J$1690,H$1,FALSE))</f>
        <v>14926684.890000001</v>
      </c>
      <c r="I562" s="17">
        <f>IF(ISERROR(VLOOKUP($A562,DRAA!$A$7:$J$1690,I$1,FALSE)),0,VLOOKUP($A562,DRAA!$A$7:$J$1690,I$1,FALSE))</f>
        <v>21596895.390000001</v>
      </c>
      <c r="J562" s="19">
        <f t="shared" si="25"/>
        <v>36523580.280000001</v>
      </c>
      <c r="K562" s="26">
        <f t="shared" si="26"/>
        <v>9.8265556182763142E-2</v>
      </c>
      <c r="L562" s="24" t="str">
        <f>IF(ISERROR(VLOOKUP($A562,DRAA!$A$7:$D$1690,2,FALSE)),"NÃO","SIM")</f>
        <v>SIM</v>
      </c>
    </row>
    <row r="563" spans="1:12" x14ac:dyDescent="0.25">
      <c r="A563" s="9" t="s">
        <v>464</v>
      </c>
      <c r="B563" s="9" t="s">
        <v>2127</v>
      </c>
      <c r="C563" s="10">
        <f>IF(ISERROR(VLOOKUP($A563,DRAA!$A$7:$J$1690,C$1,FALSE)),0,VLOOKUP($A563,DRAA!$A$7:$J$1690,C$1,FALSE))</f>
        <v>0</v>
      </c>
      <c r="D563" s="10">
        <f>IF(ISERROR(VLOOKUP($A563,DRAA!$A$7:$J$1690,D$1,FALSE)),0,VLOOKUP($A563,DRAA!$A$7:$J$1690,D$1,FALSE))</f>
        <v>0</v>
      </c>
      <c r="E563" s="10">
        <f>IF(ISERROR(VLOOKUP($A563,DRAA!$A$7:$J$1690,E$1,FALSE)),0,VLOOKUP($A563,DRAA!$A$7:$J$1690,E$1,FALSE))</f>
        <v>0</v>
      </c>
      <c r="F563" s="17">
        <f>IF(ISERROR(VLOOKUP($A563,DRAA!$A$7:$J$1690,F$1,FALSE)),0,VLOOKUP($A563,DRAA!$A$7:$J$1690,F$1,FALSE))</f>
        <v>0</v>
      </c>
      <c r="G563" s="19">
        <f t="shared" si="24"/>
        <v>0</v>
      </c>
      <c r="H563" s="22">
        <f>IF(ISERROR(VLOOKUP($A563,DRAA!$A$7:$J$1690,H$1,FALSE)),0,VLOOKUP($A563,DRAA!$A$7:$J$1690,H$1,FALSE))</f>
        <v>12536870.25</v>
      </c>
      <c r="I563" s="17">
        <f>IF(ISERROR(VLOOKUP($A563,DRAA!$A$7:$J$1690,I$1,FALSE)),0,VLOOKUP($A563,DRAA!$A$7:$J$1690,I$1,FALSE))</f>
        <v>24028777.52</v>
      </c>
      <c r="J563" s="19">
        <f t="shared" si="25"/>
        <v>36565647.769999996</v>
      </c>
      <c r="K563" s="26">
        <f t="shared" si="26"/>
        <v>0</v>
      </c>
      <c r="L563" s="24" t="str">
        <f>IF(ISERROR(VLOOKUP($A563,DRAA!$A$7:$D$1690,2,FALSE)),"NÃO","SIM")</f>
        <v>SIM</v>
      </c>
    </row>
    <row r="564" spans="1:12" x14ac:dyDescent="0.25">
      <c r="A564" s="9" t="s">
        <v>465</v>
      </c>
      <c r="B564" s="9" t="s">
        <v>2127</v>
      </c>
      <c r="C564" s="10">
        <f>IF(ISERROR(VLOOKUP($A564,DRAA!$A$7:$J$1690,C$1,FALSE)),0,VLOOKUP($A564,DRAA!$A$7:$J$1690,C$1,FALSE))</f>
        <v>360961762.22999996</v>
      </c>
      <c r="D564" s="10">
        <f>IF(ISERROR(VLOOKUP($A564,DRAA!$A$7:$J$1690,D$1,FALSE)),0,VLOOKUP($A564,DRAA!$A$7:$J$1690,D$1,FALSE))</f>
        <v>31372043.129999999</v>
      </c>
      <c r="E564" s="10">
        <f>IF(ISERROR(VLOOKUP($A564,DRAA!$A$7:$J$1690,E$1,FALSE)),0,VLOOKUP($A564,DRAA!$A$7:$J$1690,E$1,FALSE))</f>
        <v>1445000</v>
      </c>
      <c r="F564" s="17">
        <f>IF(ISERROR(VLOOKUP($A564,DRAA!$A$7:$J$1690,F$1,FALSE)),0,VLOOKUP($A564,DRAA!$A$7:$J$1690,F$1,FALSE))</f>
        <v>0</v>
      </c>
      <c r="G564" s="19">
        <f t="shared" si="24"/>
        <v>393778805.35999995</v>
      </c>
      <c r="H564" s="22">
        <f>IF(ISERROR(VLOOKUP($A564,DRAA!$A$7:$J$1690,H$1,FALSE)),0,VLOOKUP($A564,DRAA!$A$7:$J$1690,H$1,FALSE))</f>
        <v>2811990257.54</v>
      </c>
      <c r="I564" s="17">
        <f>IF(ISERROR(VLOOKUP($A564,DRAA!$A$7:$J$1690,I$1,FALSE)),0,VLOOKUP($A564,DRAA!$A$7:$J$1690,I$1,FALSE))</f>
        <v>1507845322.4299998</v>
      </c>
      <c r="J564" s="19">
        <f t="shared" si="25"/>
        <v>4319835579.9699993</v>
      </c>
      <c r="K564" s="26">
        <f t="shared" si="26"/>
        <v>9.1155970654497612E-2</v>
      </c>
      <c r="L564" s="24" t="str">
        <f>IF(ISERROR(VLOOKUP($A564,DRAA!$A$7:$D$1690,2,FALSE)),"NÃO","SIM")</f>
        <v>SIM</v>
      </c>
    </row>
    <row r="565" spans="1:12" x14ac:dyDescent="0.25">
      <c r="A565" s="9" t="s">
        <v>466</v>
      </c>
      <c r="B565" s="9" t="s">
        <v>2128</v>
      </c>
      <c r="C565" s="10">
        <f>IF(ISERROR(VLOOKUP($A565,DRAA!$A$7:$J$1690,C$1,FALSE)),0,VLOOKUP($A565,DRAA!$A$7:$J$1690,C$1,FALSE))</f>
        <v>116395467.09</v>
      </c>
      <c r="D565" s="10">
        <f>IF(ISERROR(VLOOKUP($A565,DRAA!$A$7:$J$1690,D$1,FALSE)),0,VLOOKUP($A565,DRAA!$A$7:$J$1690,D$1,FALSE))</f>
        <v>4204541.13</v>
      </c>
      <c r="E565" s="10">
        <f>IF(ISERROR(VLOOKUP($A565,DRAA!$A$7:$J$1690,E$1,FALSE)),0,VLOOKUP($A565,DRAA!$A$7:$J$1690,E$1,FALSE))</f>
        <v>0</v>
      </c>
      <c r="F565" s="17">
        <f>IF(ISERROR(VLOOKUP($A565,DRAA!$A$7:$J$1690,F$1,FALSE)),0,VLOOKUP($A565,DRAA!$A$7:$J$1690,F$1,FALSE))</f>
        <v>0</v>
      </c>
      <c r="G565" s="19">
        <f t="shared" si="24"/>
        <v>120600008.22</v>
      </c>
      <c r="H565" s="22">
        <f>IF(ISERROR(VLOOKUP($A565,DRAA!$A$7:$J$1690,H$1,FALSE)),0,VLOOKUP($A565,DRAA!$A$7:$J$1690,H$1,FALSE))</f>
        <v>2208832043.7799997</v>
      </c>
      <c r="I565" s="17">
        <f>IF(ISERROR(VLOOKUP($A565,DRAA!$A$7:$J$1690,I$1,FALSE)),0,VLOOKUP($A565,DRAA!$A$7:$J$1690,I$1,FALSE))</f>
        <v>4300912530.5500002</v>
      </c>
      <c r="J565" s="19">
        <f t="shared" si="25"/>
        <v>6509744574.3299999</v>
      </c>
      <c r="K565" s="26">
        <f t="shared" si="26"/>
        <v>1.8526073771859546E-2</v>
      </c>
      <c r="L565" s="24" t="str">
        <f>IF(ISERROR(VLOOKUP($A565,DRAA!$A$7:$D$1690,2,FALSE)),"NÃO","SIM")</f>
        <v>SIM</v>
      </c>
    </row>
    <row r="566" spans="1:12" x14ac:dyDescent="0.25">
      <c r="A566" s="9" t="s">
        <v>1880</v>
      </c>
      <c r="B566" s="9" t="s">
        <v>2127</v>
      </c>
      <c r="C566" s="10">
        <f>IF(ISERROR(VLOOKUP($A566,DRAA!$A$7:$J$1690,C$1,FALSE)),0,VLOOKUP($A566,DRAA!$A$7:$J$1690,C$1,FALSE))</f>
        <v>8857.35</v>
      </c>
      <c r="D566" s="10">
        <f>IF(ISERROR(VLOOKUP($A566,DRAA!$A$7:$J$1690,D$1,FALSE)),0,VLOOKUP($A566,DRAA!$A$7:$J$1690,D$1,FALSE))</f>
        <v>0</v>
      </c>
      <c r="E566" s="10">
        <f>IF(ISERROR(VLOOKUP($A566,DRAA!$A$7:$J$1690,E$1,FALSE)),0,VLOOKUP($A566,DRAA!$A$7:$J$1690,E$1,FALSE))</f>
        <v>0</v>
      </c>
      <c r="F566" s="17">
        <f>IF(ISERROR(VLOOKUP($A566,DRAA!$A$7:$J$1690,F$1,FALSE)),0,VLOOKUP($A566,DRAA!$A$7:$J$1690,F$1,FALSE))</f>
        <v>0</v>
      </c>
      <c r="G566" s="19">
        <f t="shared" si="24"/>
        <v>8857.35</v>
      </c>
      <c r="H566" s="22">
        <f>IF(ISERROR(VLOOKUP($A566,DRAA!$A$7:$J$1690,H$1,FALSE)),0,VLOOKUP($A566,DRAA!$A$7:$J$1690,H$1,FALSE))</f>
        <v>35452408.25</v>
      </c>
      <c r="I566" s="17">
        <f>IF(ISERROR(VLOOKUP($A566,DRAA!$A$7:$J$1690,I$1,FALSE)),0,VLOOKUP($A566,DRAA!$A$7:$J$1690,I$1,FALSE))</f>
        <v>20119407.170000002</v>
      </c>
      <c r="J566" s="19">
        <f t="shared" si="25"/>
        <v>55571815.420000002</v>
      </c>
      <c r="K566" s="26">
        <f t="shared" si="26"/>
        <v>1.5938565139645027E-4</v>
      </c>
      <c r="L566" s="24" t="str">
        <f>IF(ISERROR(VLOOKUP($A566,DRAA!$A$7:$D$1690,2,FALSE)),"NÃO","SIM")</f>
        <v>SIM</v>
      </c>
    </row>
    <row r="567" spans="1:12" x14ac:dyDescent="0.25">
      <c r="A567" s="9" t="s">
        <v>1881</v>
      </c>
      <c r="B567" s="9" t="s">
        <v>2127</v>
      </c>
      <c r="C567" s="10">
        <f>IF(ISERROR(VLOOKUP($A567,DRAA!$A$7:$J$1690,C$1,FALSE)),0,VLOOKUP($A567,DRAA!$A$7:$J$1690,C$1,FALSE))</f>
        <v>0</v>
      </c>
      <c r="D567" s="10">
        <f>IF(ISERROR(VLOOKUP($A567,DRAA!$A$7:$J$1690,D$1,FALSE)),0,VLOOKUP($A567,DRAA!$A$7:$J$1690,D$1,FALSE))</f>
        <v>0</v>
      </c>
      <c r="E567" s="10">
        <f>IF(ISERROR(VLOOKUP($A567,DRAA!$A$7:$J$1690,E$1,FALSE)),0,VLOOKUP($A567,DRAA!$A$7:$J$1690,E$1,FALSE))</f>
        <v>0</v>
      </c>
      <c r="F567" s="17">
        <f>IF(ISERROR(VLOOKUP($A567,DRAA!$A$7:$J$1690,F$1,FALSE)),0,VLOOKUP($A567,DRAA!$A$7:$J$1690,F$1,FALSE))</f>
        <v>0</v>
      </c>
      <c r="G567" s="19">
        <f t="shared" si="24"/>
        <v>0</v>
      </c>
      <c r="H567" s="22">
        <f>IF(ISERROR(VLOOKUP($A567,DRAA!$A$7:$J$1690,H$1,FALSE)),0,VLOOKUP($A567,DRAA!$A$7:$J$1690,H$1,FALSE))</f>
        <v>0</v>
      </c>
      <c r="I567" s="17">
        <f>IF(ISERROR(VLOOKUP($A567,DRAA!$A$7:$J$1690,I$1,FALSE)),0,VLOOKUP($A567,DRAA!$A$7:$J$1690,I$1,FALSE))</f>
        <v>0</v>
      </c>
      <c r="J567" s="19">
        <f t="shared" si="25"/>
        <v>0</v>
      </c>
      <c r="K567" s="26" t="str">
        <f t="shared" si="26"/>
        <v/>
      </c>
      <c r="L567" s="24" t="str">
        <f>IF(ISERROR(VLOOKUP($A567,DRAA!$A$7:$D$1690,2,FALSE)),"NÃO","SIM")</f>
        <v>NÃO</v>
      </c>
    </row>
    <row r="568" spans="1:12" x14ac:dyDescent="0.25">
      <c r="A568" s="9" t="s">
        <v>1882</v>
      </c>
      <c r="B568" s="9" t="s">
        <v>2127</v>
      </c>
      <c r="C568" s="10">
        <f>IF(ISERROR(VLOOKUP($A568,DRAA!$A$7:$J$1690,C$1,FALSE)),0,VLOOKUP($A568,DRAA!$A$7:$J$1690,C$1,FALSE))</f>
        <v>15328350.539999999</v>
      </c>
      <c r="D568" s="10">
        <f>IF(ISERROR(VLOOKUP($A568,DRAA!$A$7:$J$1690,D$1,FALSE)),0,VLOOKUP($A568,DRAA!$A$7:$J$1690,D$1,FALSE))</f>
        <v>0</v>
      </c>
      <c r="E568" s="10">
        <f>IF(ISERROR(VLOOKUP($A568,DRAA!$A$7:$J$1690,E$1,FALSE)),0,VLOOKUP($A568,DRAA!$A$7:$J$1690,E$1,FALSE))</f>
        <v>0</v>
      </c>
      <c r="F568" s="17">
        <f>IF(ISERROR(VLOOKUP($A568,DRAA!$A$7:$J$1690,F$1,FALSE)),0,VLOOKUP($A568,DRAA!$A$7:$J$1690,F$1,FALSE))</f>
        <v>0</v>
      </c>
      <c r="G568" s="19">
        <f t="shared" si="24"/>
        <v>15328350.539999999</v>
      </c>
      <c r="H568" s="22">
        <f>IF(ISERROR(VLOOKUP($A568,DRAA!$A$7:$J$1690,H$1,FALSE)),0,VLOOKUP($A568,DRAA!$A$7:$J$1690,H$1,FALSE))</f>
        <v>3524926.79</v>
      </c>
      <c r="I568" s="17">
        <f>IF(ISERROR(VLOOKUP($A568,DRAA!$A$7:$J$1690,I$1,FALSE)),0,VLOOKUP($A568,DRAA!$A$7:$J$1690,I$1,FALSE))</f>
        <v>20152996.120000001</v>
      </c>
      <c r="J568" s="19">
        <f t="shared" si="25"/>
        <v>23677922.91</v>
      </c>
      <c r="K568" s="26">
        <f t="shared" si="26"/>
        <v>0.64736888443564911</v>
      </c>
      <c r="L568" s="24" t="str">
        <f>IF(ISERROR(VLOOKUP($A568,DRAA!$A$7:$D$1690,2,FALSE)),"NÃO","SIM")</f>
        <v>SIM</v>
      </c>
    </row>
    <row r="569" spans="1:12" x14ac:dyDescent="0.25">
      <c r="A569" s="9" t="s">
        <v>467</v>
      </c>
      <c r="B569" s="9" t="s">
        <v>2127</v>
      </c>
      <c r="C569" s="10">
        <f>IF(ISERROR(VLOOKUP($A569,DRAA!$A$7:$J$1690,C$1,FALSE)),0,VLOOKUP($A569,DRAA!$A$7:$J$1690,C$1,FALSE))</f>
        <v>0</v>
      </c>
      <c r="D569" s="10">
        <f>IF(ISERROR(VLOOKUP($A569,DRAA!$A$7:$J$1690,D$1,FALSE)),0,VLOOKUP($A569,DRAA!$A$7:$J$1690,D$1,FALSE))</f>
        <v>0</v>
      </c>
      <c r="E569" s="10">
        <f>IF(ISERROR(VLOOKUP($A569,DRAA!$A$7:$J$1690,E$1,FALSE)),0,VLOOKUP($A569,DRAA!$A$7:$J$1690,E$1,FALSE))</f>
        <v>0</v>
      </c>
      <c r="F569" s="17">
        <f>IF(ISERROR(VLOOKUP($A569,DRAA!$A$7:$J$1690,F$1,FALSE)),0,VLOOKUP($A569,DRAA!$A$7:$J$1690,F$1,FALSE))</f>
        <v>0</v>
      </c>
      <c r="G569" s="19">
        <f t="shared" si="24"/>
        <v>0</v>
      </c>
      <c r="H569" s="22">
        <f>IF(ISERROR(VLOOKUP($A569,DRAA!$A$7:$J$1690,H$1,FALSE)),0,VLOOKUP($A569,DRAA!$A$7:$J$1690,H$1,FALSE))</f>
        <v>16373523.76</v>
      </c>
      <c r="I569" s="17">
        <f>IF(ISERROR(VLOOKUP($A569,DRAA!$A$7:$J$1690,I$1,FALSE)),0,VLOOKUP($A569,DRAA!$A$7:$J$1690,I$1,FALSE))</f>
        <v>10743253.449999999</v>
      </c>
      <c r="J569" s="19">
        <f t="shared" si="25"/>
        <v>27116777.210000001</v>
      </c>
      <c r="K569" s="26">
        <f t="shared" si="26"/>
        <v>0</v>
      </c>
      <c r="L569" s="24" t="str">
        <f>IF(ISERROR(VLOOKUP($A569,DRAA!$A$7:$D$1690,2,FALSE)),"NÃO","SIM")</f>
        <v>SIM</v>
      </c>
    </row>
    <row r="570" spans="1:12" x14ac:dyDescent="0.25">
      <c r="A570" s="9" t="s">
        <v>468</v>
      </c>
      <c r="B570" s="9" t="s">
        <v>2127</v>
      </c>
      <c r="C570" s="10">
        <f>IF(ISERROR(VLOOKUP($A570,DRAA!$A$7:$J$1690,C$1,FALSE)),0,VLOOKUP($A570,DRAA!$A$7:$J$1690,C$1,FALSE))</f>
        <v>0</v>
      </c>
      <c r="D570" s="10">
        <f>IF(ISERROR(VLOOKUP($A570,DRAA!$A$7:$J$1690,D$1,FALSE)),0,VLOOKUP($A570,DRAA!$A$7:$J$1690,D$1,FALSE))</f>
        <v>0</v>
      </c>
      <c r="E570" s="10">
        <f>IF(ISERROR(VLOOKUP($A570,DRAA!$A$7:$J$1690,E$1,FALSE)),0,VLOOKUP($A570,DRAA!$A$7:$J$1690,E$1,FALSE))</f>
        <v>0</v>
      </c>
      <c r="F570" s="17">
        <f>IF(ISERROR(VLOOKUP($A570,DRAA!$A$7:$J$1690,F$1,FALSE)),0,VLOOKUP($A570,DRAA!$A$7:$J$1690,F$1,FALSE))</f>
        <v>0</v>
      </c>
      <c r="G570" s="19">
        <f t="shared" si="24"/>
        <v>0</v>
      </c>
      <c r="H570" s="22">
        <f>IF(ISERROR(VLOOKUP($A570,DRAA!$A$7:$J$1690,H$1,FALSE)),0,VLOOKUP($A570,DRAA!$A$7:$J$1690,H$1,FALSE))</f>
        <v>54862910.369999997</v>
      </c>
      <c r="I570" s="17">
        <f>IF(ISERROR(VLOOKUP($A570,DRAA!$A$7:$J$1690,I$1,FALSE)),0,VLOOKUP($A570,DRAA!$A$7:$J$1690,I$1,FALSE))</f>
        <v>176256929.34</v>
      </c>
      <c r="J570" s="19">
        <f t="shared" si="25"/>
        <v>231119839.71000001</v>
      </c>
      <c r="K570" s="26">
        <f t="shared" si="26"/>
        <v>0</v>
      </c>
      <c r="L570" s="24" t="str">
        <f>IF(ISERROR(VLOOKUP($A570,DRAA!$A$7:$D$1690,2,FALSE)),"NÃO","SIM")</f>
        <v>SIM</v>
      </c>
    </row>
    <row r="571" spans="1:12" x14ac:dyDescent="0.25">
      <c r="A571" s="9" t="s">
        <v>469</v>
      </c>
      <c r="B571" s="9" t="s">
        <v>2128</v>
      </c>
      <c r="C571" s="10">
        <f>IF(ISERROR(VLOOKUP($A571,DRAA!$A$7:$J$1690,C$1,FALSE)),0,VLOOKUP($A571,DRAA!$A$7:$J$1690,C$1,FALSE))</f>
        <v>1773964048.78</v>
      </c>
      <c r="D571" s="10">
        <f>IF(ISERROR(VLOOKUP($A571,DRAA!$A$7:$J$1690,D$1,FALSE)),0,VLOOKUP($A571,DRAA!$A$7:$J$1690,D$1,FALSE))</f>
        <v>0</v>
      </c>
      <c r="E571" s="10">
        <f>IF(ISERROR(VLOOKUP($A571,DRAA!$A$7:$J$1690,E$1,FALSE)),0,VLOOKUP($A571,DRAA!$A$7:$J$1690,E$1,FALSE))</f>
        <v>0</v>
      </c>
      <c r="F571" s="17">
        <f>IF(ISERROR(VLOOKUP($A571,DRAA!$A$7:$J$1690,F$1,FALSE)),0,VLOOKUP($A571,DRAA!$A$7:$J$1690,F$1,FALSE))</f>
        <v>0</v>
      </c>
      <c r="G571" s="19">
        <f t="shared" si="24"/>
        <v>1773964048.78</v>
      </c>
      <c r="H571" s="22">
        <f>IF(ISERROR(VLOOKUP($A571,DRAA!$A$7:$J$1690,H$1,FALSE)),0,VLOOKUP($A571,DRAA!$A$7:$J$1690,H$1,FALSE))</f>
        <v>7418192433.54</v>
      </c>
      <c r="I571" s="17">
        <f>IF(ISERROR(VLOOKUP($A571,DRAA!$A$7:$J$1690,I$1,FALSE)),0,VLOOKUP($A571,DRAA!$A$7:$J$1690,I$1,FALSE))</f>
        <v>7562902997.8100004</v>
      </c>
      <c r="J571" s="19">
        <f t="shared" si="25"/>
        <v>14981095431.35</v>
      </c>
      <c r="K571" s="26">
        <f t="shared" si="26"/>
        <v>0.1184135070034823</v>
      </c>
      <c r="L571" s="24" t="str">
        <f>IF(ISERROR(VLOOKUP($A571,DRAA!$A$7:$D$1690,2,FALSE)),"NÃO","SIM")</f>
        <v>SIM</v>
      </c>
    </row>
    <row r="572" spans="1:12" x14ac:dyDescent="0.25">
      <c r="A572" s="9" t="s">
        <v>470</v>
      </c>
      <c r="B572" s="9" t="s">
        <v>2127</v>
      </c>
      <c r="C572" s="10">
        <f>IF(ISERROR(VLOOKUP($A572,DRAA!$A$7:$J$1690,C$1,FALSE)),0,VLOOKUP($A572,DRAA!$A$7:$J$1690,C$1,FALSE))</f>
        <v>19789692.890000001</v>
      </c>
      <c r="D572" s="10">
        <f>IF(ISERROR(VLOOKUP($A572,DRAA!$A$7:$J$1690,D$1,FALSE)),0,VLOOKUP($A572,DRAA!$A$7:$J$1690,D$1,FALSE))</f>
        <v>0</v>
      </c>
      <c r="E572" s="10">
        <f>IF(ISERROR(VLOOKUP($A572,DRAA!$A$7:$J$1690,E$1,FALSE)),0,VLOOKUP($A572,DRAA!$A$7:$J$1690,E$1,FALSE))</f>
        <v>0</v>
      </c>
      <c r="F572" s="17">
        <f>IF(ISERROR(VLOOKUP($A572,DRAA!$A$7:$J$1690,F$1,FALSE)),0,VLOOKUP($A572,DRAA!$A$7:$J$1690,F$1,FALSE))</f>
        <v>0</v>
      </c>
      <c r="G572" s="19">
        <f t="shared" si="24"/>
        <v>19789692.890000001</v>
      </c>
      <c r="H572" s="22">
        <f>IF(ISERROR(VLOOKUP($A572,DRAA!$A$7:$J$1690,H$1,FALSE)),0,VLOOKUP($A572,DRAA!$A$7:$J$1690,H$1,FALSE))</f>
        <v>164905610.01000002</v>
      </c>
      <c r="I572" s="17">
        <f>IF(ISERROR(VLOOKUP($A572,DRAA!$A$7:$J$1690,I$1,FALSE)),0,VLOOKUP($A572,DRAA!$A$7:$J$1690,I$1,FALSE))</f>
        <v>350660344.30000001</v>
      </c>
      <c r="J572" s="19">
        <f t="shared" si="25"/>
        <v>515565954.31000006</v>
      </c>
      <c r="K572" s="26">
        <f t="shared" si="26"/>
        <v>3.8384405961183449E-2</v>
      </c>
      <c r="L572" s="24" t="str">
        <f>IF(ISERROR(VLOOKUP($A572,DRAA!$A$7:$D$1690,2,FALSE)),"NÃO","SIM")</f>
        <v>SIM</v>
      </c>
    </row>
    <row r="573" spans="1:12" x14ac:dyDescent="0.25">
      <c r="A573" s="9" t="s">
        <v>471</v>
      </c>
      <c r="B573" s="9" t="s">
        <v>2127</v>
      </c>
      <c r="C573" s="10">
        <f>IF(ISERROR(VLOOKUP($A573,DRAA!$A$7:$J$1690,C$1,FALSE)),0,VLOOKUP($A573,DRAA!$A$7:$J$1690,C$1,FALSE))</f>
        <v>7220614.7800000003</v>
      </c>
      <c r="D573" s="10">
        <f>IF(ISERROR(VLOOKUP($A573,DRAA!$A$7:$J$1690,D$1,FALSE)),0,VLOOKUP($A573,DRAA!$A$7:$J$1690,D$1,FALSE))</f>
        <v>0</v>
      </c>
      <c r="E573" s="10">
        <f>IF(ISERROR(VLOOKUP($A573,DRAA!$A$7:$J$1690,E$1,FALSE)),0,VLOOKUP($A573,DRAA!$A$7:$J$1690,E$1,FALSE))</f>
        <v>0</v>
      </c>
      <c r="F573" s="17">
        <f>IF(ISERROR(VLOOKUP($A573,DRAA!$A$7:$J$1690,F$1,FALSE)),0,VLOOKUP($A573,DRAA!$A$7:$J$1690,F$1,FALSE))</f>
        <v>0</v>
      </c>
      <c r="G573" s="19">
        <f t="shared" si="24"/>
        <v>7220614.7800000003</v>
      </c>
      <c r="H573" s="22">
        <f>IF(ISERROR(VLOOKUP($A573,DRAA!$A$7:$J$1690,H$1,FALSE)),0,VLOOKUP($A573,DRAA!$A$7:$J$1690,H$1,FALSE))</f>
        <v>26246239.059999999</v>
      </c>
      <c r="I573" s="17">
        <f>IF(ISERROR(VLOOKUP($A573,DRAA!$A$7:$J$1690,I$1,FALSE)),0,VLOOKUP($A573,DRAA!$A$7:$J$1690,I$1,FALSE))</f>
        <v>30686525.010000002</v>
      </c>
      <c r="J573" s="19">
        <f t="shared" si="25"/>
        <v>56932764.07</v>
      </c>
      <c r="K573" s="26">
        <f t="shared" si="26"/>
        <v>0.12682705464856944</v>
      </c>
      <c r="L573" s="24" t="str">
        <f>IF(ISERROR(VLOOKUP($A573,DRAA!$A$7:$D$1690,2,FALSE)),"NÃO","SIM")</f>
        <v>SIM</v>
      </c>
    </row>
    <row r="574" spans="1:12" x14ac:dyDescent="0.25">
      <c r="A574" s="9" t="s">
        <v>1883</v>
      </c>
      <c r="B574" s="9" t="s">
        <v>2127</v>
      </c>
      <c r="C574" s="10">
        <f>IF(ISERROR(VLOOKUP($A574,DRAA!$A$7:$J$1690,C$1,FALSE)),0,VLOOKUP($A574,DRAA!$A$7:$J$1690,C$1,FALSE))</f>
        <v>0</v>
      </c>
      <c r="D574" s="10">
        <f>IF(ISERROR(VLOOKUP($A574,DRAA!$A$7:$J$1690,D$1,FALSE)),0,VLOOKUP($A574,DRAA!$A$7:$J$1690,D$1,FALSE))</f>
        <v>0</v>
      </c>
      <c r="E574" s="10">
        <f>IF(ISERROR(VLOOKUP($A574,DRAA!$A$7:$J$1690,E$1,FALSE)),0,VLOOKUP($A574,DRAA!$A$7:$J$1690,E$1,FALSE))</f>
        <v>0</v>
      </c>
      <c r="F574" s="17">
        <f>IF(ISERROR(VLOOKUP($A574,DRAA!$A$7:$J$1690,F$1,FALSE)),0,VLOOKUP($A574,DRAA!$A$7:$J$1690,F$1,FALSE))</f>
        <v>0</v>
      </c>
      <c r="G574" s="19">
        <f t="shared" si="24"/>
        <v>0</v>
      </c>
      <c r="H574" s="22">
        <f>IF(ISERROR(VLOOKUP($A574,DRAA!$A$7:$J$1690,H$1,FALSE)),0,VLOOKUP($A574,DRAA!$A$7:$J$1690,H$1,FALSE))</f>
        <v>0</v>
      </c>
      <c r="I574" s="17">
        <f>IF(ISERROR(VLOOKUP($A574,DRAA!$A$7:$J$1690,I$1,FALSE)),0,VLOOKUP($A574,DRAA!$A$7:$J$1690,I$1,FALSE))</f>
        <v>0</v>
      </c>
      <c r="J574" s="19">
        <f t="shared" si="25"/>
        <v>0</v>
      </c>
      <c r="K574" s="26" t="str">
        <f t="shared" si="26"/>
        <v/>
      </c>
      <c r="L574" s="24" t="str">
        <f>IF(ISERROR(VLOOKUP($A574,DRAA!$A$7:$D$1690,2,FALSE)),"NÃO","SIM")</f>
        <v>NÃO</v>
      </c>
    </row>
    <row r="575" spans="1:12" x14ac:dyDescent="0.25">
      <c r="A575" s="9" t="s">
        <v>1884</v>
      </c>
      <c r="B575" s="9" t="s">
        <v>2127</v>
      </c>
      <c r="C575" s="10">
        <f>IF(ISERROR(VLOOKUP($A575,DRAA!$A$7:$J$1690,C$1,FALSE)),0,VLOOKUP($A575,DRAA!$A$7:$J$1690,C$1,FALSE))</f>
        <v>0</v>
      </c>
      <c r="D575" s="10">
        <f>IF(ISERROR(VLOOKUP($A575,DRAA!$A$7:$J$1690,D$1,FALSE)),0,VLOOKUP($A575,DRAA!$A$7:$J$1690,D$1,FALSE))</f>
        <v>0</v>
      </c>
      <c r="E575" s="10">
        <f>IF(ISERROR(VLOOKUP($A575,DRAA!$A$7:$J$1690,E$1,FALSE)),0,VLOOKUP($A575,DRAA!$A$7:$J$1690,E$1,FALSE))</f>
        <v>0</v>
      </c>
      <c r="F575" s="17">
        <f>IF(ISERROR(VLOOKUP($A575,DRAA!$A$7:$J$1690,F$1,FALSE)),0,VLOOKUP($A575,DRAA!$A$7:$J$1690,F$1,FALSE))</f>
        <v>0</v>
      </c>
      <c r="G575" s="19">
        <f t="shared" si="24"/>
        <v>0</v>
      </c>
      <c r="H575" s="22">
        <f>IF(ISERROR(VLOOKUP($A575,DRAA!$A$7:$J$1690,H$1,FALSE)),0,VLOOKUP($A575,DRAA!$A$7:$J$1690,H$1,FALSE))</f>
        <v>0</v>
      </c>
      <c r="I575" s="17">
        <f>IF(ISERROR(VLOOKUP($A575,DRAA!$A$7:$J$1690,I$1,FALSE)),0,VLOOKUP($A575,DRAA!$A$7:$J$1690,I$1,FALSE))</f>
        <v>0</v>
      </c>
      <c r="J575" s="19">
        <f t="shared" si="25"/>
        <v>0</v>
      </c>
      <c r="K575" s="26" t="str">
        <f t="shared" si="26"/>
        <v/>
      </c>
      <c r="L575" s="24" t="str">
        <f>IF(ISERROR(VLOOKUP($A575,DRAA!$A$7:$D$1690,2,FALSE)),"NÃO","SIM")</f>
        <v>NÃO</v>
      </c>
    </row>
    <row r="576" spans="1:12" x14ac:dyDescent="0.25">
      <c r="A576" s="9" t="s">
        <v>472</v>
      </c>
      <c r="B576" s="9" t="s">
        <v>2127</v>
      </c>
      <c r="C576" s="10">
        <f>IF(ISERROR(VLOOKUP($A576,DRAA!$A$7:$J$1690,C$1,FALSE)),0,VLOOKUP($A576,DRAA!$A$7:$J$1690,C$1,FALSE))</f>
        <v>3114490.64</v>
      </c>
      <c r="D576" s="10">
        <f>IF(ISERROR(VLOOKUP($A576,DRAA!$A$7:$J$1690,D$1,FALSE)),0,VLOOKUP($A576,DRAA!$A$7:$J$1690,D$1,FALSE))</f>
        <v>0</v>
      </c>
      <c r="E576" s="10">
        <f>IF(ISERROR(VLOOKUP($A576,DRAA!$A$7:$J$1690,E$1,FALSE)),0,VLOOKUP($A576,DRAA!$A$7:$J$1690,E$1,FALSE))</f>
        <v>0</v>
      </c>
      <c r="F576" s="17">
        <f>IF(ISERROR(VLOOKUP($A576,DRAA!$A$7:$J$1690,F$1,FALSE)),0,VLOOKUP($A576,DRAA!$A$7:$J$1690,F$1,FALSE))</f>
        <v>0</v>
      </c>
      <c r="G576" s="19">
        <f t="shared" si="24"/>
        <v>3114490.64</v>
      </c>
      <c r="H576" s="22">
        <f>IF(ISERROR(VLOOKUP($A576,DRAA!$A$7:$J$1690,H$1,FALSE)),0,VLOOKUP($A576,DRAA!$A$7:$J$1690,H$1,FALSE))</f>
        <v>587442.14</v>
      </c>
      <c r="I576" s="17">
        <f>IF(ISERROR(VLOOKUP($A576,DRAA!$A$7:$J$1690,I$1,FALSE)),0,VLOOKUP($A576,DRAA!$A$7:$J$1690,I$1,FALSE))</f>
        <v>3594681.85</v>
      </c>
      <c r="J576" s="19">
        <f t="shared" si="25"/>
        <v>4182123.99</v>
      </c>
      <c r="K576" s="26">
        <f t="shared" si="26"/>
        <v>0.74471504131564492</v>
      </c>
      <c r="L576" s="24" t="str">
        <f>IF(ISERROR(VLOOKUP($A576,DRAA!$A$7:$D$1690,2,FALSE)),"NÃO","SIM")</f>
        <v>SIM</v>
      </c>
    </row>
    <row r="577" spans="1:12" x14ac:dyDescent="0.25">
      <c r="A577" s="9" t="s">
        <v>473</v>
      </c>
      <c r="B577" s="9" t="s">
        <v>2127</v>
      </c>
      <c r="C577" s="10">
        <f>IF(ISERROR(VLOOKUP($A577,DRAA!$A$7:$J$1690,C$1,FALSE)),0,VLOOKUP($A577,DRAA!$A$7:$J$1690,C$1,FALSE))</f>
        <v>2708848.6599999997</v>
      </c>
      <c r="D577" s="10">
        <f>IF(ISERROR(VLOOKUP($A577,DRAA!$A$7:$J$1690,D$1,FALSE)),0,VLOOKUP($A577,DRAA!$A$7:$J$1690,D$1,FALSE))</f>
        <v>0</v>
      </c>
      <c r="E577" s="10">
        <f>IF(ISERROR(VLOOKUP($A577,DRAA!$A$7:$J$1690,E$1,FALSE)),0,VLOOKUP($A577,DRAA!$A$7:$J$1690,E$1,FALSE))</f>
        <v>0</v>
      </c>
      <c r="F577" s="17">
        <f>IF(ISERROR(VLOOKUP($A577,DRAA!$A$7:$J$1690,F$1,FALSE)),0,VLOOKUP($A577,DRAA!$A$7:$J$1690,F$1,FALSE))</f>
        <v>0</v>
      </c>
      <c r="G577" s="19">
        <f t="shared" si="24"/>
        <v>2708848.6599999997</v>
      </c>
      <c r="H577" s="22">
        <f>IF(ISERROR(VLOOKUP($A577,DRAA!$A$7:$J$1690,H$1,FALSE)),0,VLOOKUP($A577,DRAA!$A$7:$J$1690,H$1,FALSE))</f>
        <v>198519162.31</v>
      </c>
      <c r="I577" s="17">
        <f>IF(ISERROR(VLOOKUP($A577,DRAA!$A$7:$J$1690,I$1,FALSE)),0,VLOOKUP($A577,DRAA!$A$7:$J$1690,I$1,FALSE))</f>
        <v>533724394.16000003</v>
      </c>
      <c r="J577" s="19">
        <f t="shared" si="25"/>
        <v>732243556.47000003</v>
      </c>
      <c r="K577" s="26">
        <f t="shared" si="26"/>
        <v>3.6993820376635587E-3</v>
      </c>
      <c r="L577" s="24" t="str">
        <f>IF(ISERROR(VLOOKUP($A577,DRAA!$A$7:$D$1690,2,FALSE)),"NÃO","SIM")</f>
        <v>SIM</v>
      </c>
    </row>
    <row r="578" spans="1:12" x14ac:dyDescent="0.25">
      <c r="A578" s="9" t="s">
        <v>474</v>
      </c>
      <c r="B578" s="9" t="s">
        <v>2127</v>
      </c>
      <c r="C578" s="10">
        <f>IF(ISERROR(VLOOKUP($A578,DRAA!$A$7:$J$1690,C$1,FALSE)),0,VLOOKUP($A578,DRAA!$A$7:$J$1690,C$1,FALSE))</f>
        <v>0</v>
      </c>
      <c r="D578" s="10">
        <f>IF(ISERROR(VLOOKUP($A578,DRAA!$A$7:$J$1690,D$1,FALSE)),0,VLOOKUP($A578,DRAA!$A$7:$J$1690,D$1,FALSE))</f>
        <v>0</v>
      </c>
      <c r="E578" s="10">
        <f>IF(ISERROR(VLOOKUP($A578,DRAA!$A$7:$J$1690,E$1,FALSE)),0,VLOOKUP($A578,DRAA!$A$7:$J$1690,E$1,FALSE))</f>
        <v>0</v>
      </c>
      <c r="F578" s="17">
        <f>IF(ISERROR(VLOOKUP($A578,DRAA!$A$7:$J$1690,F$1,FALSE)),0,VLOOKUP($A578,DRAA!$A$7:$J$1690,F$1,FALSE))</f>
        <v>0</v>
      </c>
      <c r="G578" s="19">
        <f t="shared" si="24"/>
        <v>0</v>
      </c>
      <c r="H578" s="22">
        <f>IF(ISERROR(VLOOKUP($A578,DRAA!$A$7:$J$1690,H$1,FALSE)),0,VLOOKUP($A578,DRAA!$A$7:$J$1690,H$1,FALSE))</f>
        <v>6382678.0899999999</v>
      </c>
      <c r="I578" s="17">
        <f>IF(ISERROR(VLOOKUP($A578,DRAA!$A$7:$J$1690,I$1,FALSE)),0,VLOOKUP($A578,DRAA!$A$7:$J$1690,I$1,FALSE))</f>
        <v>4107468.13</v>
      </c>
      <c r="J578" s="19">
        <f t="shared" si="25"/>
        <v>10490146.219999999</v>
      </c>
      <c r="K578" s="26">
        <f t="shared" si="26"/>
        <v>0</v>
      </c>
      <c r="L578" s="24" t="str">
        <f>IF(ISERROR(VLOOKUP($A578,DRAA!$A$7:$D$1690,2,FALSE)),"NÃO","SIM")</f>
        <v>SIM</v>
      </c>
    </row>
    <row r="579" spans="1:12" x14ac:dyDescent="0.25">
      <c r="A579" s="9" t="s">
        <v>1885</v>
      </c>
      <c r="B579" s="9" t="s">
        <v>2127</v>
      </c>
      <c r="C579" s="10">
        <f>IF(ISERROR(VLOOKUP($A579,DRAA!$A$7:$J$1690,C$1,FALSE)),0,VLOOKUP($A579,DRAA!$A$7:$J$1690,C$1,FALSE))</f>
        <v>0</v>
      </c>
      <c r="D579" s="10">
        <f>IF(ISERROR(VLOOKUP($A579,DRAA!$A$7:$J$1690,D$1,FALSE)),0,VLOOKUP($A579,DRAA!$A$7:$J$1690,D$1,FALSE))</f>
        <v>0</v>
      </c>
      <c r="E579" s="10">
        <f>IF(ISERROR(VLOOKUP($A579,DRAA!$A$7:$J$1690,E$1,FALSE)),0,VLOOKUP($A579,DRAA!$A$7:$J$1690,E$1,FALSE))</f>
        <v>0</v>
      </c>
      <c r="F579" s="17">
        <f>IF(ISERROR(VLOOKUP($A579,DRAA!$A$7:$J$1690,F$1,FALSE)),0,VLOOKUP($A579,DRAA!$A$7:$J$1690,F$1,FALSE))</f>
        <v>0</v>
      </c>
      <c r="G579" s="19">
        <f t="shared" ref="G579:G642" si="27">SUM(C579:F579)</f>
        <v>0</v>
      </c>
      <c r="H579" s="22">
        <f>IF(ISERROR(VLOOKUP($A579,DRAA!$A$7:$J$1690,H$1,FALSE)),0,VLOOKUP($A579,DRAA!$A$7:$J$1690,H$1,FALSE))</f>
        <v>0</v>
      </c>
      <c r="I579" s="17">
        <f>IF(ISERROR(VLOOKUP($A579,DRAA!$A$7:$J$1690,I$1,FALSE)),0,VLOOKUP($A579,DRAA!$A$7:$J$1690,I$1,FALSE))</f>
        <v>0</v>
      </c>
      <c r="J579" s="19">
        <f t="shared" ref="J579:J642" si="28">I579+H579</f>
        <v>0</v>
      </c>
      <c r="K579" s="26" t="str">
        <f t="shared" si="26"/>
        <v/>
      </c>
      <c r="L579" s="24" t="str">
        <f>IF(ISERROR(VLOOKUP($A579,DRAA!$A$7:$D$1690,2,FALSE)),"NÃO","SIM")</f>
        <v>NÃO</v>
      </c>
    </row>
    <row r="580" spans="1:12" x14ac:dyDescent="0.25">
      <c r="A580" s="9" t="s">
        <v>475</v>
      </c>
      <c r="B580" s="9" t="s">
        <v>2127</v>
      </c>
      <c r="C580" s="10">
        <f>IF(ISERROR(VLOOKUP($A580,DRAA!$A$7:$J$1690,C$1,FALSE)),0,VLOOKUP($A580,DRAA!$A$7:$J$1690,C$1,FALSE))</f>
        <v>83782.69</v>
      </c>
      <c r="D580" s="10">
        <f>IF(ISERROR(VLOOKUP($A580,DRAA!$A$7:$J$1690,D$1,FALSE)),0,VLOOKUP($A580,DRAA!$A$7:$J$1690,D$1,FALSE))</f>
        <v>0</v>
      </c>
      <c r="E580" s="10">
        <f>IF(ISERROR(VLOOKUP($A580,DRAA!$A$7:$J$1690,E$1,FALSE)),0,VLOOKUP($A580,DRAA!$A$7:$J$1690,E$1,FALSE))</f>
        <v>0</v>
      </c>
      <c r="F580" s="17">
        <f>IF(ISERROR(VLOOKUP($A580,DRAA!$A$7:$J$1690,F$1,FALSE)),0,VLOOKUP($A580,DRAA!$A$7:$J$1690,F$1,FALSE))</f>
        <v>0</v>
      </c>
      <c r="G580" s="19">
        <f t="shared" si="27"/>
        <v>83782.69</v>
      </c>
      <c r="H580" s="22">
        <f>IF(ISERROR(VLOOKUP($A580,DRAA!$A$7:$J$1690,H$1,FALSE)),0,VLOOKUP($A580,DRAA!$A$7:$J$1690,H$1,FALSE))</f>
        <v>0</v>
      </c>
      <c r="I580" s="17">
        <f>IF(ISERROR(VLOOKUP($A580,DRAA!$A$7:$J$1690,I$1,FALSE)),0,VLOOKUP($A580,DRAA!$A$7:$J$1690,I$1,FALSE))</f>
        <v>33837866.009999998</v>
      </c>
      <c r="J580" s="19">
        <f t="shared" si="28"/>
        <v>33837866.009999998</v>
      </c>
      <c r="K580" s="26">
        <f t="shared" ref="K580:K643" si="29">IF(AND(L580="NÃO"),"",IF(AND(G580=0,J580=0),0,IF(G580=0,0,IF(J580&lt;1,1,G580/J580))))</f>
        <v>2.4760039529454951E-3</v>
      </c>
      <c r="L580" s="24" t="str">
        <f>IF(ISERROR(VLOOKUP($A580,DRAA!$A$7:$D$1690,2,FALSE)),"NÃO","SIM")</f>
        <v>SIM</v>
      </c>
    </row>
    <row r="581" spans="1:12" x14ac:dyDescent="0.25">
      <c r="A581" s="9" t="s">
        <v>476</v>
      </c>
      <c r="B581" s="9" t="s">
        <v>2127</v>
      </c>
      <c r="C581" s="10">
        <f>IF(ISERROR(VLOOKUP($A581,DRAA!$A$7:$J$1690,C$1,FALSE)),0,VLOOKUP($A581,DRAA!$A$7:$J$1690,C$1,FALSE))</f>
        <v>6837089.5800000001</v>
      </c>
      <c r="D581" s="10">
        <f>IF(ISERROR(VLOOKUP($A581,DRAA!$A$7:$J$1690,D$1,FALSE)),0,VLOOKUP($A581,DRAA!$A$7:$J$1690,D$1,FALSE))</f>
        <v>0</v>
      </c>
      <c r="E581" s="10">
        <f>IF(ISERROR(VLOOKUP($A581,DRAA!$A$7:$J$1690,E$1,FALSE)),0,VLOOKUP($A581,DRAA!$A$7:$J$1690,E$1,FALSE))</f>
        <v>0</v>
      </c>
      <c r="F581" s="17">
        <f>IF(ISERROR(VLOOKUP($A581,DRAA!$A$7:$J$1690,F$1,FALSE)),0,VLOOKUP($A581,DRAA!$A$7:$J$1690,F$1,FALSE))</f>
        <v>0</v>
      </c>
      <c r="G581" s="19">
        <f t="shared" si="27"/>
        <v>6837089.5800000001</v>
      </c>
      <c r="H581" s="22">
        <f>IF(ISERROR(VLOOKUP($A581,DRAA!$A$7:$J$1690,H$1,FALSE)),0,VLOOKUP($A581,DRAA!$A$7:$J$1690,H$1,FALSE))</f>
        <v>7755905.1500000004</v>
      </c>
      <c r="I581" s="17">
        <f>IF(ISERROR(VLOOKUP($A581,DRAA!$A$7:$J$1690,I$1,FALSE)),0,VLOOKUP($A581,DRAA!$A$7:$J$1690,I$1,FALSE))</f>
        <v>18518592.489999998</v>
      </c>
      <c r="J581" s="19">
        <f t="shared" si="28"/>
        <v>26274497.640000001</v>
      </c>
      <c r="K581" s="26">
        <f t="shared" si="29"/>
        <v>0.260217708961685</v>
      </c>
      <c r="L581" s="24" t="str">
        <f>IF(ISERROR(VLOOKUP($A581,DRAA!$A$7:$D$1690,2,FALSE)),"NÃO","SIM")</f>
        <v>SIM</v>
      </c>
    </row>
    <row r="582" spans="1:12" x14ac:dyDescent="0.25">
      <c r="A582" s="9" t="s">
        <v>477</v>
      </c>
      <c r="B582" s="9" t="s">
        <v>2127</v>
      </c>
      <c r="C582" s="10">
        <f>IF(ISERROR(VLOOKUP($A582,DRAA!$A$7:$J$1690,C$1,FALSE)),0,VLOOKUP($A582,DRAA!$A$7:$J$1690,C$1,FALSE))</f>
        <v>2673566.84</v>
      </c>
      <c r="D582" s="10">
        <f>IF(ISERROR(VLOOKUP($A582,DRAA!$A$7:$J$1690,D$1,FALSE)),0,VLOOKUP($A582,DRAA!$A$7:$J$1690,D$1,FALSE))</f>
        <v>0</v>
      </c>
      <c r="E582" s="10">
        <f>IF(ISERROR(VLOOKUP($A582,DRAA!$A$7:$J$1690,E$1,FALSE)),0,VLOOKUP($A582,DRAA!$A$7:$J$1690,E$1,FALSE))</f>
        <v>0</v>
      </c>
      <c r="F582" s="17">
        <f>IF(ISERROR(VLOOKUP($A582,DRAA!$A$7:$J$1690,F$1,FALSE)),0,VLOOKUP($A582,DRAA!$A$7:$J$1690,F$1,FALSE))</f>
        <v>0</v>
      </c>
      <c r="G582" s="19">
        <f t="shared" si="27"/>
        <v>2673566.84</v>
      </c>
      <c r="H582" s="22">
        <f>IF(ISERROR(VLOOKUP($A582,DRAA!$A$7:$J$1690,H$1,FALSE)),0,VLOOKUP($A582,DRAA!$A$7:$J$1690,H$1,FALSE))</f>
        <v>10926551</v>
      </c>
      <c r="I582" s="17">
        <f>IF(ISERROR(VLOOKUP($A582,DRAA!$A$7:$J$1690,I$1,FALSE)),0,VLOOKUP($A582,DRAA!$A$7:$J$1690,I$1,FALSE))</f>
        <v>10867990.869999999</v>
      </c>
      <c r="J582" s="19">
        <f t="shared" si="28"/>
        <v>21794541.869999997</v>
      </c>
      <c r="K582" s="26">
        <f t="shared" si="29"/>
        <v>0.12267139433107983</v>
      </c>
      <c r="L582" s="24" t="str">
        <f>IF(ISERROR(VLOOKUP($A582,DRAA!$A$7:$D$1690,2,FALSE)),"NÃO","SIM")</f>
        <v>SIM</v>
      </c>
    </row>
    <row r="583" spans="1:12" x14ac:dyDescent="0.25">
      <c r="A583" s="9" t="s">
        <v>478</v>
      </c>
      <c r="B583" s="9" t="s">
        <v>2127</v>
      </c>
      <c r="C583" s="10">
        <f>IF(ISERROR(VLOOKUP($A583,DRAA!$A$7:$J$1690,C$1,FALSE)),0,VLOOKUP($A583,DRAA!$A$7:$J$1690,C$1,FALSE))</f>
        <v>0</v>
      </c>
      <c r="D583" s="10">
        <f>IF(ISERROR(VLOOKUP($A583,DRAA!$A$7:$J$1690,D$1,FALSE)),0,VLOOKUP($A583,DRAA!$A$7:$J$1690,D$1,FALSE))</f>
        <v>0</v>
      </c>
      <c r="E583" s="10">
        <f>IF(ISERROR(VLOOKUP($A583,DRAA!$A$7:$J$1690,E$1,FALSE)),0,VLOOKUP($A583,DRAA!$A$7:$J$1690,E$1,FALSE))</f>
        <v>0</v>
      </c>
      <c r="F583" s="17">
        <f>IF(ISERROR(VLOOKUP($A583,DRAA!$A$7:$J$1690,F$1,FALSE)),0,VLOOKUP($A583,DRAA!$A$7:$J$1690,F$1,FALSE))</f>
        <v>8932259.1500000004</v>
      </c>
      <c r="G583" s="19">
        <f t="shared" si="27"/>
        <v>8932259.1500000004</v>
      </c>
      <c r="H583" s="22">
        <f>IF(ISERROR(VLOOKUP($A583,DRAA!$A$7:$J$1690,H$1,FALSE)),0,VLOOKUP($A583,DRAA!$A$7:$J$1690,H$1,FALSE))</f>
        <v>6163019.1399999997</v>
      </c>
      <c r="I583" s="17">
        <f>IF(ISERROR(VLOOKUP($A583,DRAA!$A$7:$J$1690,I$1,FALSE)),0,VLOOKUP($A583,DRAA!$A$7:$J$1690,I$1,FALSE))</f>
        <v>14213368.98</v>
      </c>
      <c r="J583" s="19">
        <f t="shared" si="28"/>
        <v>20376388.120000001</v>
      </c>
      <c r="K583" s="26">
        <f t="shared" si="29"/>
        <v>0.43836322204879558</v>
      </c>
      <c r="L583" s="24" t="str">
        <f>IF(ISERROR(VLOOKUP($A583,DRAA!$A$7:$D$1690,2,FALSE)),"NÃO","SIM")</f>
        <v>SIM</v>
      </c>
    </row>
    <row r="584" spans="1:12" x14ac:dyDescent="0.25">
      <c r="A584" s="9" t="s">
        <v>479</v>
      </c>
      <c r="B584" s="9" t="s">
        <v>2127</v>
      </c>
      <c r="C584" s="10">
        <f>IF(ISERROR(VLOOKUP($A584,DRAA!$A$7:$J$1690,C$1,FALSE)),0,VLOOKUP($A584,DRAA!$A$7:$J$1690,C$1,FALSE))</f>
        <v>251064125.47999999</v>
      </c>
      <c r="D584" s="10">
        <f>IF(ISERROR(VLOOKUP($A584,DRAA!$A$7:$J$1690,D$1,FALSE)),0,VLOOKUP($A584,DRAA!$A$7:$J$1690,D$1,FALSE))</f>
        <v>35651691.119999997</v>
      </c>
      <c r="E584" s="10">
        <f>IF(ISERROR(VLOOKUP($A584,DRAA!$A$7:$J$1690,E$1,FALSE)),0,VLOOKUP($A584,DRAA!$A$7:$J$1690,E$1,FALSE))</f>
        <v>6240652.8799999999</v>
      </c>
      <c r="F584" s="17">
        <f>IF(ISERROR(VLOOKUP($A584,DRAA!$A$7:$J$1690,F$1,FALSE)),0,VLOOKUP($A584,DRAA!$A$7:$J$1690,F$1,FALSE))</f>
        <v>0</v>
      </c>
      <c r="G584" s="19">
        <f t="shared" si="27"/>
        <v>292956469.47999996</v>
      </c>
      <c r="H584" s="22">
        <f>IF(ISERROR(VLOOKUP($A584,DRAA!$A$7:$J$1690,H$1,FALSE)),0,VLOOKUP($A584,DRAA!$A$7:$J$1690,H$1,FALSE))</f>
        <v>689947105.97000003</v>
      </c>
      <c r="I584" s="17">
        <f>IF(ISERROR(VLOOKUP($A584,DRAA!$A$7:$J$1690,I$1,FALSE)),0,VLOOKUP($A584,DRAA!$A$7:$J$1690,I$1,FALSE))</f>
        <v>1057051601.15</v>
      </c>
      <c r="J584" s="19">
        <f t="shared" si="28"/>
        <v>1746998707.1199999</v>
      </c>
      <c r="K584" s="26">
        <f t="shared" si="29"/>
        <v>0.16769129151958612</v>
      </c>
      <c r="L584" s="24" t="str">
        <f>IF(ISERROR(VLOOKUP($A584,DRAA!$A$7:$D$1690,2,FALSE)),"NÃO","SIM")</f>
        <v>SIM</v>
      </c>
    </row>
    <row r="585" spans="1:12" x14ac:dyDescent="0.25">
      <c r="A585" s="9" t="s">
        <v>480</v>
      </c>
      <c r="B585" s="9" t="s">
        <v>2127</v>
      </c>
      <c r="C585" s="10">
        <f>IF(ISERROR(VLOOKUP($A585,DRAA!$A$7:$J$1690,C$1,FALSE)),0,VLOOKUP($A585,DRAA!$A$7:$J$1690,C$1,FALSE))</f>
        <v>0</v>
      </c>
      <c r="D585" s="10">
        <f>IF(ISERROR(VLOOKUP($A585,DRAA!$A$7:$J$1690,D$1,FALSE)),0,VLOOKUP($A585,DRAA!$A$7:$J$1690,D$1,FALSE))</f>
        <v>0</v>
      </c>
      <c r="E585" s="10">
        <f>IF(ISERROR(VLOOKUP($A585,DRAA!$A$7:$J$1690,E$1,FALSE)),0,VLOOKUP($A585,DRAA!$A$7:$J$1690,E$1,FALSE))</f>
        <v>0</v>
      </c>
      <c r="F585" s="17">
        <f>IF(ISERROR(VLOOKUP($A585,DRAA!$A$7:$J$1690,F$1,FALSE)),0,VLOOKUP($A585,DRAA!$A$7:$J$1690,F$1,FALSE))</f>
        <v>0</v>
      </c>
      <c r="G585" s="19">
        <f t="shared" si="27"/>
        <v>0</v>
      </c>
      <c r="H585" s="22">
        <f>IF(ISERROR(VLOOKUP($A585,DRAA!$A$7:$J$1690,H$1,FALSE)),0,VLOOKUP($A585,DRAA!$A$7:$J$1690,H$1,FALSE))</f>
        <v>0</v>
      </c>
      <c r="I585" s="17">
        <f>IF(ISERROR(VLOOKUP($A585,DRAA!$A$7:$J$1690,I$1,FALSE)),0,VLOOKUP($A585,DRAA!$A$7:$J$1690,I$1,FALSE))</f>
        <v>0</v>
      </c>
      <c r="J585" s="19">
        <f t="shared" si="28"/>
        <v>0</v>
      </c>
      <c r="K585" s="26" t="str">
        <f t="shared" si="29"/>
        <v/>
      </c>
      <c r="L585" s="24" t="str">
        <f>IF(ISERROR(VLOOKUP($A585,DRAA!$A$7:$D$1690,2,FALSE)),"NÃO","SIM")</f>
        <v>NÃO</v>
      </c>
    </row>
    <row r="586" spans="1:12" x14ac:dyDescent="0.25">
      <c r="A586" s="9" t="s">
        <v>481</v>
      </c>
      <c r="B586" s="9" t="s">
        <v>2127</v>
      </c>
      <c r="C586" s="10">
        <f>IF(ISERROR(VLOOKUP($A586,DRAA!$A$7:$J$1690,C$1,FALSE)),0,VLOOKUP($A586,DRAA!$A$7:$J$1690,C$1,FALSE))</f>
        <v>6890906.0099999998</v>
      </c>
      <c r="D586" s="10">
        <f>IF(ISERROR(VLOOKUP($A586,DRAA!$A$7:$J$1690,D$1,FALSE)),0,VLOOKUP($A586,DRAA!$A$7:$J$1690,D$1,FALSE))</f>
        <v>0</v>
      </c>
      <c r="E586" s="10">
        <f>IF(ISERROR(VLOOKUP($A586,DRAA!$A$7:$J$1690,E$1,FALSE)),0,VLOOKUP($A586,DRAA!$A$7:$J$1690,E$1,FALSE))</f>
        <v>0</v>
      </c>
      <c r="F586" s="17">
        <f>IF(ISERROR(VLOOKUP($A586,DRAA!$A$7:$J$1690,F$1,FALSE)),0,VLOOKUP($A586,DRAA!$A$7:$J$1690,F$1,FALSE))</f>
        <v>0</v>
      </c>
      <c r="G586" s="19">
        <f t="shared" si="27"/>
        <v>6890906.0099999998</v>
      </c>
      <c r="H586" s="22">
        <f>IF(ISERROR(VLOOKUP($A586,DRAA!$A$7:$J$1690,H$1,FALSE)),0,VLOOKUP($A586,DRAA!$A$7:$J$1690,H$1,FALSE))</f>
        <v>26969716</v>
      </c>
      <c r="I586" s="17">
        <f>IF(ISERROR(VLOOKUP($A586,DRAA!$A$7:$J$1690,I$1,FALSE)),0,VLOOKUP($A586,DRAA!$A$7:$J$1690,I$1,FALSE))</f>
        <v>18373475.600000001</v>
      </c>
      <c r="J586" s="19">
        <f t="shared" si="28"/>
        <v>45343191.600000001</v>
      </c>
      <c r="K586" s="26">
        <f t="shared" si="29"/>
        <v>0.15197223148270841</v>
      </c>
      <c r="L586" s="24" t="str">
        <f>IF(ISERROR(VLOOKUP($A586,DRAA!$A$7:$D$1690,2,FALSE)),"NÃO","SIM")</f>
        <v>SIM</v>
      </c>
    </row>
    <row r="587" spans="1:12" x14ac:dyDescent="0.25">
      <c r="A587" s="9" t="s">
        <v>482</v>
      </c>
      <c r="B587" s="9" t="s">
        <v>2127</v>
      </c>
      <c r="C587" s="10">
        <f>IF(ISERROR(VLOOKUP($A587,DRAA!$A$7:$J$1690,C$1,FALSE)),0,VLOOKUP($A587,DRAA!$A$7:$J$1690,C$1,FALSE))</f>
        <v>38911901.530000001</v>
      </c>
      <c r="D587" s="10">
        <f>IF(ISERROR(VLOOKUP($A587,DRAA!$A$7:$J$1690,D$1,FALSE)),0,VLOOKUP($A587,DRAA!$A$7:$J$1690,D$1,FALSE))</f>
        <v>0</v>
      </c>
      <c r="E587" s="10">
        <f>IF(ISERROR(VLOOKUP($A587,DRAA!$A$7:$J$1690,E$1,FALSE)),0,VLOOKUP($A587,DRAA!$A$7:$J$1690,E$1,FALSE))</f>
        <v>0</v>
      </c>
      <c r="F587" s="17">
        <f>IF(ISERROR(VLOOKUP($A587,DRAA!$A$7:$J$1690,F$1,FALSE)),0,VLOOKUP($A587,DRAA!$A$7:$J$1690,F$1,FALSE))</f>
        <v>0</v>
      </c>
      <c r="G587" s="19">
        <f t="shared" si="27"/>
        <v>38911901.530000001</v>
      </c>
      <c r="H587" s="22">
        <f>IF(ISERROR(VLOOKUP($A587,DRAA!$A$7:$J$1690,H$1,FALSE)),0,VLOOKUP($A587,DRAA!$A$7:$J$1690,H$1,FALSE))</f>
        <v>28541506</v>
      </c>
      <c r="I587" s="17">
        <f>IF(ISERROR(VLOOKUP($A587,DRAA!$A$7:$J$1690,I$1,FALSE)),0,VLOOKUP($A587,DRAA!$A$7:$J$1690,I$1,FALSE))</f>
        <v>35708653.370000005</v>
      </c>
      <c r="J587" s="19">
        <f t="shared" si="28"/>
        <v>64250159.370000005</v>
      </c>
      <c r="K587" s="26">
        <f t="shared" si="29"/>
        <v>0.60563120638995538</v>
      </c>
      <c r="L587" s="24" t="str">
        <f>IF(ISERROR(VLOOKUP($A587,DRAA!$A$7:$D$1690,2,FALSE)),"NÃO","SIM")</f>
        <v>SIM</v>
      </c>
    </row>
    <row r="588" spans="1:12" x14ac:dyDescent="0.25">
      <c r="A588" s="9" t="s">
        <v>483</v>
      </c>
      <c r="B588" s="9" t="s">
        <v>2127</v>
      </c>
      <c r="C588" s="10">
        <f>IF(ISERROR(VLOOKUP($A588,DRAA!$A$7:$J$1690,C$1,FALSE)),0,VLOOKUP($A588,DRAA!$A$7:$J$1690,C$1,FALSE))</f>
        <v>11633983.640000001</v>
      </c>
      <c r="D588" s="10">
        <f>IF(ISERROR(VLOOKUP($A588,DRAA!$A$7:$J$1690,D$1,FALSE)),0,VLOOKUP($A588,DRAA!$A$7:$J$1690,D$1,FALSE))</f>
        <v>0</v>
      </c>
      <c r="E588" s="10">
        <f>IF(ISERROR(VLOOKUP($A588,DRAA!$A$7:$J$1690,E$1,FALSE)),0,VLOOKUP($A588,DRAA!$A$7:$J$1690,E$1,FALSE))</f>
        <v>0</v>
      </c>
      <c r="F588" s="17">
        <f>IF(ISERROR(VLOOKUP($A588,DRAA!$A$7:$J$1690,F$1,FALSE)),0,VLOOKUP($A588,DRAA!$A$7:$J$1690,F$1,FALSE))</f>
        <v>0</v>
      </c>
      <c r="G588" s="19">
        <f t="shared" si="27"/>
        <v>11633983.640000001</v>
      </c>
      <c r="H588" s="22">
        <f>IF(ISERROR(VLOOKUP($A588,DRAA!$A$7:$J$1690,H$1,FALSE)),0,VLOOKUP($A588,DRAA!$A$7:$J$1690,H$1,FALSE))</f>
        <v>3146374.58</v>
      </c>
      <c r="I588" s="17">
        <f>IF(ISERROR(VLOOKUP($A588,DRAA!$A$7:$J$1690,I$1,FALSE)),0,VLOOKUP($A588,DRAA!$A$7:$J$1690,I$1,FALSE))</f>
        <v>28585961.149999999</v>
      </c>
      <c r="J588" s="19">
        <f t="shared" si="28"/>
        <v>31732335.729999997</v>
      </c>
      <c r="K588" s="26">
        <f t="shared" si="29"/>
        <v>0.36662865724697163</v>
      </c>
      <c r="L588" s="24" t="str">
        <f>IF(ISERROR(VLOOKUP($A588,DRAA!$A$7:$D$1690,2,FALSE)),"NÃO","SIM")</f>
        <v>SIM</v>
      </c>
    </row>
    <row r="589" spans="1:12" x14ac:dyDescent="0.25">
      <c r="A589" s="9" t="s">
        <v>484</v>
      </c>
      <c r="B589" s="9" t="s">
        <v>2127</v>
      </c>
      <c r="C589" s="10">
        <f>IF(ISERROR(VLOOKUP($A589,DRAA!$A$7:$J$1690,C$1,FALSE)),0,VLOOKUP($A589,DRAA!$A$7:$J$1690,C$1,FALSE))</f>
        <v>4356652.26</v>
      </c>
      <c r="D589" s="10">
        <f>IF(ISERROR(VLOOKUP($A589,DRAA!$A$7:$J$1690,D$1,FALSE)),0,VLOOKUP($A589,DRAA!$A$7:$J$1690,D$1,FALSE))</f>
        <v>0</v>
      </c>
      <c r="E589" s="10">
        <f>IF(ISERROR(VLOOKUP($A589,DRAA!$A$7:$J$1690,E$1,FALSE)),0,VLOOKUP($A589,DRAA!$A$7:$J$1690,E$1,FALSE))</f>
        <v>0</v>
      </c>
      <c r="F589" s="17">
        <f>IF(ISERROR(VLOOKUP($A589,DRAA!$A$7:$J$1690,F$1,FALSE)),0,VLOOKUP($A589,DRAA!$A$7:$J$1690,F$1,FALSE))</f>
        <v>0</v>
      </c>
      <c r="G589" s="19">
        <f t="shared" si="27"/>
        <v>4356652.26</v>
      </c>
      <c r="H589" s="22">
        <f>IF(ISERROR(VLOOKUP($A589,DRAA!$A$7:$J$1690,H$1,FALSE)),0,VLOOKUP($A589,DRAA!$A$7:$J$1690,H$1,FALSE))</f>
        <v>2000961.03</v>
      </c>
      <c r="I589" s="17">
        <f>IF(ISERROR(VLOOKUP($A589,DRAA!$A$7:$J$1690,I$1,FALSE)),0,VLOOKUP($A589,DRAA!$A$7:$J$1690,I$1,FALSE))</f>
        <v>11147790.24</v>
      </c>
      <c r="J589" s="19">
        <f t="shared" si="28"/>
        <v>13148751.27</v>
      </c>
      <c r="K589" s="26">
        <f t="shared" si="29"/>
        <v>0.33133581817309715</v>
      </c>
      <c r="L589" s="24" t="str">
        <f>IF(ISERROR(VLOOKUP($A589,DRAA!$A$7:$D$1690,2,FALSE)),"NÃO","SIM")</f>
        <v>SIM</v>
      </c>
    </row>
    <row r="590" spans="1:12" x14ac:dyDescent="0.25">
      <c r="A590" s="9" t="s">
        <v>485</v>
      </c>
      <c r="B590" s="9" t="s">
        <v>2127</v>
      </c>
      <c r="C590" s="10">
        <f>IF(ISERROR(VLOOKUP($A590,DRAA!$A$7:$J$1690,C$1,FALSE)),0,VLOOKUP($A590,DRAA!$A$7:$J$1690,C$1,FALSE))</f>
        <v>7987754.3899999997</v>
      </c>
      <c r="D590" s="10">
        <f>IF(ISERROR(VLOOKUP($A590,DRAA!$A$7:$J$1690,D$1,FALSE)),0,VLOOKUP($A590,DRAA!$A$7:$J$1690,D$1,FALSE))</f>
        <v>543143.57999999996</v>
      </c>
      <c r="E590" s="10">
        <f>IF(ISERROR(VLOOKUP($A590,DRAA!$A$7:$J$1690,E$1,FALSE)),0,VLOOKUP($A590,DRAA!$A$7:$J$1690,E$1,FALSE))</f>
        <v>0</v>
      </c>
      <c r="F590" s="17">
        <f>IF(ISERROR(VLOOKUP($A590,DRAA!$A$7:$J$1690,F$1,FALSE)),0,VLOOKUP($A590,DRAA!$A$7:$J$1690,F$1,FALSE))</f>
        <v>0</v>
      </c>
      <c r="G590" s="19">
        <f t="shared" si="27"/>
        <v>8530897.9699999988</v>
      </c>
      <c r="H590" s="22">
        <f>IF(ISERROR(VLOOKUP($A590,DRAA!$A$7:$J$1690,H$1,FALSE)),0,VLOOKUP($A590,DRAA!$A$7:$J$1690,H$1,FALSE))</f>
        <v>5587694.5599999996</v>
      </c>
      <c r="I590" s="17">
        <f>IF(ISERROR(VLOOKUP($A590,DRAA!$A$7:$J$1690,I$1,FALSE)),0,VLOOKUP($A590,DRAA!$A$7:$J$1690,I$1,FALSE))</f>
        <v>20792900.699999999</v>
      </c>
      <c r="J590" s="19">
        <f t="shared" si="28"/>
        <v>26380595.259999998</v>
      </c>
      <c r="K590" s="26">
        <f t="shared" si="29"/>
        <v>0.32337776634385162</v>
      </c>
      <c r="L590" s="24" t="str">
        <f>IF(ISERROR(VLOOKUP($A590,DRAA!$A$7:$D$1690,2,FALSE)),"NÃO","SIM")</f>
        <v>SIM</v>
      </c>
    </row>
    <row r="591" spans="1:12" x14ac:dyDescent="0.25">
      <c r="A591" s="9" t="s">
        <v>486</v>
      </c>
      <c r="B591" s="9" t="s">
        <v>2127</v>
      </c>
      <c r="C591" s="10">
        <f>IF(ISERROR(VLOOKUP($A591,DRAA!$A$7:$J$1690,C$1,FALSE)),0,VLOOKUP($A591,DRAA!$A$7:$J$1690,C$1,FALSE))</f>
        <v>0</v>
      </c>
      <c r="D591" s="10">
        <f>IF(ISERROR(VLOOKUP($A591,DRAA!$A$7:$J$1690,D$1,FALSE)),0,VLOOKUP($A591,DRAA!$A$7:$J$1690,D$1,FALSE))</f>
        <v>0</v>
      </c>
      <c r="E591" s="10">
        <f>IF(ISERROR(VLOOKUP($A591,DRAA!$A$7:$J$1690,E$1,FALSE)),0,VLOOKUP($A591,DRAA!$A$7:$J$1690,E$1,FALSE))</f>
        <v>0</v>
      </c>
      <c r="F591" s="17">
        <f>IF(ISERROR(VLOOKUP($A591,DRAA!$A$7:$J$1690,F$1,FALSE)),0,VLOOKUP($A591,DRAA!$A$7:$J$1690,F$1,FALSE))</f>
        <v>0</v>
      </c>
      <c r="G591" s="19">
        <f t="shared" si="27"/>
        <v>0</v>
      </c>
      <c r="H591" s="22">
        <f>IF(ISERROR(VLOOKUP($A591,DRAA!$A$7:$J$1690,H$1,FALSE)),0,VLOOKUP($A591,DRAA!$A$7:$J$1690,H$1,FALSE))</f>
        <v>75000013.829999998</v>
      </c>
      <c r="I591" s="17">
        <f>IF(ISERROR(VLOOKUP($A591,DRAA!$A$7:$J$1690,I$1,FALSE)),0,VLOOKUP($A591,DRAA!$A$7:$J$1690,I$1,FALSE))</f>
        <v>58005707.419999994</v>
      </c>
      <c r="J591" s="19">
        <f t="shared" si="28"/>
        <v>133005721.25</v>
      </c>
      <c r="K591" s="26">
        <f t="shared" si="29"/>
        <v>0</v>
      </c>
      <c r="L591" s="24" t="str">
        <f>IF(ISERROR(VLOOKUP($A591,DRAA!$A$7:$D$1690,2,FALSE)),"NÃO","SIM")</f>
        <v>SIM</v>
      </c>
    </row>
    <row r="592" spans="1:12" x14ac:dyDescent="0.25">
      <c r="A592" s="9" t="s">
        <v>487</v>
      </c>
      <c r="B592" s="9" t="s">
        <v>2127</v>
      </c>
      <c r="C592" s="10">
        <f>IF(ISERROR(VLOOKUP($A592,DRAA!$A$7:$J$1690,C$1,FALSE)),0,VLOOKUP($A592,DRAA!$A$7:$J$1690,C$1,FALSE))</f>
        <v>16756757.970000001</v>
      </c>
      <c r="D592" s="10">
        <f>IF(ISERROR(VLOOKUP($A592,DRAA!$A$7:$J$1690,D$1,FALSE)),0,VLOOKUP($A592,DRAA!$A$7:$J$1690,D$1,FALSE))</f>
        <v>0</v>
      </c>
      <c r="E592" s="10">
        <f>IF(ISERROR(VLOOKUP($A592,DRAA!$A$7:$J$1690,E$1,FALSE)),0,VLOOKUP($A592,DRAA!$A$7:$J$1690,E$1,FALSE))</f>
        <v>0</v>
      </c>
      <c r="F592" s="17">
        <f>IF(ISERROR(VLOOKUP($A592,DRAA!$A$7:$J$1690,F$1,FALSE)),0,VLOOKUP($A592,DRAA!$A$7:$J$1690,F$1,FALSE))</f>
        <v>0</v>
      </c>
      <c r="G592" s="19">
        <f t="shared" si="27"/>
        <v>16756757.970000001</v>
      </c>
      <c r="H592" s="22">
        <f>IF(ISERROR(VLOOKUP($A592,DRAA!$A$7:$J$1690,H$1,FALSE)),0,VLOOKUP($A592,DRAA!$A$7:$J$1690,H$1,FALSE))</f>
        <v>19104684.960000001</v>
      </c>
      <c r="I592" s="17">
        <f>IF(ISERROR(VLOOKUP($A592,DRAA!$A$7:$J$1690,I$1,FALSE)),0,VLOOKUP($A592,DRAA!$A$7:$J$1690,I$1,FALSE))</f>
        <v>31433196.879999999</v>
      </c>
      <c r="J592" s="19">
        <f t="shared" si="28"/>
        <v>50537881.840000004</v>
      </c>
      <c r="K592" s="26">
        <f t="shared" si="29"/>
        <v>0.33156826839421016</v>
      </c>
      <c r="L592" s="24" t="str">
        <f>IF(ISERROR(VLOOKUP($A592,DRAA!$A$7:$D$1690,2,FALSE)),"NÃO","SIM")</f>
        <v>SIM</v>
      </c>
    </row>
    <row r="593" spans="1:12" x14ac:dyDescent="0.25">
      <c r="A593" s="9" t="s">
        <v>488</v>
      </c>
      <c r="B593" s="9" t="s">
        <v>2127</v>
      </c>
      <c r="C593" s="10">
        <f>IF(ISERROR(VLOOKUP($A593,DRAA!$A$7:$J$1690,C$1,FALSE)),0,VLOOKUP($A593,DRAA!$A$7:$J$1690,C$1,FALSE))</f>
        <v>269416682.58999997</v>
      </c>
      <c r="D593" s="10">
        <f>IF(ISERROR(VLOOKUP($A593,DRAA!$A$7:$J$1690,D$1,FALSE)),0,VLOOKUP($A593,DRAA!$A$7:$J$1690,D$1,FALSE))</f>
        <v>0</v>
      </c>
      <c r="E593" s="10">
        <f>IF(ISERROR(VLOOKUP($A593,DRAA!$A$7:$J$1690,E$1,FALSE)),0,VLOOKUP($A593,DRAA!$A$7:$J$1690,E$1,FALSE))</f>
        <v>0</v>
      </c>
      <c r="F593" s="17">
        <f>IF(ISERROR(VLOOKUP($A593,DRAA!$A$7:$J$1690,F$1,FALSE)),0,VLOOKUP($A593,DRAA!$A$7:$J$1690,F$1,FALSE))</f>
        <v>0</v>
      </c>
      <c r="G593" s="19">
        <f t="shared" si="27"/>
        <v>269416682.58999997</v>
      </c>
      <c r="H593" s="22">
        <f>IF(ISERROR(VLOOKUP($A593,DRAA!$A$7:$J$1690,H$1,FALSE)),0,VLOOKUP($A593,DRAA!$A$7:$J$1690,H$1,FALSE))</f>
        <v>350629498.02999997</v>
      </c>
      <c r="I593" s="17">
        <f>IF(ISERROR(VLOOKUP($A593,DRAA!$A$7:$J$1690,I$1,FALSE)),0,VLOOKUP($A593,DRAA!$A$7:$J$1690,I$1,FALSE))</f>
        <v>331383593.88</v>
      </c>
      <c r="J593" s="19">
        <f t="shared" si="28"/>
        <v>682013091.90999997</v>
      </c>
      <c r="K593" s="26">
        <f t="shared" si="29"/>
        <v>0.39503154086894393</v>
      </c>
      <c r="L593" s="24" t="str">
        <f>IF(ISERROR(VLOOKUP($A593,DRAA!$A$7:$D$1690,2,FALSE)),"NÃO","SIM")</f>
        <v>SIM</v>
      </c>
    </row>
    <row r="594" spans="1:12" x14ac:dyDescent="0.25">
      <c r="A594" s="9" t="s">
        <v>489</v>
      </c>
      <c r="B594" s="9" t="s">
        <v>2127</v>
      </c>
      <c r="C594" s="10">
        <f>IF(ISERROR(VLOOKUP($A594,DRAA!$A$7:$J$1690,C$1,FALSE)),0,VLOOKUP($A594,DRAA!$A$7:$J$1690,C$1,FALSE))</f>
        <v>57022264.289999999</v>
      </c>
      <c r="D594" s="10">
        <f>IF(ISERROR(VLOOKUP($A594,DRAA!$A$7:$J$1690,D$1,FALSE)),0,VLOOKUP($A594,DRAA!$A$7:$J$1690,D$1,FALSE))</f>
        <v>0</v>
      </c>
      <c r="E594" s="10">
        <f>IF(ISERROR(VLOOKUP($A594,DRAA!$A$7:$J$1690,E$1,FALSE)),0,VLOOKUP($A594,DRAA!$A$7:$J$1690,E$1,FALSE))</f>
        <v>0</v>
      </c>
      <c r="F594" s="17">
        <f>IF(ISERROR(VLOOKUP($A594,DRAA!$A$7:$J$1690,F$1,FALSE)),0,VLOOKUP($A594,DRAA!$A$7:$J$1690,F$1,FALSE))</f>
        <v>0</v>
      </c>
      <c r="G594" s="19">
        <f t="shared" si="27"/>
        <v>57022264.289999999</v>
      </c>
      <c r="H594" s="22">
        <f>IF(ISERROR(VLOOKUP($A594,DRAA!$A$7:$J$1690,H$1,FALSE)),0,VLOOKUP($A594,DRAA!$A$7:$J$1690,H$1,FALSE))</f>
        <v>25595857.260000002</v>
      </c>
      <c r="I594" s="17">
        <f>IF(ISERROR(VLOOKUP($A594,DRAA!$A$7:$J$1690,I$1,FALSE)),0,VLOOKUP($A594,DRAA!$A$7:$J$1690,I$1,FALSE))</f>
        <v>83128249.010000005</v>
      </c>
      <c r="J594" s="19">
        <f t="shared" si="28"/>
        <v>108724106.27000001</v>
      </c>
      <c r="K594" s="26">
        <f t="shared" si="29"/>
        <v>0.52446753757068154</v>
      </c>
      <c r="L594" s="24" t="str">
        <f>IF(ISERROR(VLOOKUP($A594,DRAA!$A$7:$D$1690,2,FALSE)),"NÃO","SIM")</f>
        <v>SIM</v>
      </c>
    </row>
    <row r="595" spans="1:12" x14ac:dyDescent="0.25">
      <c r="A595" s="9" t="s">
        <v>490</v>
      </c>
      <c r="B595" s="9" t="s">
        <v>2127</v>
      </c>
      <c r="C595" s="10">
        <f>IF(ISERROR(VLOOKUP($A595,DRAA!$A$7:$J$1690,C$1,FALSE)),0,VLOOKUP($A595,DRAA!$A$7:$J$1690,C$1,FALSE))</f>
        <v>8318357.6100000003</v>
      </c>
      <c r="D595" s="10">
        <f>IF(ISERROR(VLOOKUP($A595,DRAA!$A$7:$J$1690,D$1,FALSE)),0,VLOOKUP($A595,DRAA!$A$7:$J$1690,D$1,FALSE))</f>
        <v>0</v>
      </c>
      <c r="E595" s="10">
        <f>IF(ISERROR(VLOOKUP($A595,DRAA!$A$7:$J$1690,E$1,FALSE)),0,VLOOKUP($A595,DRAA!$A$7:$J$1690,E$1,FALSE))</f>
        <v>0</v>
      </c>
      <c r="F595" s="17">
        <f>IF(ISERROR(VLOOKUP($A595,DRAA!$A$7:$J$1690,F$1,FALSE)),0,VLOOKUP($A595,DRAA!$A$7:$J$1690,F$1,FALSE))</f>
        <v>0</v>
      </c>
      <c r="G595" s="19">
        <f t="shared" si="27"/>
        <v>8318357.6100000003</v>
      </c>
      <c r="H595" s="22">
        <f>IF(ISERROR(VLOOKUP($A595,DRAA!$A$7:$J$1690,H$1,FALSE)),0,VLOOKUP($A595,DRAA!$A$7:$J$1690,H$1,FALSE))</f>
        <v>3861102.25</v>
      </c>
      <c r="I595" s="17">
        <f>IF(ISERROR(VLOOKUP($A595,DRAA!$A$7:$J$1690,I$1,FALSE)),0,VLOOKUP($A595,DRAA!$A$7:$J$1690,I$1,FALSE))</f>
        <v>18046137.620000001</v>
      </c>
      <c r="J595" s="19">
        <f t="shared" si="28"/>
        <v>21907239.870000001</v>
      </c>
      <c r="K595" s="26">
        <f t="shared" si="29"/>
        <v>0.37970815398754293</v>
      </c>
      <c r="L595" s="24" t="str">
        <f>IF(ISERROR(VLOOKUP($A595,DRAA!$A$7:$D$1690,2,FALSE)),"NÃO","SIM")</f>
        <v>SIM</v>
      </c>
    </row>
    <row r="596" spans="1:12" x14ac:dyDescent="0.25">
      <c r="A596" s="9" t="s">
        <v>491</v>
      </c>
      <c r="B596" s="9" t="s">
        <v>2127</v>
      </c>
      <c r="C596" s="10">
        <f>IF(ISERROR(VLOOKUP($A596,DRAA!$A$7:$J$1690,C$1,FALSE)),0,VLOOKUP($A596,DRAA!$A$7:$J$1690,C$1,FALSE))</f>
        <v>2388831.8199999998</v>
      </c>
      <c r="D596" s="10">
        <f>IF(ISERROR(VLOOKUP($A596,DRAA!$A$7:$J$1690,D$1,FALSE)),0,VLOOKUP($A596,DRAA!$A$7:$J$1690,D$1,FALSE))</f>
        <v>0</v>
      </c>
      <c r="E596" s="10">
        <f>IF(ISERROR(VLOOKUP($A596,DRAA!$A$7:$J$1690,E$1,FALSE)),0,VLOOKUP($A596,DRAA!$A$7:$J$1690,E$1,FALSE))</f>
        <v>0</v>
      </c>
      <c r="F596" s="17">
        <f>IF(ISERROR(VLOOKUP($A596,DRAA!$A$7:$J$1690,F$1,FALSE)),0,VLOOKUP($A596,DRAA!$A$7:$J$1690,F$1,FALSE))</f>
        <v>0</v>
      </c>
      <c r="G596" s="19">
        <f t="shared" si="27"/>
        <v>2388831.8199999998</v>
      </c>
      <c r="H596" s="22">
        <f>IF(ISERROR(VLOOKUP($A596,DRAA!$A$7:$J$1690,H$1,FALSE)),0,VLOOKUP($A596,DRAA!$A$7:$J$1690,H$1,FALSE))</f>
        <v>2539247.0499999998</v>
      </c>
      <c r="I596" s="17">
        <f>IF(ISERROR(VLOOKUP($A596,DRAA!$A$7:$J$1690,I$1,FALSE)),0,VLOOKUP($A596,DRAA!$A$7:$J$1690,I$1,FALSE))</f>
        <v>5129550.54</v>
      </c>
      <c r="J596" s="19">
        <f t="shared" si="28"/>
        <v>7668797.5899999999</v>
      </c>
      <c r="K596" s="26">
        <f t="shared" si="29"/>
        <v>0.31150017873923308</v>
      </c>
      <c r="L596" s="24" t="str">
        <f>IF(ISERROR(VLOOKUP($A596,DRAA!$A$7:$D$1690,2,FALSE)),"NÃO","SIM")</f>
        <v>SIM</v>
      </c>
    </row>
    <row r="597" spans="1:12" x14ac:dyDescent="0.25">
      <c r="A597" s="9" t="s">
        <v>492</v>
      </c>
      <c r="B597" s="9" t="s">
        <v>2127</v>
      </c>
      <c r="C597" s="10">
        <f>IF(ISERROR(VLOOKUP($A597,DRAA!$A$7:$J$1690,C$1,FALSE)),0,VLOOKUP($A597,DRAA!$A$7:$J$1690,C$1,FALSE))</f>
        <v>5624711.2599999998</v>
      </c>
      <c r="D597" s="10">
        <f>IF(ISERROR(VLOOKUP($A597,DRAA!$A$7:$J$1690,D$1,FALSE)),0,VLOOKUP($A597,DRAA!$A$7:$J$1690,D$1,FALSE))</f>
        <v>185313.66</v>
      </c>
      <c r="E597" s="10">
        <f>IF(ISERROR(VLOOKUP($A597,DRAA!$A$7:$J$1690,E$1,FALSE)),0,VLOOKUP($A597,DRAA!$A$7:$J$1690,E$1,FALSE))</f>
        <v>0</v>
      </c>
      <c r="F597" s="17">
        <f>IF(ISERROR(VLOOKUP($A597,DRAA!$A$7:$J$1690,F$1,FALSE)),0,VLOOKUP($A597,DRAA!$A$7:$J$1690,F$1,FALSE))</f>
        <v>0</v>
      </c>
      <c r="G597" s="19">
        <f t="shared" si="27"/>
        <v>5810024.9199999999</v>
      </c>
      <c r="H597" s="22">
        <f>IF(ISERROR(VLOOKUP($A597,DRAA!$A$7:$J$1690,H$1,FALSE)),0,VLOOKUP($A597,DRAA!$A$7:$J$1690,H$1,FALSE))</f>
        <v>6715706.5999999996</v>
      </c>
      <c r="I597" s="17">
        <f>IF(ISERROR(VLOOKUP($A597,DRAA!$A$7:$J$1690,I$1,FALSE)),0,VLOOKUP($A597,DRAA!$A$7:$J$1690,I$1,FALSE))</f>
        <v>17758930.109999999</v>
      </c>
      <c r="J597" s="19">
        <f t="shared" si="28"/>
        <v>24474636.710000001</v>
      </c>
      <c r="K597" s="26">
        <f t="shared" si="29"/>
        <v>0.2373896286528373</v>
      </c>
      <c r="L597" s="24" t="str">
        <f>IF(ISERROR(VLOOKUP($A597,DRAA!$A$7:$D$1690,2,FALSE)),"NÃO","SIM")</f>
        <v>SIM</v>
      </c>
    </row>
    <row r="598" spans="1:12" x14ac:dyDescent="0.25">
      <c r="A598" s="9" t="s">
        <v>1886</v>
      </c>
      <c r="B598" s="9" t="s">
        <v>2127</v>
      </c>
      <c r="C598" s="10">
        <f>IF(ISERROR(VLOOKUP($A598,DRAA!$A$7:$J$1690,C$1,FALSE)),0,VLOOKUP($A598,DRAA!$A$7:$J$1690,C$1,FALSE))</f>
        <v>0</v>
      </c>
      <c r="D598" s="10">
        <f>IF(ISERROR(VLOOKUP($A598,DRAA!$A$7:$J$1690,D$1,FALSE)),0,VLOOKUP($A598,DRAA!$A$7:$J$1690,D$1,FALSE))</f>
        <v>0</v>
      </c>
      <c r="E598" s="10">
        <f>IF(ISERROR(VLOOKUP($A598,DRAA!$A$7:$J$1690,E$1,FALSE)),0,VLOOKUP($A598,DRAA!$A$7:$J$1690,E$1,FALSE))</f>
        <v>0</v>
      </c>
      <c r="F598" s="17">
        <f>IF(ISERROR(VLOOKUP($A598,DRAA!$A$7:$J$1690,F$1,FALSE)),0,VLOOKUP($A598,DRAA!$A$7:$J$1690,F$1,FALSE))</f>
        <v>0</v>
      </c>
      <c r="G598" s="19">
        <f t="shared" si="27"/>
        <v>0</v>
      </c>
      <c r="H598" s="22">
        <f>IF(ISERROR(VLOOKUP($A598,DRAA!$A$7:$J$1690,H$1,FALSE)),0,VLOOKUP($A598,DRAA!$A$7:$J$1690,H$1,FALSE))</f>
        <v>0</v>
      </c>
      <c r="I598" s="17">
        <f>IF(ISERROR(VLOOKUP($A598,DRAA!$A$7:$J$1690,I$1,FALSE)),0,VLOOKUP($A598,DRAA!$A$7:$J$1690,I$1,FALSE))</f>
        <v>0</v>
      </c>
      <c r="J598" s="19">
        <f t="shared" si="28"/>
        <v>0</v>
      </c>
      <c r="K598" s="26" t="str">
        <f t="shared" si="29"/>
        <v/>
      </c>
      <c r="L598" s="24" t="str">
        <f>IF(ISERROR(VLOOKUP($A598,DRAA!$A$7:$D$1690,2,FALSE)),"NÃO","SIM")</f>
        <v>NÃO</v>
      </c>
    </row>
    <row r="599" spans="1:12" x14ac:dyDescent="0.25">
      <c r="A599" s="9" t="s">
        <v>493</v>
      </c>
      <c r="B599" s="9" t="s">
        <v>2127</v>
      </c>
      <c r="C599" s="10">
        <f>IF(ISERROR(VLOOKUP($A599,DRAA!$A$7:$J$1690,C$1,FALSE)),0,VLOOKUP($A599,DRAA!$A$7:$J$1690,C$1,FALSE))</f>
        <v>0</v>
      </c>
      <c r="D599" s="10">
        <f>IF(ISERROR(VLOOKUP($A599,DRAA!$A$7:$J$1690,D$1,FALSE)),0,VLOOKUP($A599,DRAA!$A$7:$J$1690,D$1,FALSE))</f>
        <v>0</v>
      </c>
      <c r="E599" s="10">
        <f>IF(ISERROR(VLOOKUP($A599,DRAA!$A$7:$J$1690,E$1,FALSE)),0,VLOOKUP($A599,DRAA!$A$7:$J$1690,E$1,FALSE))</f>
        <v>0</v>
      </c>
      <c r="F599" s="17">
        <f>IF(ISERROR(VLOOKUP($A599,DRAA!$A$7:$J$1690,F$1,FALSE)),0,VLOOKUP($A599,DRAA!$A$7:$J$1690,F$1,FALSE))</f>
        <v>68831869.519999996</v>
      </c>
      <c r="G599" s="19">
        <f t="shared" si="27"/>
        <v>68831869.519999996</v>
      </c>
      <c r="H599" s="22">
        <f>IF(ISERROR(VLOOKUP($A599,DRAA!$A$7:$J$1690,H$1,FALSE)),0,VLOOKUP($A599,DRAA!$A$7:$J$1690,H$1,FALSE))</f>
        <v>86022663.950000003</v>
      </c>
      <c r="I599" s="17">
        <f>IF(ISERROR(VLOOKUP($A599,DRAA!$A$7:$J$1690,I$1,FALSE)),0,VLOOKUP($A599,DRAA!$A$7:$J$1690,I$1,FALSE))</f>
        <v>145160601.88999999</v>
      </c>
      <c r="J599" s="19">
        <f t="shared" si="28"/>
        <v>231183265.83999997</v>
      </c>
      <c r="K599" s="26">
        <f t="shared" si="29"/>
        <v>0.29773724871435098</v>
      </c>
      <c r="L599" s="24" t="str">
        <f>IF(ISERROR(VLOOKUP($A599,DRAA!$A$7:$D$1690,2,FALSE)),"NÃO","SIM")</f>
        <v>SIM</v>
      </c>
    </row>
    <row r="600" spans="1:12" x14ac:dyDescent="0.25">
      <c r="A600" s="9" t="s">
        <v>1887</v>
      </c>
      <c r="B600" s="9" t="s">
        <v>2127</v>
      </c>
      <c r="C600" s="10">
        <f>IF(ISERROR(VLOOKUP($A600,DRAA!$A$7:$J$1690,C$1,FALSE)),0,VLOOKUP($A600,DRAA!$A$7:$J$1690,C$1,FALSE))</f>
        <v>0</v>
      </c>
      <c r="D600" s="10">
        <f>IF(ISERROR(VLOOKUP($A600,DRAA!$A$7:$J$1690,D$1,FALSE)),0,VLOOKUP($A600,DRAA!$A$7:$J$1690,D$1,FALSE))</f>
        <v>0</v>
      </c>
      <c r="E600" s="10">
        <f>IF(ISERROR(VLOOKUP($A600,DRAA!$A$7:$J$1690,E$1,FALSE)),0,VLOOKUP($A600,DRAA!$A$7:$J$1690,E$1,FALSE))</f>
        <v>0</v>
      </c>
      <c r="F600" s="17">
        <f>IF(ISERROR(VLOOKUP($A600,DRAA!$A$7:$J$1690,F$1,FALSE)),0,VLOOKUP($A600,DRAA!$A$7:$J$1690,F$1,FALSE))</f>
        <v>0</v>
      </c>
      <c r="G600" s="19">
        <f t="shared" si="27"/>
        <v>0</v>
      </c>
      <c r="H600" s="22">
        <f>IF(ISERROR(VLOOKUP($A600,DRAA!$A$7:$J$1690,H$1,FALSE)),0,VLOOKUP($A600,DRAA!$A$7:$J$1690,H$1,FALSE))</f>
        <v>0</v>
      </c>
      <c r="I600" s="17">
        <f>IF(ISERROR(VLOOKUP($A600,DRAA!$A$7:$J$1690,I$1,FALSE)),0,VLOOKUP($A600,DRAA!$A$7:$J$1690,I$1,FALSE))</f>
        <v>0</v>
      </c>
      <c r="J600" s="19">
        <f t="shared" si="28"/>
        <v>0</v>
      </c>
      <c r="K600" s="26" t="str">
        <f t="shared" si="29"/>
        <v/>
      </c>
      <c r="L600" s="24" t="str">
        <f>IF(ISERROR(VLOOKUP($A600,DRAA!$A$7:$D$1690,2,FALSE)),"NÃO","SIM")</f>
        <v>NÃO</v>
      </c>
    </row>
    <row r="601" spans="1:12" x14ac:dyDescent="0.25">
      <c r="A601" s="9" t="s">
        <v>494</v>
      </c>
      <c r="B601" s="9" t="s">
        <v>2127</v>
      </c>
      <c r="C601" s="10">
        <f>IF(ISERROR(VLOOKUP($A601,DRAA!$A$7:$J$1690,C$1,FALSE)),0,VLOOKUP($A601,DRAA!$A$7:$J$1690,C$1,FALSE))</f>
        <v>38200907.079999998</v>
      </c>
      <c r="D601" s="10">
        <f>IF(ISERROR(VLOOKUP($A601,DRAA!$A$7:$J$1690,D$1,FALSE)),0,VLOOKUP($A601,DRAA!$A$7:$J$1690,D$1,FALSE))</f>
        <v>179959.43</v>
      </c>
      <c r="E601" s="10">
        <f>IF(ISERROR(VLOOKUP($A601,DRAA!$A$7:$J$1690,E$1,FALSE)),0,VLOOKUP($A601,DRAA!$A$7:$J$1690,E$1,FALSE))</f>
        <v>640000</v>
      </c>
      <c r="F601" s="17">
        <f>IF(ISERROR(VLOOKUP($A601,DRAA!$A$7:$J$1690,F$1,FALSE)),0,VLOOKUP($A601,DRAA!$A$7:$J$1690,F$1,FALSE))</f>
        <v>0</v>
      </c>
      <c r="G601" s="19">
        <f t="shared" si="27"/>
        <v>39020866.509999998</v>
      </c>
      <c r="H601" s="22">
        <f>IF(ISERROR(VLOOKUP($A601,DRAA!$A$7:$J$1690,H$1,FALSE)),0,VLOOKUP($A601,DRAA!$A$7:$J$1690,H$1,FALSE))</f>
        <v>23235868.289999999</v>
      </c>
      <c r="I601" s="17">
        <f>IF(ISERROR(VLOOKUP($A601,DRAA!$A$7:$J$1690,I$1,FALSE)),0,VLOOKUP($A601,DRAA!$A$7:$J$1690,I$1,FALSE))</f>
        <v>46473998.5</v>
      </c>
      <c r="J601" s="19">
        <f t="shared" si="28"/>
        <v>69709866.789999992</v>
      </c>
      <c r="K601" s="26">
        <f t="shared" si="29"/>
        <v>0.55976102533017047</v>
      </c>
      <c r="L601" s="24" t="str">
        <f>IF(ISERROR(VLOOKUP($A601,DRAA!$A$7:$D$1690,2,FALSE)),"NÃO","SIM")</f>
        <v>SIM</v>
      </c>
    </row>
    <row r="602" spans="1:12" x14ac:dyDescent="0.25">
      <c r="A602" s="9" t="s">
        <v>495</v>
      </c>
      <c r="B602" s="9" t="s">
        <v>2127</v>
      </c>
      <c r="C602" s="10">
        <f>IF(ISERROR(VLOOKUP($A602,DRAA!$A$7:$J$1690,C$1,FALSE)),0,VLOOKUP($A602,DRAA!$A$7:$J$1690,C$1,FALSE))</f>
        <v>0</v>
      </c>
      <c r="D602" s="10">
        <f>IF(ISERROR(VLOOKUP($A602,DRAA!$A$7:$J$1690,D$1,FALSE)),0,VLOOKUP($A602,DRAA!$A$7:$J$1690,D$1,FALSE))</f>
        <v>0</v>
      </c>
      <c r="E602" s="10">
        <f>IF(ISERROR(VLOOKUP($A602,DRAA!$A$7:$J$1690,E$1,FALSE)),0,VLOOKUP($A602,DRAA!$A$7:$J$1690,E$1,FALSE))</f>
        <v>0</v>
      </c>
      <c r="F602" s="17">
        <f>IF(ISERROR(VLOOKUP($A602,DRAA!$A$7:$J$1690,F$1,FALSE)),0,VLOOKUP($A602,DRAA!$A$7:$J$1690,F$1,FALSE))</f>
        <v>8077972.2999999998</v>
      </c>
      <c r="G602" s="19">
        <f t="shared" si="27"/>
        <v>8077972.2999999998</v>
      </c>
      <c r="H602" s="22">
        <f>IF(ISERROR(VLOOKUP($A602,DRAA!$A$7:$J$1690,H$1,FALSE)),0,VLOOKUP($A602,DRAA!$A$7:$J$1690,H$1,FALSE))</f>
        <v>9568540.0999999996</v>
      </c>
      <c r="I602" s="17">
        <f>IF(ISERROR(VLOOKUP($A602,DRAA!$A$7:$J$1690,I$1,FALSE)),0,VLOOKUP($A602,DRAA!$A$7:$J$1690,I$1,FALSE))</f>
        <v>13030330.52</v>
      </c>
      <c r="J602" s="19">
        <f t="shared" si="28"/>
        <v>22598870.619999997</v>
      </c>
      <c r="K602" s="26">
        <f t="shared" si="29"/>
        <v>0.35745026536197766</v>
      </c>
      <c r="L602" s="24" t="str">
        <f>IF(ISERROR(VLOOKUP($A602,DRAA!$A$7:$D$1690,2,FALSE)),"NÃO","SIM")</f>
        <v>SIM</v>
      </c>
    </row>
    <row r="603" spans="1:12" x14ac:dyDescent="0.25">
      <c r="A603" s="9" t="s">
        <v>496</v>
      </c>
      <c r="B603" s="9" t="s">
        <v>2127</v>
      </c>
      <c r="C603" s="10">
        <f>IF(ISERROR(VLOOKUP($A603,DRAA!$A$7:$J$1690,C$1,FALSE)),0,VLOOKUP($A603,DRAA!$A$7:$J$1690,C$1,FALSE))</f>
        <v>0</v>
      </c>
      <c r="D603" s="10">
        <f>IF(ISERROR(VLOOKUP($A603,DRAA!$A$7:$J$1690,D$1,FALSE)),0,VLOOKUP($A603,DRAA!$A$7:$J$1690,D$1,FALSE))</f>
        <v>0</v>
      </c>
      <c r="E603" s="10">
        <f>IF(ISERROR(VLOOKUP($A603,DRAA!$A$7:$J$1690,E$1,FALSE)),0,VLOOKUP($A603,DRAA!$A$7:$J$1690,E$1,FALSE))</f>
        <v>0</v>
      </c>
      <c r="F603" s="17">
        <f>IF(ISERROR(VLOOKUP($A603,DRAA!$A$7:$J$1690,F$1,FALSE)),0,VLOOKUP($A603,DRAA!$A$7:$J$1690,F$1,FALSE))</f>
        <v>0</v>
      </c>
      <c r="G603" s="19">
        <f t="shared" si="27"/>
        <v>0</v>
      </c>
      <c r="H603" s="22">
        <f>IF(ISERROR(VLOOKUP($A603,DRAA!$A$7:$J$1690,H$1,FALSE)),0,VLOOKUP($A603,DRAA!$A$7:$J$1690,H$1,FALSE))</f>
        <v>0</v>
      </c>
      <c r="I603" s="17">
        <f>IF(ISERROR(VLOOKUP($A603,DRAA!$A$7:$J$1690,I$1,FALSE)),0,VLOOKUP($A603,DRAA!$A$7:$J$1690,I$1,FALSE))</f>
        <v>0</v>
      </c>
      <c r="J603" s="19">
        <f t="shared" si="28"/>
        <v>0</v>
      </c>
      <c r="K603" s="26" t="str">
        <f t="shared" si="29"/>
        <v/>
      </c>
      <c r="L603" s="24" t="str">
        <f>IF(ISERROR(VLOOKUP($A603,DRAA!$A$7:$D$1690,2,FALSE)),"NÃO","SIM")</f>
        <v>NÃO</v>
      </c>
    </row>
    <row r="604" spans="1:12" x14ac:dyDescent="0.25">
      <c r="A604" s="9" t="s">
        <v>497</v>
      </c>
      <c r="B604" s="9" t="s">
        <v>2127</v>
      </c>
      <c r="C604" s="10">
        <f>IF(ISERROR(VLOOKUP($A604,DRAA!$A$7:$J$1690,C$1,FALSE)),0,VLOOKUP($A604,DRAA!$A$7:$J$1690,C$1,FALSE))</f>
        <v>7625164.1200000001</v>
      </c>
      <c r="D604" s="10">
        <f>IF(ISERROR(VLOOKUP($A604,DRAA!$A$7:$J$1690,D$1,FALSE)),0,VLOOKUP($A604,DRAA!$A$7:$J$1690,D$1,FALSE))</f>
        <v>0</v>
      </c>
      <c r="E604" s="10">
        <f>IF(ISERROR(VLOOKUP($A604,DRAA!$A$7:$J$1690,E$1,FALSE)),0,VLOOKUP($A604,DRAA!$A$7:$J$1690,E$1,FALSE))</f>
        <v>0</v>
      </c>
      <c r="F604" s="17">
        <f>IF(ISERROR(VLOOKUP($A604,DRAA!$A$7:$J$1690,F$1,FALSE)),0,VLOOKUP($A604,DRAA!$A$7:$J$1690,F$1,FALSE))</f>
        <v>0</v>
      </c>
      <c r="G604" s="19">
        <f t="shared" si="27"/>
        <v>7625164.1200000001</v>
      </c>
      <c r="H604" s="22">
        <f>IF(ISERROR(VLOOKUP($A604,DRAA!$A$7:$J$1690,H$1,FALSE)),0,VLOOKUP($A604,DRAA!$A$7:$J$1690,H$1,FALSE))</f>
        <v>10592914.07</v>
      </c>
      <c r="I604" s="17">
        <f>IF(ISERROR(VLOOKUP($A604,DRAA!$A$7:$J$1690,I$1,FALSE)),0,VLOOKUP($A604,DRAA!$A$7:$J$1690,I$1,FALSE))</f>
        <v>14460754.59</v>
      </c>
      <c r="J604" s="19">
        <f t="shared" si="28"/>
        <v>25053668.66</v>
      </c>
      <c r="K604" s="26">
        <f t="shared" si="29"/>
        <v>0.30435319567286079</v>
      </c>
      <c r="L604" s="24" t="str">
        <f>IF(ISERROR(VLOOKUP($A604,DRAA!$A$7:$D$1690,2,FALSE)),"NÃO","SIM")</f>
        <v>SIM</v>
      </c>
    </row>
    <row r="605" spans="1:12" x14ac:dyDescent="0.25">
      <c r="A605" s="9" t="s">
        <v>498</v>
      </c>
      <c r="B605" s="9" t="s">
        <v>2127</v>
      </c>
      <c r="C605" s="10">
        <f>IF(ISERROR(VLOOKUP($A605,DRAA!$A$7:$J$1690,C$1,FALSE)),0,VLOOKUP($A605,DRAA!$A$7:$J$1690,C$1,FALSE))</f>
        <v>11503346.65</v>
      </c>
      <c r="D605" s="10">
        <f>IF(ISERROR(VLOOKUP($A605,DRAA!$A$7:$J$1690,D$1,FALSE)),0,VLOOKUP($A605,DRAA!$A$7:$J$1690,D$1,FALSE))</f>
        <v>0</v>
      </c>
      <c r="E605" s="10">
        <f>IF(ISERROR(VLOOKUP($A605,DRAA!$A$7:$J$1690,E$1,FALSE)),0,VLOOKUP($A605,DRAA!$A$7:$J$1690,E$1,FALSE))</f>
        <v>0</v>
      </c>
      <c r="F605" s="17">
        <f>IF(ISERROR(VLOOKUP($A605,DRAA!$A$7:$J$1690,F$1,FALSE)),0,VLOOKUP($A605,DRAA!$A$7:$J$1690,F$1,FALSE))</f>
        <v>0</v>
      </c>
      <c r="G605" s="19">
        <f t="shared" si="27"/>
        <v>11503346.65</v>
      </c>
      <c r="H605" s="22">
        <f>IF(ISERROR(VLOOKUP($A605,DRAA!$A$7:$J$1690,H$1,FALSE)),0,VLOOKUP($A605,DRAA!$A$7:$J$1690,H$1,FALSE))</f>
        <v>11785609.550000001</v>
      </c>
      <c r="I605" s="17">
        <f>IF(ISERROR(VLOOKUP($A605,DRAA!$A$7:$J$1690,I$1,FALSE)),0,VLOOKUP($A605,DRAA!$A$7:$J$1690,I$1,FALSE))</f>
        <v>11699699.859999999</v>
      </c>
      <c r="J605" s="19">
        <f t="shared" si="28"/>
        <v>23485309.41</v>
      </c>
      <c r="K605" s="26">
        <f t="shared" si="29"/>
        <v>0.48981030861368585</v>
      </c>
      <c r="L605" s="24" t="str">
        <f>IF(ISERROR(VLOOKUP($A605,DRAA!$A$7:$D$1690,2,FALSE)),"NÃO","SIM")</f>
        <v>SIM</v>
      </c>
    </row>
    <row r="606" spans="1:12" x14ac:dyDescent="0.25">
      <c r="A606" s="9" t="s">
        <v>499</v>
      </c>
      <c r="B606" s="9" t="s">
        <v>2127</v>
      </c>
      <c r="C606" s="10">
        <f>IF(ISERROR(VLOOKUP($A606,DRAA!$A$7:$J$1690,C$1,FALSE)),0,VLOOKUP($A606,DRAA!$A$7:$J$1690,C$1,FALSE))</f>
        <v>0</v>
      </c>
      <c r="D606" s="10">
        <f>IF(ISERROR(VLOOKUP($A606,DRAA!$A$7:$J$1690,D$1,FALSE)),0,VLOOKUP($A606,DRAA!$A$7:$J$1690,D$1,FALSE))</f>
        <v>0</v>
      </c>
      <c r="E606" s="10">
        <f>IF(ISERROR(VLOOKUP($A606,DRAA!$A$7:$J$1690,E$1,FALSE)),0,VLOOKUP($A606,DRAA!$A$7:$J$1690,E$1,FALSE))</f>
        <v>0</v>
      </c>
      <c r="F606" s="17">
        <f>IF(ISERROR(VLOOKUP($A606,DRAA!$A$7:$J$1690,F$1,FALSE)),0,VLOOKUP($A606,DRAA!$A$7:$J$1690,F$1,FALSE))</f>
        <v>0</v>
      </c>
      <c r="G606" s="19">
        <f t="shared" si="27"/>
        <v>0</v>
      </c>
      <c r="H606" s="22">
        <f>IF(ISERROR(VLOOKUP($A606,DRAA!$A$7:$J$1690,H$1,FALSE)),0,VLOOKUP($A606,DRAA!$A$7:$J$1690,H$1,FALSE))</f>
        <v>12744074.949999999</v>
      </c>
      <c r="I606" s="17">
        <f>IF(ISERROR(VLOOKUP($A606,DRAA!$A$7:$J$1690,I$1,FALSE)),0,VLOOKUP($A606,DRAA!$A$7:$J$1690,I$1,FALSE))</f>
        <v>29243608.640000001</v>
      </c>
      <c r="J606" s="19">
        <f t="shared" si="28"/>
        <v>41987683.590000004</v>
      </c>
      <c r="K606" s="26">
        <f t="shared" si="29"/>
        <v>0</v>
      </c>
      <c r="L606" s="24" t="str">
        <f>IF(ISERROR(VLOOKUP($A606,DRAA!$A$7:$D$1690,2,FALSE)),"NÃO","SIM")</f>
        <v>SIM</v>
      </c>
    </row>
    <row r="607" spans="1:12" x14ac:dyDescent="0.25">
      <c r="A607" s="9" t="s">
        <v>500</v>
      </c>
      <c r="B607" s="9" t="s">
        <v>2127</v>
      </c>
      <c r="C607" s="10">
        <f>IF(ISERROR(VLOOKUP($A607,DRAA!$A$7:$J$1690,C$1,FALSE)),0,VLOOKUP($A607,DRAA!$A$7:$J$1690,C$1,FALSE))</f>
        <v>12801761.949999999</v>
      </c>
      <c r="D607" s="10">
        <f>IF(ISERROR(VLOOKUP($A607,DRAA!$A$7:$J$1690,D$1,FALSE)),0,VLOOKUP($A607,DRAA!$A$7:$J$1690,D$1,FALSE))</f>
        <v>0</v>
      </c>
      <c r="E607" s="10">
        <f>IF(ISERROR(VLOOKUP($A607,DRAA!$A$7:$J$1690,E$1,FALSE)),0,VLOOKUP($A607,DRAA!$A$7:$J$1690,E$1,FALSE))</f>
        <v>0</v>
      </c>
      <c r="F607" s="17">
        <f>IF(ISERROR(VLOOKUP($A607,DRAA!$A$7:$J$1690,F$1,FALSE)),0,VLOOKUP($A607,DRAA!$A$7:$J$1690,F$1,FALSE))</f>
        <v>0</v>
      </c>
      <c r="G607" s="19">
        <f t="shared" si="27"/>
        <v>12801761.949999999</v>
      </c>
      <c r="H607" s="22">
        <f>IF(ISERROR(VLOOKUP($A607,DRAA!$A$7:$J$1690,H$1,FALSE)),0,VLOOKUP($A607,DRAA!$A$7:$J$1690,H$1,FALSE))</f>
        <v>9499548.9499999993</v>
      </c>
      <c r="I607" s="17">
        <f>IF(ISERROR(VLOOKUP($A607,DRAA!$A$7:$J$1690,I$1,FALSE)),0,VLOOKUP($A607,DRAA!$A$7:$J$1690,I$1,FALSE))</f>
        <v>14435106.439999999</v>
      </c>
      <c r="J607" s="19">
        <f t="shared" si="28"/>
        <v>23934655.390000001</v>
      </c>
      <c r="K607" s="26">
        <f t="shared" si="29"/>
        <v>0.53486301521385715</v>
      </c>
      <c r="L607" s="24" t="str">
        <f>IF(ISERROR(VLOOKUP($A607,DRAA!$A$7:$D$1690,2,FALSE)),"NÃO","SIM")</f>
        <v>SIM</v>
      </c>
    </row>
    <row r="608" spans="1:12" x14ac:dyDescent="0.25">
      <c r="A608" s="9" t="s">
        <v>501</v>
      </c>
      <c r="B608" s="9" t="s">
        <v>2127</v>
      </c>
      <c r="C608" s="10">
        <f>IF(ISERROR(VLOOKUP($A608,DRAA!$A$7:$J$1690,C$1,FALSE)),0,VLOOKUP($A608,DRAA!$A$7:$J$1690,C$1,FALSE))</f>
        <v>193272000.71000001</v>
      </c>
      <c r="D608" s="10">
        <f>IF(ISERROR(VLOOKUP($A608,DRAA!$A$7:$J$1690,D$1,FALSE)),0,VLOOKUP($A608,DRAA!$A$7:$J$1690,D$1,FALSE))</f>
        <v>0</v>
      </c>
      <c r="E608" s="10">
        <f>IF(ISERROR(VLOOKUP($A608,DRAA!$A$7:$J$1690,E$1,FALSE)),0,VLOOKUP($A608,DRAA!$A$7:$J$1690,E$1,FALSE))</f>
        <v>0</v>
      </c>
      <c r="F608" s="17">
        <f>IF(ISERROR(VLOOKUP($A608,DRAA!$A$7:$J$1690,F$1,FALSE)),0,VLOOKUP($A608,DRAA!$A$7:$J$1690,F$1,FALSE))</f>
        <v>0</v>
      </c>
      <c r="G608" s="19">
        <f t="shared" si="27"/>
        <v>193272000.71000001</v>
      </c>
      <c r="H608" s="22">
        <f>IF(ISERROR(VLOOKUP($A608,DRAA!$A$7:$J$1690,H$1,FALSE)),0,VLOOKUP($A608,DRAA!$A$7:$J$1690,H$1,FALSE))</f>
        <v>195474651.81</v>
      </c>
      <c r="I608" s="17">
        <f>IF(ISERROR(VLOOKUP($A608,DRAA!$A$7:$J$1690,I$1,FALSE)),0,VLOOKUP($A608,DRAA!$A$7:$J$1690,I$1,FALSE))</f>
        <v>457469697.38</v>
      </c>
      <c r="J608" s="19">
        <f t="shared" si="28"/>
        <v>652944349.19000006</v>
      </c>
      <c r="K608" s="26">
        <f t="shared" si="29"/>
        <v>0.29600072494656027</v>
      </c>
      <c r="L608" s="24" t="str">
        <f>IF(ISERROR(VLOOKUP($A608,DRAA!$A$7:$D$1690,2,FALSE)),"NÃO","SIM")</f>
        <v>SIM</v>
      </c>
    </row>
    <row r="609" spans="1:12" x14ac:dyDescent="0.25">
      <c r="A609" s="9" t="s">
        <v>502</v>
      </c>
      <c r="B609" s="9" t="s">
        <v>2127</v>
      </c>
      <c r="C609" s="10">
        <f>IF(ISERROR(VLOOKUP($A609,DRAA!$A$7:$J$1690,C$1,FALSE)),0,VLOOKUP($A609,DRAA!$A$7:$J$1690,C$1,FALSE))</f>
        <v>0</v>
      </c>
      <c r="D609" s="10">
        <f>IF(ISERROR(VLOOKUP($A609,DRAA!$A$7:$J$1690,D$1,FALSE)),0,VLOOKUP($A609,DRAA!$A$7:$J$1690,D$1,FALSE))</f>
        <v>0</v>
      </c>
      <c r="E609" s="10">
        <f>IF(ISERROR(VLOOKUP($A609,DRAA!$A$7:$J$1690,E$1,FALSE)),0,VLOOKUP($A609,DRAA!$A$7:$J$1690,E$1,FALSE))</f>
        <v>0</v>
      </c>
      <c r="F609" s="17">
        <f>IF(ISERROR(VLOOKUP($A609,DRAA!$A$7:$J$1690,F$1,FALSE)),0,VLOOKUP($A609,DRAA!$A$7:$J$1690,F$1,FALSE))</f>
        <v>13729591.83</v>
      </c>
      <c r="G609" s="19">
        <f t="shared" si="27"/>
        <v>13729591.83</v>
      </c>
      <c r="H609" s="22">
        <f>IF(ISERROR(VLOOKUP($A609,DRAA!$A$7:$J$1690,H$1,FALSE)),0,VLOOKUP($A609,DRAA!$A$7:$J$1690,H$1,FALSE))</f>
        <v>12695487.880000001</v>
      </c>
      <c r="I609" s="17">
        <f>IF(ISERROR(VLOOKUP($A609,DRAA!$A$7:$J$1690,I$1,FALSE)),0,VLOOKUP($A609,DRAA!$A$7:$J$1690,I$1,FALSE))</f>
        <v>18677317.98</v>
      </c>
      <c r="J609" s="19">
        <f t="shared" si="28"/>
        <v>31372805.859999999</v>
      </c>
      <c r="K609" s="26">
        <f t="shared" si="29"/>
        <v>0.4376271568207129</v>
      </c>
      <c r="L609" s="24" t="str">
        <f>IF(ISERROR(VLOOKUP($A609,DRAA!$A$7:$D$1690,2,FALSE)),"NÃO","SIM")</f>
        <v>SIM</v>
      </c>
    </row>
    <row r="610" spans="1:12" x14ac:dyDescent="0.25">
      <c r="A610" s="9" t="s">
        <v>503</v>
      </c>
      <c r="B610" s="9" t="s">
        <v>2127</v>
      </c>
      <c r="C610" s="10">
        <f>IF(ISERROR(VLOOKUP($A610,DRAA!$A$7:$J$1690,C$1,FALSE)),0,VLOOKUP($A610,DRAA!$A$7:$J$1690,C$1,FALSE))</f>
        <v>6755180.7400000002</v>
      </c>
      <c r="D610" s="10">
        <f>IF(ISERROR(VLOOKUP($A610,DRAA!$A$7:$J$1690,D$1,FALSE)),0,VLOOKUP($A610,DRAA!$A$7:$J$1690,D$1,FALSE))</f>
        <v>0</v>
      </c>
      <c r="E610" s="10">
        <f>IF(ISERROR(VLOOKUP($A610,DRAA!$A$7:$J$1690,E$1,FALSE)),0,VLOOKUP($A610,DRAA!$A$7:$J$1690,E$1,FALSE))</f>
        <v>0</v>
      </c>
      <c r="F610" s="17">
        <f>IF(ISERROR(VLOOKUP($A610,DRAA!$A$7:$J$1690,F$1,FALSE)),0,VLOOKUP($A610,DRAA!$A$7:$J$1690,F$1,FALSE))</f>
        <v>0</v>
      </c>
      <c r="G610" s="19">
        <f t="shared" si="27"/>
        <v>6755180.7400000002</v>
      </c>
      <c r="H610" s="22">
        <f>IF(ISERROR(VLOOKUP($A610,DRAA!$A$7:$J$1690,H$1,FALSE)),0,VLOOKUP($A610,DRAA!$A$7:$J$1690,H$1,FALSE))</f>
        <v>6525822.3399999999</v>
      </c>
      <c r="I610" s="17">
        <f>IF(ISERROR(VLOOKUP($A610,DRAA!$A$7:$J$1690,I$1,FALSE)),0,VLOOKUP($A610,DRAA!$A$7:$J$1690,I$1,FALSE))</f>
        <v>23331496.34</v>
      </c>
      <c r="J610" s="19">
        <f t="shared" si="28"/>
        <v>29857318.68</v>
      </c>
      <c r="K610" s="26">
        <f t="shared" si="29"/>
        <v>0.22624874029713107</v>
      </c>
      <c r="L610" s="24" t="str">
        <f>IF(ISERROR(VLOOKUP($A610,DRAA!$A$7:$D$1690,2,FALSE)),"NÃO","SIM")</f>
        <v>SIM</v>
      </c>
    </row>
    <row r="611" spans="1:12" x14ac:dyDescent="0.25">
      <c r="A611" s="9" t="s">
        <v>504</v>
      </c>
      <c r="B611" s="9" t="s">
        <v>2127</v>
      </c>
      <c r="C611" s="10">
        <f>IF(ISERROR(VLOOKUP($A611,DRAA!$A$7:$J$1690,C$1,FALSE)),0,VLOOKUP($A611,DRAA!$A$7:$J$1690,C$1,FALSE))</f>
        <v>2798623.73</v>
      </c>
      <c r="D611" s="10">
        <f>IF(ISERROR(VLOOKUP($A611,DRAA!$A$7:$J$1690,D$1,FALSE)),0,VLOOKUP($A611,DRAA!$A$7:$J$1690,D$1,FALSE))</f>
        <v>0</v>
      </c>
      <c r="E611" s="10">
        <f>IF(ISERROR(VLOOKUP($A611,DRAA!$A$7:$J$1690,E$1,FALSE)),0,VLOOKUP($A611,DRAA!$A$7:$J$1690,E$1,FALSE))</f>
        <v>0</v>
      </c>
      <c r="F611" s="17">
        <f>IF(ISERROR(VLOOKUP($A611,DRAA!$A$7:$J$1690,F$1,FALSE)),0,VLOOKUP($A611,DRAA!$A$7:$J$1690,F$1,FALSE))</f>
        <v>0</v>
      </c>
      <c r="G611" s="19">
        <f t="shared" si="27"/>
        <v>2798623.73</v>
      </c>
      <c r="H611" s="22">
        <f>IF(ISERROR(VLOOKUP($A611,DRAA!$A$7:$J$1690,H$1,FALSE)),0,VLOOKUP($A611,DRAA!$A$7:$J$1690,H$1,FALSE))</f>
        <v>4805870.1900000004</v>
      </c>
      <c r="I611" s="17">
        <f>IF(ISERROR(VLOOKUP($A611,DRAA!$A$7:$J$1690,I$1,FALSE)),0,VLOOKUP($A611,DRAA!$A$7:$J$1690,I$1,FALSE))</f>
        <v>13478667.119999999</v>
      </c>
      <c r="J611" s="19">
        <f t="shared" si="28"/>
        <v>18284537.309999999</v>
      </c>
      <c r="K611" s="26">
        <f t="shared" si="29"/>
        <v>0.15305958704623082</v>
      </c>
      <c r="L611" s="24" t="str">
        <f>IF(ISERROR(VLOOKUP($A611,DRAA!$A$7:$D$1690,2,FALSE)),"NÃO","SIM")</f>
        <v>SIM</v>
      </c>
    </row>
    <row r="612" spans="1:12" x14ac:dyDescent="0.25">
      <c r="A612" s="9" t="s">
        <v>505</v>
      </c>
      <c r="B612" s="9" t="s">
        <v>2127</v>
      </c>
      <c r="C612" s="10">
        <f>IF(ISERROR(VLOOKUP($A612,DRAA!$A$7:$J$1690,C$1,FALSE)),0,VLOOKUP($A612,DRAA!$A$7:$J$1690,C$1,FALSE))</f>
        <v>3237856.27</v>
      </c>
      <c r="D612" s="10">
        <f>IF(ISERROR(VLOOKUP($A612,DRAA!$A$7:$J$1690,D$1,FALSE)),0,VLOOKUP($A612,DRAA!$A$7:$J$1690,D$1,FALSE))</f>
        <v>0</v>
      </c>
      <c r="E612" s="10">
        <f>IF(ISERROR(VLOOKUP($A612,DRAA!$A$7:$J$1690,E$1,FALSE)),0,VLOOKUP($A612,DRAA!$A$7:$J$1690,E$1,FALSE))</f>
        <v>0</v>
      </c>
      <c r="F612" s="17">
        <f>IF(ISERROR(VLOOKUP($A612,DRAA!$A$7:$J$1690,F$1,FALSE)),0,VLOOKUP($A612,DRAA!$A$7:$J$1690,F$1,FALSE))</f>
        <v>0</v>
      </c>
      <c r="G612" s="19">
        <f t="shared" si="27"/>
        <v>3237856.27</v>
      </c>
      <c r="H612" s="22">
        <f>IF(ISERROR(VLOOKUP($A612,DRAA!$A$7:$J$1690,H$1,FALSE)),0,VLOOKUP($A612,DRAA!$A$7:$J$1690,H$1,FALSE))</f>
        <v>9283772.1500000004</v>
      </c>
      <c r="I612" s="17">
        <f>IF(ISERROR(VLOOKUP($A612,DRAA!$A$7:$J$1690,I$1,FALSE)),0,VLOOKUP($A612,DRAA!$A$7:$J$1690,I$1,FALSE))</f>
        <v>16811581.5</v>
      </c>
      <c r="J612" s="19">
        <f t="shared" si="28"/>
        <v>26095353.649999999</v>
      </c>
      <c r="K612" s="26">
        <f t="shared" si="29"/>
        <v>0.12407788426350759</v>
      </c>
      <c r="L612" s="24" t="str">
        <f>IF(ISERROR(VLOOKUP($A612,DRAA!$A$7:$D$1690,2,FALSE)),"NÃO","SIM")</f>
        <v>SIM</v>
      </c>
    </row>
    <row r="613" spans="1:12" x14ac:dyDescent="0.25">
      <c r="A613" s="9" t="s">
        <v>506</v>
      </c>
      <c r="B613" s="9" t="s">
        <v>2127</v>
      </c>
      <c r="C613" s="10">
        <f>IF(ISERROR(VLOOKUP($A613,DRAA!$A$7:$J$1690,C$1,FALSE)),0,VLOOKUP($A613,DRAA!$A$7:$J$1690,C$1,FALSE))</f>
        <v>19731941.550000001</v>
      </c>
      <c r="D613" s="10">
        <f>IF(ISERROR(VLOOKUP($A613,DRAA!$A$7:$J$1690,D$1,FALSE)),0,VLOOKUP($A613,DRAA!$A$7:$J$1690,D$1,FALSE))</f>
        <v>2780988.04</v>
      </c>
      <c r="E613" s="10">
        <f>IF(ISERROR(VLOOKUP($A613,DRAA!$A$7:$J$1690,E$1,FALSE)),0,VLOOKUP($A613,DRAA!$A$7:$J$1690,E$1,FALSE))</f>
        <v>0</v>
      </c>
      <c r="F613" s="17">
        <f>IF(ISERROR(VLOOKUP($A613,DRAA!$A$7:$J$1690,F$1,FALSE)),0,VLOOKUP($A613,DRAA!$A$7:$J$1690,F$1,FALSE))</f>
        <v>0</v>
      </c>
      <c r="G613" s="19">
        <f t="shared" si="27"/>
        <v>22512929.59</v>
      </c>
      <c r="H613" s="22">
        <f>IF(ISERROR(VLOOKUP($A613,DRAA!$A$7:$J$1690,H$1,FALSE)),0,VLOOKUP($A613,DRAA!$A$7:$J$1690,H$1,FALSE))</f>
        <v>53450633.25</v>
      </c>
      <c r="I613" s="17">
        <f>IF(ISERROR(VLOOKUP($A613,DRAA!$A$7:$J$1690,I$1,FALSE)),0,VLOOKUP($A613,DRAA!$A$7:$J$1690,I$1,FALSE))</f>
        <v>154037150.80000001</v>
      </c>
      <c r="J613" s="19">
        <f t="shared" si="28"/>
        <v>207487784.05000001</v>
      </c>
      <c r="K613" s="26">
        <f t="shared" si="29"/>
        <v>0.10850243397738961</v>
      </c>
      <c r="L613" s="24" t="str">
        <f>IF(ISERROR(VLOOKUP($A613,DRAA!$A$7:$D$1690,2,FALSE)),"NÃO","SIM")</f>
        <v>SIM</v>
      </c>
    </row>
    <row r="614" spans="1:12" x14ac:dyDescent="0.25">
      <c r="A614" s="9" t="s">
        <v>507</v>
      </c>
      <c r="B614" s="9" t="s">
        <v>2127</v>
      </c>
      <c r="C614" s="10">
        <f>IF(ISERROR(VLOOKUP($A614,DRAA!$A$7:$J$1690,C$1,FALSE)),0,VLOOKUP($A614,DRAA!$A$7:$J$1690,C$1,FALSE))</f>
        <v>4297528.53</v>
      </c>
      <c r="D614" s="10">
        <f>IF(ISERROR(VLOOKUP($A614,DRAA!$A$7:$J$1690,D$1,FALSE)),0,VLOOKUP($A614,DRAA!$A$7:$J$1690,D$1,FALSE))</f>
        <v>0</v>
      </c>
      <c r="E614" s="10">
        <f>IF(ISERROR(VLOOKUP($A614,DRAA!$A$7:$J$1690,E$1,FALSE)),0,VLOOKUP($A614,DRAA!$A$7:$J$1690,E$1,FALSE))</f>
        <v>0</v>
      </c>
      <c r="F614" s="17">
        <f>IF(ISERROR(VLOOKUP($A614,DRAA!$A$7:$J$1690,F$1,FALSE)),0,VLOOKUP($A614,DRAA!$A$7:$J$1690,F$1,FALSE))</f>
        <v>0</v>
      </c>
      <c r="G614" s="19">
        <f t="shared" si="27"/>
        <v>4297528.53</v>
      </c>
      <c r="H614" s="22">
        <f>IF(ISERROR(VLOOKUP($A614,DRAA!$A$7:$J$1690,H$1,FALSE)),0,VLOOKUP($A614,DRAA!$A$7:$J$1690,H$1,FALSE))</f>
        <v>6726996.4400000004</v>
      </c>
      <c r="I614" s="17">
        <f>IF(ISERROR(VLOOKUP($A614,DRAA!$A$7:$J$1690,I$1,FALSE)),0,VLOOKUP($A614,DRAA!$A$7:$J$1690,I$1,FALSE))</f>
        <v>15320464.83</v>
      </c>
      <c r="J614" s="19">
        <f t="shared" si="28"/>
        <v>22047461.27</v>
      </c>
      <c r="K614" s="26">
        <f t="shared" si="29"/>
        <v>0.19492169539935428</v>
      </c>
      <c r="L614" s="24" t="str">
        <f>IF(ISERROR(VLOOKUP($A614,DRAA!$A$7:$D$1690,2,FALSE)),"NÃO","SIM")</f>
        <v>SIM</v>
      </c>
    </row>
    <row r="615" spans="1:12" x14ac:dyDescent="0.25">
      <c r="A615" s="9" t="s">
        <v>508</v>
      </c>
      <c r="B615" s="9" t="s">
        <v>2127</v>
      </c>
      <c r="C615" s="10">
        <f>IF(ISERROR(VLOOKUP($A615,DRAA!$A$7:$J$1690,C$1,FALSE)),0,VLOOKUP($A615,DRAA!$A$7:$J$1690,C$1,FALSE))</f>
        <v>1627224.77</v>
      </c>
      <c r="D615" s="10">
        <f>IF(ISERROR(VLOOKUP($A615,DRAA!$A$7:$J$1690,D$1,FALSE)),0,VLOOKUP($A615,DRAA!$A$7:$J$1690,D$1,FALSE))</f>
        <v>0</v>
      </c>
      <c r="E615" s="10">
        <f>IF(ISERROR(VLOOKUP($A615,DRAA!$A$7:$J$1690,E$1,FALSE)),0,VLOOKUP($A615,DRAA!$A$7:$J$1690,E$1,FALSE))</f>
        <v>0</v>
      </c>
      <c r="F615" s="17">
        <f>IF(ISERROR(VLOOKUP($A615,DRAA!$A$7:$J$1690,F$1,FALSE)),0,VLOOKUP($A615,DRAA!$A$7:$J$1690,F$1,FALSE))</f>
        <v>24362542.550000001</v>
      </c>
      <c r="G615" s="19">
        <f t="shared" si="27"/>
        <v>25989767.32</v>
      </c>
      <c r="H615" s="22">
        <f>IF(ISERROR(VLOOKUP($A615,DRAA!$A$7:$J$1690,H$1,FALSE)),0,VLOOKUP($A615,DRAA!$A$7:$J$1690,H$1,FALSE))</f>
        <v>5578351012.4499998</v>
      </c>
      <c r="I615" s="17">
        <f>IF(ISERROR(VLOOKUP($A615,DRAA!$A$7:$J$1690,I$1,FALSE)),0,VLOOKUP($A615,DRAA!$A$7:$J$1690,I$1,FALSE))</f>
        <v>13835076928.360001</v>
      </c>
      <c r="J615" s="19">
        <f t="shared" si="28"/>
        <v>19413427940.810001</v>
      </c>
      <c r="K615" s="26">
        <f t="shared" si="29"/>
        <v>1.3387520946450434E-3</v>
      </c>
      <c r="L615" s="24" t="str">
        <f>IF(ISERROR(VLOOKUP($A615,DRAA!$A$7:$D$1690,2,FALSE)),"NÃO","SIM")</f>
        <v>SIM</v>
      </c>
    </row>
    <row r="616" spans="1:12" x14ac:dyDescent="0.25">
      <c r="A616" s="9" t="s">
        <v>509</v>
      </c>
      <c r="B616" s="9" t="s">
        <v>2127</v>
      </c>
      <c r="C616" s="10">
        <f>IF(ISERROR(VLOOKUP($A616,DRAA!$A$7:$J$1690,C$1,FALSE)),0,VLOOKUP($A616,DRAA!$A$7:$J$1690,C$1,FALSE))</f>
        <v>0</v>
      </c>
      <c r="D616" s="10">
        <f>IF(ISERROR(VLOOKUP($A616,DRAA!$A$7:$J$1690,D$1,FALSE)),0,VLOOKUP($A616,DRAA!$A$7:$J$1690,D$1,FALSE))</f>
        <v>0</v>
      </c>
      <c r="E616" s="10">
        <f>IF(ISERROR(VLOOKUP($A616,DRAA!$A$7:$J$1690,E$1,FALSE)),0,VLOOKUP($A616,DRAA!$A$7:$J$1690,E$1,FALSE))</f>
        <v>0</v>
      </c>
      <c r="F616" s="17">
        <f>IF(ISERROR(VLOOKUP($A616,DRAA!$A$7:$J$1690,F$1,FALSE)),0,VLOOKUP($A616,DRAA!$A$7:$J$1690,F$1,FALSE))</f>
        <v>0</v>
      </c>
      <c r="G616" s="19">
        <f t="shared" si="27"/>
        <v>0</v>
      </c>
      <c r="H616" s="22">
        <f>IF(ISERROR(VLOOKUP($A616,DRAA!$A$7:$J$1690,H$1,FALSE)),0,VLOOKUP($A616,DRAA!$A$7:$J$1690,H$1,FALSE))</f>
        <v>19078272.109999999</v>
      </c>
      <c r="I616" s="17">
        <f>IF(ISERROR(VLOOKUP($A616,DRAA!$A$7:$J$1690,I$1,FALSE)),0,VLOOKUP($A616,DRAA!$A$7:$J$1690,I$1,FALSE))</f>
        <v>17046515.82</v>
      </c>
      <c r="J616" s="19">
        <f t="shared" si="28"/>
        <v>36124787.93</v>
      </c>
      <c r="K616" s="26">
        <f t="shared" si="29"/>
        <v>0</v>
      </c>
      <c r="L616" s="24" t="str">
        <f>IF(ISERROR(VLOOKUP($A616,DRAA!$A$7:$D$1690,2,FALSE)),"NÃO","SIM")</f>
        <v>SIM</v>
      </c>
    </row>
    <row r="617" spans="1:12" x14ac:dyDescent="0.25">
      <c r="A617" s="9" t="s">
        <v>510</v>
      </c>
      <c r="B617" s="9" t="s">
        <v>2127</v>
      </c>
      <c r="C617" s="10">
        <f>IF(ISERROR(VLOOKUP($A617,DRAA!$A$7:$J$1690,C$1,FALSE)),0,VLOOKUP($A617,DRAA!$A$7:$J$1690,C$1,FALSE))</f>
        <v>2208800.66</v>
      </c>
      <c r="D617" s="10">
        <f>IF(ISERROR(VLOOKUP($A617,DRAA!$A$7:$J$1690,D$1,FALSE)),0,VLOOKUP($A617,DRAA!$A$7:$J$1690,D$1,FALSE))</f>
        <v>0</v>
      </c>
      <c r="E617" s="10">
        <f>IF(ISERROR(VLOOKUP($A617,DRAA!$A$7:$J$1690,E$1,FALSE)),0,VLOOKUP($A617,DRAA!$A$7:$J$1690,E$1,FALSE))</f>
        <v>0</v>
      </c>
      <c r="F617" s="17">
        <f>IF(ISERROR(VLOOKUP($A617,DRAA!$A$7:$J$1690,F$1,FALSE)),0,VLOOKUP($A617,DRAA!$A$7:$J$1690,F$1,FALSE))</f>
        <v>0</v>
      </c>
      <c r="G617" s="19">
        <f t="shared" si="27"/>
        <v>2208800.66</v>
      </c>
      <c r="H617" s="22">
        <f>IF(ISERROR(VLOOKUP($A617,DRAA!$A$7:$J$1690,H$1,FALSE)),0,VLOOKUP($A617,DRAA!$A$7:$J$1690,H$1,FALSE))</f>
        <v>12197785.630000001</v>
      </c>
      <c r="I617" s="17">
        <f>IF(ISERROR(VLOOKUP($A617,DRAA!$A$7:$J$1690,I$1,FALSE)),0,VLOOKUP($A617,DRAA!$A$7:$J$1690,I$1,FALSE))</f>
        <v>35235198.740000002</v>
      </c>
      <c r="J617" s="19">
        <f t="shared" si="28"/>
        <v>47432984.370000005</v>
      </c>
      <c r="K617" s="26">
        <f t="shared" si="29"/>
        <v>4.6566765497407812E-2</v>
      </c>
      <c r="L617" s="24" t="str">
        <f>IF(ISERROR(VLOOKUP($A617,DRAA!$A$7:$D$1690,2,FALSE)),"NÃO","SIM")</f>
        <v>SIM</v>
      </c>
    </row>
    <row r="618" spans="1:12" x14ac:dyDescent="0.25">
      <c r="A618" s="9" t="s">
        <v>511</v>
      </c>
      <c r="B618" s="9" t="s">
        <v>2127</v>
      </c>
      <c r="C618" s="10">
        <f>IF(ISERROR(VLOOKUP($A618,DRAA!$A$7:$J$1690,C$1,FALSE)),0,VLOOKUP($A618,DRAA!$A$7:$J$1690,C$1,FALSE))</f>
        <v>2658061.46</v>
      </c>
      <c r="D618" s="10">
        <f>IF(ISERROR(VLOOKUP($A618,DRAA!$A$7:$J$1690,D$1,FALSE)),0,VLOOKUP($A618,DRAA!$A$7:$J$1690,D$1,FALSE))</f>
        <v>0</v>
      </c>
      <c r="E618" s="10">
        <f>IF(ISERROR(VLOOKUP($A618,DRAA!$A$7:$J$1690,E$1,FALSE)),0,VLOOKUP($A618,DRAA!$A$7:$J$1690,E$1,FALSE))</f>
        <v>0</v>
      </c>
      <c r="F618" s="17">
        <f>IF(ISERROR(VLOOKUP($A618,DRAA!$A$7:$J$1690,F$1,FALSE)),0,VLOOKUP($A618,DRAA!$A$7:$J$1690,F$1,FALSE))</f>
        <v>0</v>
      </c>
      <c r="G618" s="19">
        <f t="shared" si="27"/>
        <v>2658061.46</v>
      </c>
      <c r="H618" s="22">
        <f>IF(ISERROR(VLOOKUP($A618,DRAA!$A$7:$J$1690,H$1,FALSE)),0,VLOOKUP($A618,DRAA!$A$7:$J$1690,H$1,FALSE))</f>
        <v>5460016.8399999999</v>
      </c>
      <c r="I618" s="17">
        <f>IF(ISERROR(VLOOKUP($A618,DRAA!$A$7:$J$1690,I$1,FALSE)),0,VLOOKUP($A618,DRAA!$A$7:$J$1690,I$1,FALSE))</f>
        <v>1528437.69</v>
      </c>
      <c r="J618" s="19">
        <f t="shared" si="28"/>
        <v>6988454.5299999993</v>
      </c>
      <c r="K618" s="26">
        <f t="shared" si="29"/>
        <v>0.3803503977294963</v>
      </c>
      <c r="L618" s="24" t="str">
        <f>IF(ISERROR(VLOOKUP($A618,DRAA!$A$7:$D$1690,2,FALSE)),"NÃO","SIM")</f>
        <v>SIM</v>
      </c>
    </row>
    <row r="619" spans="1:12" x14ac:dyDescent="0.25">
      <c r="A619" s="9" t="s">
        <v>512</v>
      </c>
      <c r="B619" s="9" t="s">
        <v>2127</v>
      </c>
      <c r="C619" s="10">
        <f>IF(ISERROR(VLOOKUP($A619,DRAA!$A$7:$J$1690,C$1,FALSE)),0,VLOOKUP($A619,DRAA!$A$7:$J$1690,C$1,FALSE))</f>
        <v>0</v>
      </c>
      <c r="D619" s="10">
        <f>IF(ISERROR(VLOOKUP($A619,DRAA!$A$7:$J$1690,D$1,FALSE)),0,VLOOKUP($A619,DRAA!$A$7:$J$1690,D$1,FALSE))</f>
        <v>0</v>
      </c>
      <c r="E619" s="10">
        <f>IF(ISERROR(VLOOKUP($A619,DRAA!$A$7:$J$1690,E$1,FALSE)),0,VLOOKUP($A619,DRAA!$A$7:$J$1690,E$1,FALSE))</f>
        <v>0</v>
      </c>
      <c r="F619" s="17">
        <f>IF(ISERROR(VLOOKUP($A619,DRAA!$A$7:$J$1690,F$1,FALSE)),0,VLOOKUP($A619,DRAA!$A$7:$J$1690,F$1,FALSE))</f>
        <v>0</v>
      </c>
      <c r="G619" s="19">
        <f t="shared" si="27"/>
        <v>0</v>
      </c>
      <c r="H619" s="22">
        <f>IF(ISERROR(VLOOKUP($A619,DRAA!$A$7:$J$1690,H$1,FALSE)),0,VLOOKUP($A619,DRAA!$A$7:$J$1690,H$1,FALSE))</f>
        <v>0</v>
      </c>
      <c r="I619" s="17">
        <f>IF(ISERROR(VLOOKUP($A619,DRAA!$A$7:$J$1690,I$1,FALSE)),0,VLOOKUP($A619,DRAA!$A$7:$J$1690,I$1,FALSE))</f>
        <v>0</v>
      </c>
      <c r="J619" s="19">
        <f t="shared" si="28"/>
        <v>0</v>
      </c>
      <c r="K619" s="26" t="str">
        <f t="shared" si="29"/>
        <v/>
      </c>
      <c r="L619" s="24" t="str">
        <f>IF(ISERROR(VLOOKUP($A619,DRAA!$A$7:$D$1690,2,FALSE)),"NÃO","SIM")</f>
        <v>NÃO</v>
      </c>
    </row>
    <row r="620" spans="1:12" x14ac:dyDescent="0.25">
      <c r="A620" s="9" t="s">
        <v>513</v>
      </c>
      <c r="B620" s="9" t="s">
        <v>2127</v>
      </c>
      <c r="C620" s="10">
        <f>IF(ISERROR(VLOOKUP($A620,DRAA!$A$7:$J$1690,C$1,FALSE)),0,VLOOKUP($A620,DRAA!$A$7:$J$1690,C$1,FALSE))</f>
        <v>153859025.50999999</v>
      </c>
      <c r="D620" s="10">
        <f>IF(ISERROR(VLOOKUP($A620,DRAA!$A$7:$J$1690,D$1,FALSE)),0,VLOOKUP($A620,DRAA!$A$7:$J$1690,D$1,FALSE))</f>
        <v>14561408.33</v>
      </c>
      <c r="E620" s="10">
        <f>IF(ISERROR(VLOOKUP($A620,DRAA!$A$7:$J$1690,E$1,FALSE)),0,VLOOKUP($A620,DRAA!$A$7:$J$1690,E$1,FALSE))</f>
        <v>730845.14</v>
      </c>
      <c r="F620" s="17">
        <f>IF(ISERROR(VLOOKUP($A620,DRAA!$A$7:$J$1690,F$1,FALSE)),0,VLOOKUP($A620,DRAA!$A$7:$J$1690,F$1,FALSE))</f>
        <v>0</v>
      </c>
      <c r="G620" s="19">
        <f t="shared" si="27"/>
        <v>169151278.97999999</v>
      </c>
      <c r="H620" s="22">
        <f>IF(ISERROR(VLOOKUP($A620,DRAA!$A$7:$J$1690,H$1,FALSE)),0,VLOOKUP($A620,DRAA!$A$7:$J$1690,H$1,FALSE))</f>
        <v>121350229.00999999</v>
      </c>
      <c r="I620" s="17">
        <f>IF(ISERROR(VLOOKUP($A620,DRAA!$A$7:$J$1690,I$1,FALSE)),0,VLOOKUP($A620,DRAA!$A$7:$J$1690,I$1,FALSE))</f>
        <v>401921047.05000001</v>
      </c>
      <c r="J620" s="19">
        <f t="shared" si="28"/>
        <v>523271276.06</v>
      </c>
      <c r="K620" s="26">
        <f t="shared" si="29"/>
        <v>0.32325733652654104</v>
      </c>
      <c r="L620" s="24" t="str">
        <f>IF(ISERROR(VLOOKUP($A620,DRAA!$A$7:$D$1690,2,FALSE)),"NÃO","SIM")</f>
        <v>SIM</v>
      </c>
    </row>
    <row r="621" spans="1:12" x14ac:dyDescent="0.25">
      <c r="A621" s="9" t="s">
        <v>514</v>
      </c>
      <c r="B621" s="9" t="s">
        <v>2127</v>
      </c>
      <c r="C621" s="10">
        <f>IF(ISERROR(VLOOKUP($A621,DRAA!$A$7:$J$1690,C$1,FALSE)),0,VLOOKUP($A621,DRAA!$A$7:$J$1690,C$1,FALSE))</f>
        <v>30500049.390000001</v>
      </c>
      <c r="D621" s="10">
        <f>IF(ISERROR(VLOOKUP($A621,DRAA!$A$7:$J$1690,D$1,FALSE)),0,VLOOKUP($A621,DRAA!$A$7:$J$1690,D$1,FALSE))</f>
        <v>1438676.52</v>
      </c>
      <c r="E621" s="10">
        <f>IF(ISERROR(VLOOKUP($A621,DRAA!$A$7:$J$1690,E$1,FALSE)),0,VLOOKUP($A621,DRAA!$A$7:$J$1690,E$1,FALSE))</f>
        <v>0</v>
      </c>
      <c r="F621" s="17">
        <f>IF(ISERROR(VLOOKUP($A621,DRAA!$A$7:$J$1690,F$1,FALSE)),0,VLOOKUP($A621,DRAA!$A$7:$J$1690,F$1,FALSE))</f>
        <v>0</v>
      </c>
      <c r="G621" s="19">
        <f t="shared" si="27"/>
        <v>31938725.91</v>
      </c>
      <c r="H621" s="22">
        <f>IF(ISERROR(VLOOKUP($A621,DRAA!$A$7:$J$1690,H$1,FALSE)),0,VLOOKUP($A621,DRAA!$A$7:$J$1690,H$1,FALSE))</f>
        <v>28691813.059999999</v>
      </c>
      <c r="I621" s="17">
        <f>IF(ISERROR(VLOOKUP($A621,DRAA!$A$7:$J$1690,I$1,FALSE)),0,VLOOKUP($A621,DRAA!$A$7:$J$1690,I$1,FALSE))</f>
        <v>34741227.899999999</v>
      </c>
      <c r="J621" s="19">
        <f t="shared" si="28"/>
        <v>63433040.959999993</v>
      </c>
      <c r="K621" s="26">
        <f t="shared" si="29"/>
        <v>0.50350299192088432</v>
      </c>
      <c r="L621" s="24" t="str">
        <f>IF(ISERROR(VLOOKUP($A621,DRAA!$A$7:$D$1690,2,FALSE)),"NÃO","SIM")</f>
        <v>SIM</v>
      </c>
    </row>
    <row r="622" spans="1:12" x14ac:dyDescent="0.25">
      <c r="A622" s="9" t="s">
        <v>515</v>
      </c>
      <c r="B622" s="9" t="s">
        <v>2127</v>
      </c>
      <c r="C622" s="10">
        <f>IF(ISERROR(VLOOKUP($A622,DRAA!$A$7:$J$1690,C$1,FALSE)),0,VLOOKUP($A622,DRAA!$A$7:$J$1690,C$1,FALSE))</f>
        <v>0</v>
      </c>
      <c r="D622" s="10">
        <f>IF(ISERROR(VLOOKUP($A622,DRAA!$A$7:$J$1690,D$1,FALSE)),0,VLOOKUP($A622,DRAA!$A$7:$J$1690,D$1,FALSE))</f>
        <v>0</v>
      </c>
      <c r="E622" s="10">
        <f>IF(ISERROR(VLOOKUP($A622,DRAA!$A$7:$J$1690,E$1,FALSE)),0,VLOOKUP($A622,DRAA!$A$7:$J$1690,E$1,FALSE))</f>
        <v>0</v>
      </c>
      <c r="F622" s="17">
        <f>IF(ISERROR(VLOOKUP($A622,DRAA!$A$7:$J$1690,F$1,FALSE)),0,VLOOKUP($A622,DRAA!$A$7:$J$1690,F$1,FALSE))</f>
        <v>37717504.590000004</v>
      </c>
      <c r="G622" s="19">
        <f t="shared" si="27"/>
        <v>37717504.590000004</v>
      </c>
      <c r="H622" s="22">
        <f>IF(ISERROR(VLOOKUP($A622,DRAA!$A$7:$J$1690,H$1,FALSE)),0,VLOOKUP($A622,DRAA!$A$7:$J$1690,H$1,FALSE))</f>
        <v>38202457.460000001</v>
      </c>
      <c r="I622" s="17">
        <f>IF(ISERROR(VLOOKUP($A622,DRAA!$A$7:$J$1690,I$1,FALSE)),0,VLOOKUP($A622,DRAA!$A$7:$J$1690,I$1,FALSE))</f>
        <v>50890640.450000003</v>
      </c>
      <c r="J622" s="19">
        <f t="shared" si="28"/>
        <v>89093097.909999996</v>
      </c>
      <c r="K622" s="26">
        <f t="shared" si="29"/>
        <v>0.42334934439143024</v>
      </c>
      <c r="L622" s="24" t="str">
        <f>IF(ISERROR(VLOOKUP($A622,DRAA!$A$7:$D$1690,2,FALSE)),"NÃO","SIM")</f>
        <v>SIM</v>
      </c>
    </row>
    <row r="623" spans="1:12" x14ac:dyDescent="0.25">
      <c r="A623" s="9" t="s">
        <v>516</v>
      </c>
      <c r="B623" s="9" t="s">
        <v>2127</v>
      </c>
      <c r="C623" s="10">
        <f>IF(ISERROR(VLOOKUP($A623,DRAA!$A$7:$J$1690,C$1,FALSE)),0,VLOOKUP($A623,DRAA!$A$7:$J$1690,C$1,FALSE))</f>
        <v>6950419.2300000004</v>
      </c>
      <c r="D623" s="10">
        <f>IF(ISERROR(VLOOKUP($A623,DRAA!$A$7:$J$1690,D$1,FALSE)),0,VLOOKUP($A623,DRAA!$A$7:$J$1690,D$1,FALSE))</f>
        <v>0</v>
      </c>
      <c r="E623" s="10">
        <f>IF(ISERROR(VLOOKUP($A623,DRAA!$A$7:$J$1690,E$1,FALSE)),0,VLOOKUP($A623,DRAA!$A$7:$J$1690,E$1,FALSE))</f>
        <v>0</v>
      </c>
      <c r="F623" s="17">
        <f>IF(ISERROR(VLOOKUP($A623,DRAA!$A$7:$J$1690,F$1,FALSE)),0,VLOOKUP($A623,DRAA!$A$7:$J$1690,F$1,FALSE))</f>
        <v>0</v>
      </c>
      <c r="G623" s="19">
        <f t="shared" si="27"/>
        <v>6950419.2300000004</v>
      </c>
      <c r="H623" s="22">
        <f>IF(ISERROR(VLOOKUP($A623,DRAA!$A$7:$J$1690,H$1,FALSE)),0,VLOOKUP($A623,DRAA!$A$7:$J$1690,H$1,FALSE))</f>
        <v>4977534.13</v>
      </c>
      <c r="I623" s="17">
        <f>IF(ISERROR(VLOOKUP($A623,DRAA!$A$7:$J$1690,I$1,FALSE)),0,VLOOKUP($A623,DRAA!$A$7:$J$1690,I$1,FALSE))</f>
        <v>12888712.279999999</v>
      </c>
      <c r="J623" s="19">
        <f t="shared" si="28"/>
        <v>17866246.41</v>
      </c>
      <c r="K623" s="26">
        <f t="shared" si="29"/>
        <v>0.38902515226196305</v>
      </c>
      <c r="L623" s="24" t="str">
        <f>IF(ISERROR(VLOOKUP($A623,DRAA!$A$7:$D$1690,2,FALSE)),"NÃO","SIM")</f>
        <v>SIM</v>
      </c>
    </row>
    <row r="624" spans="1:12" x14ac:dyDescent="0.25">
      <c r="A624" s="9" t="s">
        <v>517</v>
      </c>
      <c r="B624" s="9" t="s">
        <v>2127</v>
      </c>
      <c r="C624" s="10">
        <f>IF(ISERROR(VLOOKUP($A624,DRAA!$A$7:$J$1690,C$1,FALSE)),0,VLOOKUP($A624,DRAA!$A$7:$J$1690,C$1,FALSE))</f>
        <v>17778136.649999999</v>
      </c>
      <c r="D624" s="10">
        <f>IF(ISERROR(VLOOKUP($A624,DRAA!$A$7:$J$1690,D$1,FALSE)),0,VLOOKUP($A624,DRAA!$A$7:$J$1690,D$1,FALSE))</f>
        <v>0</v>
      </c>
      <c r="E624" s="10">
        <f>IF(ISERROR(VLOOKUP($A624,DRAA!$A$7:$J$1690,E$1,FALSE)),0,VLOOKUP($A624,DRAA!$A$7:$J$1690,E$1,FALSE))</f>
        <v>0</v>
      </c>
      <c r="F624" s="17">
        <f>IF(ISERROR(VLOOKUP($A624,DRAA!$A$7:$J$1690,F$1,FALSE)),0,VLOOKUP($A624,DRAA!$A$7:$J$1690,F$1,FALSE))</f>
        <v>0</v>
      </c>
      <c r="G624" s="19">
        <f t="shared" si="27"/>
        <v>17778136.649999999</v>
      </c>
      <c r="H624" s="22">
        <f>IF(ISERROR(VLOOKUP($A624,DRAA!$A$7:$J$1690,H$1,FALSE)),0,VLOOKUP($A624,DRAA!$A$7:$J$1690,H$1,FALSE))</f>
        <v>9794883.2300000004</v>
      </c>
      <c r="I624" s="17">
        <f>IF(ISERROR(VLOOKUP($A624,DRAA!$A$7:$J$1690,I$1,FALSE)),0,VLOOKUP($A624,DRAA!$A$7:$J$1690,I$1,FALSE))</f>
        <v>14235992.27</v>
      </c>
      <c r="J624" s="19">
        <f t="shared" si="28"/>
        <v>24030875.5</v>
      </c>
      <c r="K624" s="26">
        <f t="shared" si="29"/>
        <v>0.73980395137913302</v>
      </c>
      <c r="L624" s="24" t="str">
        <f>IF(ISERROR(VLOOKUP($A624,DRAA!$A$7:$D$1690,2,FALSE)),"NÃO","SIM")</f>
        <v>SIM</v>
      </c>
    </row>
    <row r="625" spans="1:12" x14ac:dyDescent="0.25">
      <c r="A625" s="9" t="s">
        <v>518</v>
      </c>
      <c r="B625" s="9" t="s">
        <v>2127</v>
      </c>
      <c r="C625" s="10">
        <f>IF(ISERROR(VLOOKUP($A625,DRAA!$A$7:$J$1690,C$1,FALSE)),0,VLOOKUP($A625,DRAA!$A$7:$J$1690,C$1,FALSE))</f>
        <v>8076388.6600000001</v>
      </c>
      <c r="D625" s="10">
        <f>IF(ISERROR(VLOOKUP($A625,DRAA!$A$7:$J$1690,D$1,FALSE)),0,VLOOKUP($A625,DRAA!$A$7:$J$1690,D$1,FALSE))</f>
        <v>0</v>
      </c>
      <c r="E625" s="10">
        <f>IF(ISERROR(VLOOKUP($A625,DRAA!$A$7:$J$1690,E$1,FALSE)),0,VLOOKUP($A625,DRAA!$A$7:$J$1690,E$1,FALSE))</f>
        <v>0</v>
      </c>
      <c r="F625" s="17">
        <f>IF(ISERROR(VLOOKUP($A625,DRAA!$A$7:$J$1690,F$1,FALSE)),0,VLOOKUP($A625,DRAA!$A$7:$J$1690,F$1,FALSE))</f>
        <v>0</v>
      </c>
      <c r="G625" s="19">
        <f t="shared" si="27"/>
        <v>8076388.6600000001</v>
      </c>
      <c r="H625" s="22">
        <f>IF(ISERROR(VLOOKUP($A625,DRAA!$A$7:$J$1690,H$1,FALSE)),0,VLOOKUP($A625,DRAA!$A$7:$J$1690,H$1,FALSE))</f>
        <v>3657883.25</v>
      </c>
      <c r="I625" s="17">
        <f>IF(ISERROR(VLOOKUP($A625,DRAA!$A$7:$J$1690,I$1,FALSE)),0,VLOOKUP($A625,DRAA!$A$7:$J$1690,I$1,FALSE))</f>
        <v>12668378.609999999</v>
      </c>
      <c r="J625" s="19">
        <f t="shared" si="28"/>
        <v>16326261.859999999</v>
      </c>
      <c r="K625" s="26">
        <f t="shared" si="29"/>
        <v>0.49468694850396089</v>
      </c>
      <c r="L625" s="24" t="str">
        <f>IF(ISERROR(VLOOKUP($A625,DRAA!$A$7:$D$1690,2,FALSE)),"NÃO","SIM")</f>
        <v>SIM</v>
      </c>
    </row>
    <row r="626" spans="1:12" x14ac:dyDescent="0.25">
      <c r="A626" s="9" t="s">
        <v>519</v>
      </c>
      <c r="B626" s="9" t="s">
        <v>2127</v>
      </c>
      <c r="C626" s="10">
        <f>IF(ISERROR(VLOOKUP($A626,DRAA!$A$7:$J$1690,C$1,FALSE)),0,VLOOKUP($A626,DRAA!$A$7:$J$1690,C$1,FALSE))</f>
        <v>26590153.48</v>
      </c>
      <c r="D626" s="10">
        <f>IF(ISERROR(VLOOKUP($A626,DRAA!$A$7:$J$1690,D$1,FALSE)),0,VLOOKUP($A626,DRAA!$A$7:$J$1690,D$1,FALSE))</f>
        <v>2140322.17</v>
      </c>
      <c r="E626" s="10">
        <f>IF(ISERROR(VLOOKUP($A626,DRAA!$A$7:$J$1690,E$1,FALSE)),0,VLOOKUP($A626,DRAA!$A$7:$J$1690,E$1,FALSE))</f>
        <v>0</v>
      </c>
      <c r="F626" s="17">
        <f>IF(ISERROR(VLOOKUP($A626,DRAA!$A$7:$J$1690,F$1,FALSE)),0,VLOOKUP($A626,DRAA!$A$7:$J$1690,F$1,FALSE))</f>
        <v>0</v>
      </c>
      <c r="G626" s="19">
        <f t="shared" si="27"/>
        <v>28730475.649999999</v>
      </c>
      <c r="H626" s="22">
        <f>IF(ISERROR(VLOOKUP($A626,DRAA!$A$7:$J$1690,H$1,FALSE)),0,VLOOKUP($A626,DRAA!$A$7:$J$1690,H$1,FALSE))</f>
        <v>16456361.720000001</v>
      </c>
      <c r="I626" s="17">
        <f>IF(ISERROR(VLOOKUP($A626,DRAA!$A$7:$J$1690,I$1,FALSE)),0,VLOOKUP($A626,DRAA!$A$7:$J$1690,I$1,FALSE))</f>
        <v>53066859.670000002</v>
      </c>
      <c r="J626" s="19">
        <f t="shared" si="28"/>
        <v>69523221.390000001</v>
      </c>
      <c r="K626" s="26">
        <f t="shared" si="29"/>
        <v>0.41325006344042192</v>
      </c>
      <c r="L626" s="24" t="str">
        <f>IF(ISERROR(VLOOKUP($A626,DRAA!$A$7:$D$1690,2,FALSE)),"NÃO","SIM")</f>
        <v>SIM</v>
      </c>
    </row>
    <row r="627" spans="1:12" x14ac:dyDescent="0.25">
      <c r="A627" s="9" t="s">
        <v>1888</v>
      </c>
      <c r="B627" s="9" t="s">
        <v>2127</v>
      </c>
      <c r="C627" s="10">
        <f>IF(ISERROR(VLOOKUP($A627,DRAA!$A$7:$J$1690,C$1,FALSE)),0,VLOOKUP($A627,DRAA!$A$7:$J$1690,C$1,FALSE))</f>
        <v>0</v>
      </c>
      <c r="D627" s="10">
        <f>IF(ISERROR(VLOOKUP($A627,DRAA!$A$7:$J$1690,D$1,FALSE)),0,VLOOKUP($A627,DRAA!$A$7:$J$1690,D$1,FALSE))</f>
        <v>0</v>
      </c>
      <c r="E627" s="10">
        <f>IF(ISERROR(VLOOKUP($A627,DRAA!$A$7:$J$1690,E$1,FALSE)),0,VLOOKUP($A627,DRAA!$A$7:$J$1690,E$1,FALSE))</f>
        <v>0</v>
      </c>
      <c r="F627" s="17">
        <f>IF(ISERROR(VLOOKUP($A627,DRAA!$A$7:$J$1690,F$1,FALSE)),0,VLOOKUP($A627,DRAA!$A$7:$J$1690,F$1,FALSE))</f>
        <v>0</v>
      </c>
      <c r="G627" s="19">
        <f t="shared" si="27"/>
        <v>0</v>
      </c>
      <c r="H627" s="22">
        <f>IF(ISERROR(VLOOKUP($A627,DRAA!$A$7:$J$1690,H$1,FALSE)),0,VLOOKUP($A627,DRAA!$A$7:$J$1690,H$1,FALSE))</f>
        <v>0</v>
      </c>
      <c r="I627" s="17">
        <f>IF(ISERROR(VLOOKUP($A627,DRAA!$A$7:$J$1690,I$1,FALSE)),0,VLOOKUP($A627,DRAA!$A$7:$J$1690,I$1,FALSE))</f>
        <v>0</v>
      </c>
      <c r="J627" s="19">
        <f t="shared" si="28"/>
        <v>0</v>
      </c>
      <c r="K627" s="26" t="str">
        <f t="shared" si="29"/>
        <v/>
      </c>
      <c r="L627" s="24" t="str">
        <f>IF(ISERROR(VLOOKUP($A627,DRAA!$A$7:$D$1690,2,FALSE)),"NÃO","SIM")</f>
        <v>NÃO</v>
      </c>
    </row>
    <row r="628" spans="1:12" x14ac:dyDescent="0.25">
      <c r="A628" s="9" t="s">
        <v>520</v>
      </c>
      <c r="B628" s="9" t="s">
        <v>2127</v>
      </c>
      <c r="C628" s="10">
        <f>IF(ISERROR(VLOOKUP($A628,DRAA!$A$7:$J$1690,C$1,FALSE)),0,VLOOKUP($A628,DRAA!$A$7:$J$1690,C$1,FALSE))</f>
        <v>16561115.48</v>
      </c>
      <c r="D628" s="10">
        <f>IF(ISERROR(VLOOKUP($A628,DRAA!$A$7:$J$1690,D$1,FALSE)),0,VLOOKUP($A628,DRAA!$A$7:$J$1690,D$1,FALSE))</f>
        <v>0</v>
      </c>
      <c r="E628" s="10">
        <f>IF(ISERROR(VLOOKUP($A628,DRAA!$A$7:$J$1690,E$1,FALSE)),0,VLOOKUP($A628,DRAA!$A$7:$J$1690,E$1,FALSE))</f>
        <v>0</v>
      </c>
      <c r="F628" s="17">
        <f>IF(ISERROR(VLOOKUP($A628,DRAA!$A$7:$J$1690,F$1,FALSE)),0,VLOOKUP($A628,DRAA!$A$7:$J$1690,F$1,FALSE))</f>
        <v>0</v>
      </c>
      <c r="G628" s="19">
        <f t="shared" si="27"/>
        <v>16561115.48</v>
      </c>
      <c r="H628" s="22">
        <f>IF(ISERROR(VLOOKUP($A628,DRAA!$A$7:$J$1690,H$1,FALSE)),0,VLOOKUP($A628,DRAA!$A$7:$J$1690,H$1,FALSE))</f>
        <v>2415700.54</v>
      </c>
      <c r="I628" s="17">
        <f>IF(ISERROR(VLOOKUP($A628,DRAA!$A$7:$J$1690,I$1,FALSE)),0,VLOOKUP($A628,DRAA!$A$7:$J$1690,I$1,FALSE))</f>
        <v>23859658.600000001</v>
      </c>
      <c r="J628" s="19">
        <f t="shared" si="28"/>
        <v>26275359.140000001</v>
      </c>
      <c r="K628" s="26">
        <f t="shared" si="29"/>
        <v>0.63029073710312755</v>
      </c>
      <c r="L628" s="24" t="str">
        <f>IF(ISERROR(VLOOKUP($A628,DRAA!$A$7:$D$1690,2,FALSE)),"NÃO","SIM")</f>
        <v>SIM</v>
      </c>
    </row>
    <row r="629" spans="1:12" x14ac:dyDescent="0.25">
      <c r="A629" s="9" t="s">
        <v>521</v>
      </c>
      <c r="B629" s="9" t="s">
        <v>2127</v>
      </c>
      <c r="C629" s="10">
        <f>IF(ISERROR(VLOOKUP($A629,DRAA!$A$7:$J$1690,C$1,FALSE)),0,VLOOKUP($A629,DRAA!$A$7:$J$1690,C$1,FALSE))</f>
        <v>0</v>
      </c>
      <c r="D629" s="10">
        <f>IF(ISERROR(VLOOKUP($A629,DRAA!$A$7:$J$1690,D$1,FALSE)),0,VLOOKUP($A629,DRAA!$A$7:$J$1690,D$1,FALSE))</f>
        <v>0</v>
      </c>
      <c r="E629" s="10">
        <f>IF(ISERROR(VLOOKUP($A629,DRAA!$A$7:$J$1690,E$1,FALSE)),0,VLOOKUP($A629,DRAA!$A$7:$J$1690,E$1,FALSE))</f>
        <v>0</v>
      </c>
      <c r="F629" s="17">
        <f>IF(ISERROR(VLOOKUP($A629,DRAA!$A$7:$J$1690,F$1,FALSE)),0,VLOOKUP($A629,DRAA!$A$7:$J$1690,F$1,FALSE))</f>
        <v>0</v>
      </c>
      <c r="G629" s="19">
        <f t="shared" si="27"/>
        <v>0</v>
      </c>
      <c r="H629" s="22">
        <f>IF(ISERROR(VLOOKUP($A629,DRAA!$A$7:$J$1690,H$1,FALSE)),0,VLOOKUP($A629,DRAA!$A$7:$J$1690,H$1,FALSE))</f>
        <v>0</v>
      </c>
      <c r="I629" s="17">
        <f>IF(ISERROR(VLOOKUP($A629,DRAA!$A$7:$J$1690,I$1,FALSE)),0,VLOOKUP($A629,DRAA!$A$7:$J$1690,I$1,FALSE))</f>
        <v>61881348.009999998</v>
      </c>
      <c r="J629" s="19">
        <f t="shared" si="28"/>
        <v>61881348.009999998</v>
      </c>
      <c r="K629" s="26">
        <f t="shared" si="29"/>
        <v>0</v>
      </c>
      <c r="L629" s="24" t="str">
        <f>IF(ISERROR(VLOOKUP($A629,DRAA!$A$7:$D$1690,2,FALSE)),"NÃO","SIM")</f>
        <v>SIM</v>
      </c>
    </row>
    <row r="630" spans="1:12" x14ac:dyDescent="0.25">
      <c r="A630" s="9" t="s">
        <v>522</v>
      </c>
      <c r="B630" s="9" t="s">
        <v>2127</v>
      </c>
      <c r="C630" s="10">
        <f>IF(ISERROR(VLOOKUP($A630,DRAA!$A$7:$J$1690,C$1,FALSE)),0,VLOOKUP($A630,DRAA!$A$7:$J$1690,C$1,FALSE))</f>
        <v>6632737.96</v>
      </c>
      <c r="D630" s="10">
        <f>IF(ISERROR(VLOOKUP($A630,DRAA!$A$7:$J$1690,D$1,FALSE)),0,VLOOKUP($A630,DRAA!$A$7:$J$1690,D$1,FALSE))</f>
        <v>0</v>
      </c>
      <c r="E630" s="10">
        <f>IF(ISERROR(VLOOKUP($A630,DRAA!$A$7:$J$1690,E$1,FALSE)),0,VLOOKUP($A630,DRAA!$A$7:$J$1690,E$1,FALSE))</f>
        <v>0</v>
      </c>
      <c r="F630" s="17">
        <f>IF(ISERROR(VLOOKUP($A630,DRAA!$A$7:$J$1690,F$1,FALSE)),0,VLOOKUP($A630,DRAA!$A$7:$J$1690,F$1,FALSE))</f>
        <v>0</v>
      </c>
      <c r="G630" s="19">
        <f t="shared" si="27"/>
        <v>6632737.96</v>
      </c>
      <c r="H630" s="22">
        <f>IF(ISERROR(VLOOKUP($A630,DRAA!$A$7:$J$1690,H$1,FALSE)),0,VLOOKUP($A630,DRAA!$A$7:$J$1690,H$1,FALSE))</f>
        <v>3744162.3</v>
      </c>
      <c r="I630" s="17">
        <f>IF(ISERROR(VLOOKUP($A630,DRAA!$A$7:$J$1690,I$1,FALSE)),0,VLOOKUP($A630,DRAA!$A$7:$J$1690,I$1,FALSE))</f>
        <v>17855587.809999999</v>
      </c>
      <c r="J630" s="19">
        <f t="shared" si="28"/>
        <v>21599750.109999999</v>
      </c>
      <c r="K630" s="26">
        <f t="shared" si="29"/>
        <v>0.30707475439399889</v>
      </c>
      <c r="L630" s="24" t="str">
        <f>IF(ISERROR(VLOOKUP($A630,DRAA!$A$7:$D$1690,2,FALSE)),"NÃO","SIM")</f>
        <v>SIM</v>
      </c>
    </row>
    <row r="631" spans="1:12" x14ac:dyDescent="0.25">
      <c r="A631" s="9" t="s">
        <v>523</v>
      </c>
      <c r="B631" s="9" t="s">
        <v>2127</v>
      </c>
      <c r="C631" s="10">
        <f>IF(ISERROR(VLOOKUP($A631,DRAA!$A$7:$J$1690,C$1,FALSE)),0,VLOOKUP($A631,DRAA!$A$7:$J$1690,C$1,FALSE))</f>
        <v>8857586.5999999996</v>
      </c>
      <c r="D631" s="10">
        <f>IF(ISERROR(VLOOKUP($A631,DRAA!$A$7:$J$1690,D$1,FALSE)),0,VLOOKUP($A631,DRAA!$A$7:$J$1690,D$1,FALSE))</f>
        <v>0</v>
      </c>
      <c r="E631" s="10">
        <f>IF(ISERROR(VLOOKUP($A631,DRAA!$A$7:$J$1690,E$1,FALSE)),0,VLOOKUP($A631,DRAA!$A$7:$J$1690,E$1,FALSE))</f>
        <v>0</v>
      </c>
      <c r="F631" s="17">
        <f>IF(ISERROR(VLOOKUP($A631,DRAA!$A$7:$J$1690,F$1,FALSE)),0,VLOOKUP($A631,DRAA!$A$7:$J$1690,F$1,FALSE))</f>
        <v>0</v>
      </c>
      <c r="G631" s="19">
        <f t="shared" si="27"/>
        <v>8857586.5999999996</v>
      </c>
      <c r="H631" s="22">
        <f>IF(ISERROR(VLOOKUP($A631,DRAA!$A$7:$J$1690,H$1,FALSE)),0,VLOOKUP($A631,DRAA!$A$7:$J$1690,H$1,FALSE))</f>
        <v>115602444.02</v>
      </c>
      <c r="I631" s="17">
        <f>IF(ISERROR(VLOOKUP($A631,DRAA!$A$7:$J$1690,I$1,FALSE)),0,VLOOKUP($A631,DRAA!$A$7:$J$1690,I$1,FALSE))</f>
        <v>157518613.91999999</v>
      </c>
      <c r="J631" s="19">
        <f t="shared" si="28"/>
        <v>273121057.94</v>
      </c>
      <c r="K631" s="26">
        <f t="shared" si="29"/>
        <v>3.2430991102655508E-2</v>
      </c>
      <c r="L631" s="24" t="str">
        <f>IF(ISERROR(VLOOKUP($A631,DRAA!$A$7:$D$1690,2,FALSE)),"NÃO","SIM")</f>
        <v>SIM</v>
      </c>
    </row>
    <row r="632" spans="1:12" x14ac:dyDescent="0.25">
      <c r="A632" s="9" t="s">
        <v>524</v>
      </c>
      <c r="B632" s="9" t="s">
        <v>2127</v>
      </c>
      <c r="C632" s="10">
        <f>IF(ISERROR(VLOOKUP($A632,DRAA!$A$7:$J$1690,C$1,FALSE)),0,VLOOKUP($A632,DRAA!$A$7:$J$1690,C$1,FALSE))</f>
        <v>8886653.6999999993</v>
      </c>
      <c r="D632" s="10">
        <f>IF(ISERROR(VLOOKUP($A632,DRAA!$A$7:$J$1690,D$1,FALSE)),0,VLOOKUP($A632,DRAA!$A$7:$J$1690,D$1,FALSE))</f>
        <v>0</v>
      </c>
      <c r="E632" s="10">
        <f>IF(ISERROR(VLOOKUP($A632,DRAA!$A$7:$J$1690,E$1,FALSE)),0,VLOOKUP($A632,DRAA!$A$7:$J$1690,E$1,FALSE))</f>
        <v>0</v>
      </c>
      <c r="F632" s="17">
        <f>IF(ISERROR(VLOOKUP($A632,DRAA!$A$7:$J$1690,F$1,FALSE)),0,VLOOKUP($A632,DRAA!$A$7:$J$1690,F$1,FALSE))</f>
        <v>0</v>
      </c>
      <c r="G632" s="19">
        <f t="shared" si="27"/>
        <v>8886653.6999999993</v>
      </c>
      <c r="H632" s="22">
        <f>IF(ISERROR(VLOOKUP($A632,DRAA!$A$7:$J$1690,H$1,FALSE)),0,VLOOKUP($A632,DRAA!$A$7:$J$1690,H$1,FALSE))</f>
        <v>29699616.84</v>
      </c>
      <c r="I632" s="17">
        <f>IF(ISERROR(VLOOKUP($A632,DRAA!$A$7:$J$1690,I$1,FALSE)),0,VLOOKUP($A632,DRAA!$A$7:$J$1690,I$1,FALSE))</f>
        <v>22793705.969999999</v>
      </c>
      <c r="J632" s="19">
        <f t="shared" si="28"/>
        <v>52493322.810000002</v>
      </c>
      <c r="K632" s="26">
        <f t="shared" si="29"/>
        <v>0.16929112550495828</v>
      </c>
      <c r="L632" s="24" t="str">
        <f>IF(ISERROR(VLOOKUP($A632,DRAA!$A$7:$D$1690,2,FALSE)),"NÃO","SIM")</f>
        <v>SIM</v>
      </c>
    </row>
    <row r="633" spans="1:12" x14ac:dyDescent="0.25">
      <c r="A633" s="9" t="s">
        <v>525</v>
      </c>
      <c r="B633" s="9" t="s">
        <v>2127</v>
      </c>
      <c r="C633" s="10">
        <f>IF(ISERROR(VLOOKUP($A633,DRAA!$A$7:$J$1690,C$1,FALSE)),0,VLOOKUP($A633,DRAA!$A$7:$J$1690,C$1,FALSE))</f>
        <v>88555.11</v>
      </c>
      <c r="D633" s="10">
        <f>IF(ISERROR(VLOOKUP($A633,DRAA!$A$7:$J$1690,D$1,FALSE)),0,VLOOKUP($A633,DRAA!$A$7:$J$1690,D$1,FALSE))</f>
        <v>0</v>
      </c>
      <c r="E633" s="10">
        <f>IF(ISERROR(VLOOKUP($A633,DRAA!$A$7:$J$1690,E$1,FALSE)),0,VLOOKUP($A633,DRAA!$A$7:$J$1690,E$1,FALSE))</f>
        <v>0</v>
      </c>
      <c r="F633" s="17">
        <f>IF(ISERROR(VLOOKUP($A633,DRAA!$A$7:$J$1690,F$1,FALSE)),0,VLOOKUP($A633,DRAA!$A$7:$J$1690,F$1,FALSE))</f>
        <v>0</v>
      </c>
      <c r="G633" s="19">
        <f t="shared" si="27"/>
        <v>88555.11</v>
      </c>
      <c r="H633" s="22">
        <f>IF(ISERROR(VLOOKUP($A633,DRAA!$A$7:$J$1690,H$1,FALSE)),0,VLOOKUP($A633,DRAA!$A$7:$J$1690,H$1,FALSE))</f>
        <v>71722561.079999998</v>
      </c>
      <c r="I633" s="17">
        <f>IF(ISERROR(VLOOKUP($A633,DRAA!$A$7:$J$1690,I$1,FALSE)),0,VLOOKUP($A633,DRAA!$A$7:$J$1690,I$1,FALSE))</f>
        <v>24367862.109999999</v>
      </c>
      <c r="J633" s="19">
        <f t="shared" si="28"/>
        <v>96090423.189999998</v>
      </c>
      <c r="K633" s="26">
        <f t="shared" si="29"/>
        <v>9.2158101775553227E-4</v>
      </c>
      <c r="L633" s="24" t="str">
        <f>IF(ISERROR(VLOOKUP($A633,DRAA!$A$7:$D$1690,2,FALSE)),"NÃO","SIM")</f>
        <v>SIM</v>
      </c>
    </row>
    <row r="634" spans="1:12" x14ac:dyDescent="0.25">
      <c r="A634" s="9" t="s">
        <v>526</v>
      </c>
      <c r="B634" s="9" t="s">
        <v>2127</v>
      </c>
      <c r="C634" s="10">
        <f>IF(ISERROR(VLOOKUP($A634,DRAA!$A$7:$J$1690,C$1,FALSE)),0,VLOOKUP($A634,DRAA!$A$7:$J$1690,C$1,FALSE))</f>
        <v>7062502.9500000002</v>
      </c>
      <c r="D634" s="10">
        <f>IF(ISERROR(VLOOKUP($A634,DRAA!$A$7:$J$1690,D$1,FALSE)),0,VLOOKUP($A634,DRAA!$A$7:$J$1690,D$1,FALSE))</f>
        <v>0</v>
      </c>
      <c r="E634" s="10">
        <f>IF(ISERROR(VLOOKUP($A634,DRAA!$A$7:$J$1690,E$1,FALSE)),0,VLOOKUP($A634,DRAA!$A$7:$J$1690,E$1,FALSE))</f>
        <v>0</v>
      </c>
      <c r="F634" s="17">
        <f>IF(ISERROR(VLOOKUP($A634,DRAA!$A$7:$J$1690,F$1,FALSE)),0,VLOOKUP($A634,DRAA!$A$7:$J$1690,F$1,FALSE))</f>
        <v>0</v>
      </c>
      <c r="G634" s="19">
        <f t="shared" si="27"/>
        <v>7062502.9500000002</v>
      </c>
      <c r="H634" s="22">
        <f>IF(ISERROR(VLOOKUP($A634,DRAA!$A$7:$J$1690,H$1,FALSE)),0,VLOOKUP($A634,DRAA!$A$7:$J$1690,H$1,FALSE))</f>
        <v>3366256.79</v>
      </c>
      <c r="I634" s="17">
        <f>IF(ISERROR(VLOOKUP($A634,DRAA!$A$7:$J$1690,I$1,FALSE)),0,VLOOKUP($A634,DRAA!$A$7:$J$1690,I$1,FALSE))</f>
        <v>2921272.19</v>
      </c>
      <c r="J634" s="19">
        <f t="shared" si="28"/>
        <v>6287528.9800000004</v>
      </c>
      <c r="K634" s="26">
        <f t="shared" si="29"/>
        <v>1.1232557293119625</v>
      </c>
      <c r="L634" s="24" t="str">
        <f>IF(ISERROR(VLOOKUP($A634,DRAA!$A$7:$D$1690,2,FALSE)),"NÃO","SIM")</f>
        <v>SIM</v>
      </c>
    </row>
    <row r="635" spans="1:12" x14ac:dyDescent="0.25">
      <c r="A635" s="9" t="s">
        <v>527</v>
      </c>
      <c r="B635" s="9" t="s">
        <v>2127</v>
      </c>
      <c r="C635" s="10">
        <f>IF(ISERROR(VLOOKUP($A635,DRAA!$A$7:$J$1690,C$1,FALSE)),0,VLOOKUP($A635,DRAA!$A$7:$J$1690,C$1,FALSE))</f>
        <v>0</v>
      </c>
      <c r="D635" s="10">
        <f>IF(ISERROR(VLOOKUP($A635,DRAA!$A$7:$J$1690,D$1,FALSE)),0,VLOOKUP($A635,DRAA!$A$7:$J$1690,D$1,FALSE))</f>
        <v>0</v>
      </c>
      <c r="E635" s="10">
        <f>IF(ISERROR(VLOOKUP($A635,DRAA!$A$7:$J$1690,E$1,FALSE)),0,VLOOKUP($A635,DRAA!$A$7:$J$1690,E$1,FALSE))</f>
        <v>0</v>
      </c>
      <c r="F635" s="17">
        <f>IF(ISERROR(VLOOKUP($A635,DRAA!$A$7:$J$1690,F$1,FALSE)),0,VLOOKUP($A635,DRAA!$A$7:$J$1690,F$1,FALSE))</f>
        <v>0</v>
      </c>
      <c r="G635" s="19">
        <f t="shared" si="27"/>
        <v>0</v>
      </c>
      <c r="H635" s="22">
        <f>IF(ISERROR(VLOOKUP($A635,DRAA!$A$7:$J$1690,H$1,FALSE)),0,VLOOKUP($A635,DRAA!$A$7:$J$1690,H$1,FALSE))</f>
        <v>0</v>
      </c>
      <c r="I635" s="17">
        <f>IF(ISERROR(VLOOKUP($A635,DRAA!$A$7:$J$1690,I$1,FALSE)),0,VLOOKUP($A635,DRAA!$A$7:$J$1690,I$1,FALSE))</f>
        <v>0</v>
      </c>
      <c r="J635" s="19">
        <f t="shared" si="28"/>
        <v>0</v>
      </c>
      <c r="K635" s="26" t="str">
        <f t="shared" si="29"/>
        <v/>
      </c>
      <c r="L635" s="24" t="str">
        <f>IF(ISERROR(VLOOKUP($A635,DRAA!$A$7:$D$1690,2,FALSE)),"NÃO","SIM")</f>
        <v>NÃO</v>
      </c>
    </row>
    <row r="636" spans="1:12" x14ac:dyDescent="0.25">
      <c r="A636" s="9" t="s">
        <v>528</v>
      </c>
      <c r="B636" s="9" t="s">
        <v>2127</v>
      </c>
      <c r="C636" s="10">
        <f>IF(ISERROR(VLOOKUP($A636,DRAA!$A$7:$J$1690,C$1,FALSE)),0,VLOOKUP($A636,DRAA!$A$7:$J$1690,C$1,FALSE))</f>
        <v>33014251.84</v>
      </c>
      <c r="D636" s="10">
        <f>IF(ISERROR(VLOOKUP($A636,DRAA!$A$7:$J$1690,D$1,FALSE)),0,VLOOKUP($A636,DRAA!$A$7:$J$1690,D$1,FALSE))</f>
        <v>0</v>
      </c>
      <c r="E636" s="10">
        <f>IF(ISERROR(VLOOKUP($A636,DRAA!$A$7:$J$1690,E$1,FALSE)),0,VLOOKUP($A636,DRAA!$A$7:$J$1690,E$1,FALSE))</f>
        <v>0</v>
      </c>
      <c r="F636" s="17">
        <f>IF(ISERROR(VLOOKUP($A636,DRAA!$A$7:$J$1690,F$1,FALSE)),0,VLOOKUP($A636,DRAA!$A$7:$J$1690,F$1,FALSE))</f>
        <v>0</v>
      </c>
      <c r="G636" s="19">
        <f t="shared" si="27"/>
        <v>33014251.84</v>
      </c>
      <c r="H636" s="22">
        <f>IF(ISERROR(VLOOKUP($A636,DRAA!$A$7:$J$1690,H$1,FALSE)),0,VLOOKUP($A636,DRAA!$A$7:$J$1690,H$1,FALSE))</f>
        <v>6085906.9000000004</v>
      </c>
      <c r="I636" s="17">
        <f>IF(ISERROR(VLOOKUP($A636,DRAA!$A$7:$J$1690,I$1,FALSE)),0,VLOOKUP($A636,DRAA!$A$7:$J$1690,I$1,FALSE))</f>
        <v>30118960.949999999</v>
      </c>
      <c r="J636" s="19">
        <f t="shared" si="28"/>
        <v>36204867.850000001</v>
      </c>
      <c r="K636" s="26">
        <f t="shared" si="29"/>
        <v>0.91187328667462597</v>
      </c>
      <c r="L636" s="24" t="str">
        <f>IF(ISERROR(VLOOKUP($A636,DRAA!$A$7:$D$1690,2,FALSE)),"NÃO","SIM")</f>
        <v>SIM</v>
      </c>
    </row>
    <row r="637" spans="1:12" x14ac:dyDescent="0.25">
      <c r="A637" s="9" t="s">
        <v>529</v>
      </c>
      <c r="B637" s="9" t="s">
        <v>2127</v>
      </c>
      <c r="C637" s="10">
        <f>IF(ISERROR(VLOOKUP($A637,DRAA!$A$7:$J$1690,C$1,FALSE)),0,VLOOKUP($A637,DRAA!$A$7:$J$1690,C$1,FALSE))</f>
        <v>4982455.05</v>
      </c>
      <c r="D637" s="10">
        <f>IF(ISERROR(VLOOKUP($A637,DRAA!$A$7:$J$1690,D$1,FALSE)),0,VLOOKUP($A637,DRAA!$A$7:$J$1690,D$1,FALSE))</f>
        <v>0</v>
      </c>
      <c r="E637" s="10">
        <f>IF(ISERROR(VLOOKUP($A637,DRAA!$A$7:$J$1690,E$1,FALSE)),0,VLOOKUP($A637,DRAA!$A$7:$J$1690,E$1,FALSE))</f>
        <v>0</v>
      </c>
      <c r="F637" s="17">
        <f>IF(ISERROR(VLOOKUP($A637,DRAA!$A$7:$J$1690,F$1,FALSE)),0,VLOOKUP($A637,DRAA!$A$7:$J$1690,F$1,FALSE))</f>
        <v>0</v>
      </c>
      <c r="G637" s="19">
        <f t="shared" si="27"/>
        <v>4982455.05</v>
      </c>
      <c r="H637" s="22">
        <f>IF(ISERROR(VLOOKUP($A637,DRAA!$A$7:$J$1690,H$1,FALSE)),0,VLOOKUP($A637,DRAA!$A$7:$J$1690,H$1,FALSE))</f>
        <v>13867428.630000001</v>
      </c>
      <c r="I637" s="17">
        <f>IF(ISERROR(VLOOKUP($A637,DRAA!$A$7:$J$1690,I$1,FALSE)),0,VLOOKUP($A637,DRAA!$A$7:$J$1690,I$1,FALSE))</f>
        <v>27574522.5</v>
      </c>
      <c r="J637" s="19">
        <f t="shared" si="28"/>
        <v>41441951.130000003</v>
      </c>
      <c r="K637" s="26">
        <f t="shared" si="29"/>
        <v>0.12022732796461361</v>
      </c>
      <c r="L637" s="24" t="str">
        <f>IF(ISERROR(VLOOKUP($A637,DRAA!$A$7:$D$1690,2,FALSE)),"NÃO","SIM")</f>
        <v>SIM</v>
      </c>
    </row>
    <row r="638" spans="1:12" x14ac:dyDescent="0.25">
      <c r="A638" s="9" t="s">
        <v>530</v>
      </c>
      <c r="B638" s="9" t="s">
        <v>2127</v>
      </c>
      <c r="C638" s="10">
        <f>IF(ISERROR(VLOOKUP($A638,DRAA!$A$7:$J$1690,C$1,FALSE)),0,VLOOKUP($A638,DRAA!$A$7:$J$1690,C$1,FALSE))</f>
        <v>0</v>
      </c>
      <c r="D638" s="10">
        <f>IF(ISERROR(VLOOKUP($A638,DRAA!$A$7:$J$1690,D$1,FALSE)),0,VLOOKUP($A638,DRAA!$A$7:$J$1690,D$1,FALSE))</f>
        <v>0</v>
      </c>
      <c r="E638" s="10">
        <f>IF(ISERROR(VLOOKUP($A638,DRAA!$A$7:$J$1690,E$1,FALSE)),0,VLOOKUP($A638,DRAA!$A$7:$J$1690,E$1,FALSE))</f>
        <v>0</v>
      </c>
      <c r="F638" s="17">
        <f>IF(ISERROR(VLOOKUP($A638,DRAA!$A$7:$J$1690,F$1,FALSE)),0,VLOOKUP($A638,DRAA!$A$7:$J$1690,F$1,FALSE))</f>
        <v>22072879.57</v>
      </c>
      <c r="G638" s="19">
        <f t="shared" si="27"/>
        <v>22072879.57</v>
      </c>
      <c r="H638" s="22">
        <f>IF(ISERROR(VLOOKUP($A638,DRAA!$A$7:$J$1690,H$1,FALSE)),0,VLOOKUP($A638,DRAA!$A$7:$J$1690,H$1,FALSE))</f>
        <v>35454622.810000002</v>
      </c>
      <c r="I638" s="17">
        <f>IF(ISERROR(VLOOKUP($A638,DRAA!$A$7:$J$1690,I$1,FALSE)),0,VLOOKUP($A638,DRAA!$A$7:$J$1690,I$1,FALSE))</f>
        <v>35418364.259999998</v>
      </c>
      <c r="J638" s="19">
        <f t="shared" si="28"/>
        <v>70872987.069999993</v>
      </c>
      <c r="K638" s="26">
        <f t="shared" si="29"/>
        <v>0.31144277223985223</v>
      </c>
      <c r="L638" s="24" t="str">
        <f>IF(ISERROR(VLOOKUP($A638,DRAA!$A$7:$D$1690,2,FALSE)),"NÃO","SIM")</f>
        <v>SIM</v>
      </c>
    </row>
    <row r="639" spans="1:12" x14ac:dyDescent="0.25">
      <c r="A639" s="9" t="s">
        <v>531</v>
      </c>
      <c r="B639" s="9" t="s">
        <v>2127</v>
      </c>
      <c r="C639" s="10">
        <f>IF(ISERROR(VLOOKUP($A639,DRAA!$A$7:$J$1690,C$1,FALSE)),0,VLOOKUP($A639,DRAA!$A$7:$J$1690,C$1,FALSE))</f>
        <v>19450874.890000001</v>
      </c>
      <c r="D639" s="10">
        <f>IF(ISERROR(VLOOKUP($A639,DRAA!$A$7:$J$1690,D$1,FALSE)),0,VLOOKUP($A639,DRAA!$A$7:$J$1690,D$1,FALSE))</f>
        <v>0</v>
      </c>
      <c r="E639" s="10">
        <f>IF(ISERROR(VLOOKUP($A639,DRAA!$A$7:$J$1690,E$1,FALSE)),0,VLOOKUP($A639,DRAA!$A$7:$J$1690,E$1,FALSE))</f>
        <v>0</v>
      </c>
      <c r="F639" s="17">
        <f>IF(ISERROR(VLOOKUP($A639,DRAA!$A$7:$J$1690,F$1,FALSE)),0,VLOOKUP($A639,DRAA!$A$7:$J$1690,F$1,FALSE))</f>
        <v>0</v>
      </c>
      <c r="G639" s="19">
        <f t="shared" si="27"/>
        <v>19450874.890000001</v>
      </c>
      <c r="H639" s="22">
        <f>IF(ISERROR(VLOOKUP($A639,DRAA!$A$7:$J$1690,H$1,FALSE)),0,VLOOKUP($A639,DRAA!$A$7:$J$1690,H$1,FALSE))</f>
        <v>4990959.33</v>
      </c>
      <c r="I639" s="17">
        <f>IF(ISERROR(VLOOKUP($A639,DRAA!$A$7:$J$1690,I$1,FALSE)),0,VLOOKUP($A639,DRAA!$A$7:$J$1690,I$1,FALSE))</f>
        <v>27755198.170000002</v>
      </c>
      <c r="J639" s="19">
        <f t="shared" si="28"/>
        <v>32746157.5</v>
      </c>
      <c r="K639" s="26">
        <f t="shared" si="29"/>
        <v>0.59398953571880919</v>
      </c>
      <c r="L639" s="24" t="str">
        <f>IF(ISERROR(VLOOKUP($A639,DRAA!$A$7:$D$1690,2,FALSE)),"NÃO","SIM")</f>
        <v>SIM</v>
      </c>
    </row>
    <row r="640" spans="1:12" x14ac:dyDescent="0.25">
      <c r="A640" s="9" t="s">
        <v>532</v>
      </c>
      <c r="B640" s="9" t="s">
        <v>2127</v>
      </c>
      <c r="C640" s="10">
        <f>IF(ISERROR(VLOOKUP($A640,DRAA!$A$7:$J$1690,C$1,FALSE)),0,VLOOKUP($A640,DRAA!$A$7:$J$1690,C$1,FALSE))</f>
        <v>0</v>
      </c>
      <c r="D640" s="10">
        <f>IF(ISERROR(VLOOKUP($A640,DRAA!$A$7:$J$1690,D$1,FALSE)),0,VLOOKUP($A640,DRAA!$A$7:$J$1690,D$1,FALSE))</f>
        <v>0</v>
      </c>
      <c r="E640" s="10">
        <f>IF(ISERROR(VLOOKUP($A640,DRAA!$A$7:$J$1690,E$1,FALSE)),0,VLOOKUP($A640,DRAA!$A$7:$J$1690,E$1,FALSE))</f>
        <v>0</v>
      </c>
      <c r="F640" s="17">
        <f>IF(ISERROR(VLOOKUP($A640,DRAA!$A$7:$J$1690,F$1,FALSE)),0,VLOOKUP($A640,DRAA!$A$7:$J$1690,F$1,FALSE))</f>
        <v>93899349.150000006</v>
      </c>
      <c r="G640" s="19">
        <f t="shared" si="27"/>
        <v>93899349.150000006</v>
      </c>
      <c r="H640" s="22">
        <f>IF(ISERROR(VLOOKUP($A640,DRAA!$A$7:$J$1690,H$1,FALSE)),0,VLOOKUP($A640,DRAA!$A$7:$J$1690,H$1,FALSE))</f>
        <v>117392229.45</v>
      </c>
      <c r="I640" s="17">
        <f>IF(ISERROR(VLOOKUP($A640,DRAA!$A$7:$J$1690,I$1,FALSE)),0,VLOOKUP($A640,DRAA!$A$7:$J$1690,I$1,FALSE))</f>
        <v>133155317.67</v>
      </c>
      <c r="J640" s="19">
        <f t="shared" si="28"/>
        <v>250547547.12</v>
      </c>
      <c r="K640" s="26">
        <f t="shared" si="29"/>
        <v>0.37477656528414072</v>
      </c>
      <c r="L640" s="24" t="str">
        <f>IF(ISERROR(VLOOKUP($A640,DRAA!$A$7:$D$1690,2,FALSE)),"NÃO","SIM")</f>
        <v>SIM</v>
      </c>
    </row>
    <row r="641" spans="1:12" x14ac:dyDescent="0.25">
      <c r="A641" s="9" t="s">
        <v>533</v>
      </c>
      <c r="B641" s="9" t="s">
        <v>2127</v>
      </c>
      <c r="C641" s="10">
        <f>IF(ISERROR(VLOOKUP($A641,DRAA!$A$7:$J$1690,C$1,FALSE)),0,VLOOKUP($A641,DRAA!$A$7:$J$1690,C$1,FALSE))</f>
        <v>0</v>
      </c>
      <c r="D641" s="10">
        <f>IF(ISERROR(VLOOKUP($A641,DRAA!$A$7:$J$1690,D$1,FALSE)),0,VLOOKUP($A641,DRAA!$A$7:$J$1690,D$1,FALSE))</f>
        <v>0</v>
      </c>
      <c r="E641" s="10">
        <f>IF(ISERROR(VLOOKUP($A641,DRAA!$A$7:$J$1690,E$1,FALSE)),0,VLOOKUP($A641,DRAA!$A$7:$J$1690,E$1,FALSE))</f>
        <v>0</v>
      </c>
      <c r="F641" s="17">
        <f>IF(ISERROR(VLOOKUP($A641,DRAA!$A$7:$J$1690,F$1,FALSE)),0,VLOOKUP($A641,DRAA!$A$7:$J$1690,F$1,FALSE))</f>
        <v>39518706.859999999</v>
      </c>
      <c r="G641" s="19">
        <f t="shared" si="27"/>
        <v>39518706.859999999</v>
      </c>
      <c r="H641" s="22">
        <f>IF(ISERROR(VLOOKUP($A641,DRAA!$A$7:$J$1690,H$1,FALSE)),0,VLOOKUP($A641,DRAA!$A$7:$J$1690,H$1,FALSE))</f>
        <v>23965568.25</v>
      </c>
      <c r="I641" s="17">
        <f>IF(ISERROR(VLOOKUP($A641,DRAA!$A$7:$J$1690,I$1,FALSE)),0,VLOOKUP($A641,DRAA!$A$7:$J$1690,I$1,FALSE))</f>
        <v>82081963.609999999</v>
      </c>
      <c r="J641" s="19">
        <f t="shared" si="28"/>
        <v>106047531.86</v>
      </c>
      <c r="K641" s="26">
        <f t="shared" si="29"/>
        <v>0.37265088745460972</v>
      </c>
      <c r="L641" s="24" t="str">
        <f>IF(ISERROR(VLOOKUP($A641,DRAA!$A$7:$D$1690,2,FALSE)),"NÃO","SIM")</f>
        <v>SIM</v>
      </c>
    </row>
    <row r="642" spans="1:12" x14ac:dyDescent="0.25">
      <c r="A642" s="9" t="s">
        <v>534</v>
      </c>
      <c r="B642" s="9" t="s">
        <v>2127</v>
      </c>
      <c r="C642" s="10">
        <f>IF(ISERROR(VLOOKUP($A642,DRAA!$A$7:$J$1690,C$1,FALSE)),0,VLOOKUP($A642,DRAA!$A$7:$J$1690,C$1,FALSE))</f>
        <v>32450309.93</v>
      </c>
      <c r="D642" s="10">
        <f>IF(ISERROR(VLOOKUP($A642,DRAA!$A$7:$J$1690,D$1,FALSE)),0,VLOOKUP($A642,DRAA!$A$7:$J$1690,D$1,FALSE))</f>
        <v>1455856.24</v>
      </c>
      <c r="E642" s="10">
        <f>IF(ISERROR(VLOOKUP($A642,DRAA!$A$7:$J$1690,E$1,FALSE)),0,VLOOKUP($A642,DRAA!$A$7:$J$1690,E$1,FALSE))</f>
        <v>0</v>
      </c>
      <c r="F642" s="17">
        <f>IF(ISERROR(VLOOKUP($A642,DRAA!$A$7:$J$1690,F$1,FALSE)),0,VLOOKUP($A642,DRAA!$A$7:$J$1690,F$1,FALSE))</f>
        <v>0</v>
      </c>
      <c r="G642" s="19">
        <f t="shared" si="27"/>
        <v>33906166.170000002</v>
      </c>
      <c r="H642" s="22">
        <f>IF(ISERROR(VLOOKUP($A642,DRAA!$A$7:$J$1690,H$1,FALSE)),0,VLOOKUP($A642,DRAA!$A$7:$J$1690,H$1,FALSE))</f>
        <v>77850060.149999991</v>
      </c>
      <c r="I642" s="17">
        <f>IF(ISERROR(VLOOKUP($A642,DRAA!$A$7:$J$1690,I$1,FALSE)),0,VLOOKUP($A642,DRAA!$A$7:$J$1690,I$1,FALSE))</f>
        <v>252335314.44</v>
      </c>
      <c r="J642" s="19">
        <f t="shared" si="28"/>
        <v>330185374.58999997</v>
      </c>
      <c r="K642" s="26">
        <f t="shared" si="29"/>
        <v>0.10268827385859292</v>
      </c>
      <c r="L642" s="24" t="str">
        <f>IF(ISERROR(VLOOKUP($A642,DRAA!$A$7:$D$1690,2,FALSE)),"NÃO","SIM")</f>
        <v>SIM</v>
      </c>
    </row>
    <row r="643" spans="1:12" x14ac:dyDescent="0.25">
      <c r="A643" s="9" t="s">
        <v>535</v>
      </c>
      <c r="B643" s="9" t="s">
        <v>2127</v>
      </c>
      <c r="C643" s="10">
        <f>IF(ISERROR(VLOOKUP($A643,DRAA!$A$7:$J$1690,C$1,FALSE)),0,VLOOKUP($A643,DRAA!$A$7:$J$1690,C$1,FALSE))</f>
        <v>0</v>
      </c>
      <c r="D643" s="10">
        <f>IF(ISERROR(VLOOKUP($A643,DRAA!$A$7:$J$1690,D$1,FALSE)),0,VLOOKUP($A643,DRAA!$A$7:$J$1690,D$1,FALSE))</f>
        <v>0</v>
      </c>
      <c r="E643" s="10">
        <f>IF(ISERROR(VLOOKUP($A643,DRAA!$A$7:$J$1690,E$1,FALSE)),0,VLOOKUP($A643,DRAA!$A$7:$J$1690,E$1,FALSE))</f>
        <v>0</v>
      </c>
      <c r="F643" s="17">
        <f>IF(ISERROR(VLOOKUP($A643,DRAA!$A$7:$J$1690,F$1,FALSE)),0,VLOOKUP($A643,DRAA!$A$7:$J$1690,F$1,FALSE))</f>
        <v>0</v>
      </c>
      <c r="G643" s="19">
        <f t="shared" ref="G643:G706" si="30">SUM(C643:F643)</f>
        <v>0</v>
      </c>
      <c r="H643" s="22">
        <f>IF(ISERROR(VLOOKUP($A643,DRAA!$A$7:$J$1690,H$1,FALSE)),0,VLOOKUP($A643,DRAA!$A$7:$J$1690,H$1,FALSE))</f>
        <v>0</v>
      </c>
      <c r="I643" s="17">
        <f>IF(ISERROR(VLOOKUP($A643,DRAA!$A$7:$J$1690,I$1,FALSE)),0,VLOOKUP($A643,DRAA!$A$7:$J$1690,I$1,FALSE))</f>
        <v>0</v>
      </c>
      <c r="J643" s="19">
        <f t="shared" ref="J643:J706" si="31">I643+H643</f>
        <v>0</v>
      </c>
      <c r="K643" s="26" t="str">
        <f t="shared" si="29"/>
        <v/>
      </c>
      <c r="L643" s="24" t="str">
        <f>IF(ISERROR(VLOOKUP($A643,DRAA!$A$7:$D$1690,2,FALSE)),"NÃO","SIM")</f>
        <v>NÃO</v>
      </c>
    </row>
    <row r="644" spans="1:12" x14ac:dyDescent="0.25">
      <c r="A644" s="9" t="s">
        <v>536</v>
      </c>
      <c r="B644" s="9" t="s">
        <v>2127</v>
      </c>
      <c r="C644" s="10">
        <f>IF(ISERROR(VLOOKUP($A644,DRAA!$A$7:$J$1690,C$1,FALSE)),0,VLOOKUP($A644,DRAA!$A$7:$J$1690,C$1,FALSE))</f>
        <v>2949431.86</v>
      </c>
      <c r="D644" s="10">
        <f>IF(ISERROR(VLOOKUP($A644,DRAA!$A$7:$J$1690,D$1,FALSE)),0,VLOOKUP($A644,DRAA!$A$7:$J$1690,D$1,FALSE))</f>
        <v>0</v>
      </c>
      <c r="E644" s="10">
        <f>IF(ISERROR(VLOOKUP($A644,DRAA!$A$7:$J$1690,E$1,FALSE)),0,VLOOKUP($A644,DRAA!$A$7:$J$1690,E$1,FALSE))</f>
        <v>0</v>
      </c>
      <c r="F644" s="17">
        <f>IF(ISERROR(VLOOKUP($A644,DRAA!$A$7:$J$1690,F$1,FALSE)),0,VLOOKUP($A644,DRAA!$A$7:$J$1690,F$1,FALSE))</f>
        <v>0</v>
      </c>
      <c r="G644" s="19">
        <f t="shared" si="30"/>
        <v>2949431.86</v>
      </c>
      <c r="H644" s="22">
        <f>IF(ISERROR(VLOOKUP($A644,DRAA!$A$7:$J$1690,H$1,FALSE)),0,VLOOKUP($A644,DRAA!$A$7:$J$1690,H$1,FALSE))</f>
        <v>23927937.100000001</v>
      </c>
      <c r="I644" s="17">
        <f>IF(ISERROR(VLOOKUP($A644,DRAA!$A$7:$J$1690,I$1,FALSE)),0,VLOOKUP($A644,DRAA!$A$7:$J$1690,I$1,FALSE))</f>
        <v>23064614.399999999</v>
      </c>
      <c r="J644" s="19">
        <f t="shared" si="31"/>
        <v>46992551.5</v>
      </c>
      <c r="K644" s="26">
        <f t="shared" ref="K644:K707" si="32">IF(AND(L644="NÃO"),"",IF(AND(G644=0,J644=0),0,IF(G644=0,0,IF(J644&lt;1,1,G644/J644))))</f>
        <v>6.2763816091152225E-2</v>
      </c>
      <c r="L644" s="24" t="str">
        <f>IF(ISERROR(VLOOKUP($A644,DRAA!$A$7:$D$1690,2,FALSE)),"NÃO","SIM")</f>
        <v>SIM</v>
      </c>
    </row>
    <row r="645" spans="1:12" x14ac:dyDescent="0.25">
      <c r="A645" s="9" t="s">
        <v>537</v>
      </c>
      <c r="B645" s="9" t="s">
        <v>2127</v>
      </c>
      <c r="C645" s="10">
        <f>IF(ISERROR(VLOOKUP($A645,DRAA!$A$7:$J$1690,C$1,FALSE)),0,VLOOKUP($A645,DRAA!$A$7:$J$1690,C$1,FALSE))</f>
        <v>0</v>
      </c>
      <c r="D645" s="10">
        <f>IF(ISERROR(VLOOKUP($A645,DRAA!$A$7:$J$1690,D$1,FALSE)),0,VLOOKUP($A645,DRAA!$A$7:$J$1690,D$1,FALSE))</f>
        <v>0</v>
      </c>
      <c r="E645" s="10">
        <f>IF(ISERROR(VLOOKUP($A645,DRAA!$A$7:$J$1690,E$1,FALSE)),0,VLOOKUP($A645,DRAA!$A$7:$J$1690,E$1,FALSE))</f>
        <v>0</v>
      </c>
      <c r="F645" s="17">
        <f>IF(ISERROR(VLOOKUP($A645,DRAA!$A$7:$J$1690,F$1,FALSE)),0,VLOOKUP($A645,DRAA!$A$7:$J$1690,F$1,FALSE))</f>
        <v>16560886.09</v>
      </c>
      <c r="G645" s="19">
        <f t="shared" si="30"/>
        <v>16560886.09</v>
      </c>
      <c r="H645" s="22">
        <f>IF(ISERROR(VLOOKUP($A645,DRAA!$A$7:$J$1690,H$1,FALSE)),0,VLOOKUP($A645,DRAA!$A$7:$J$1690,H$1,FALSE))</f>
        <v>4872973.51</v>
      </c>
      <c r="I645" s="17">
        <f>IF(ISERROR(VLOOKUP($A645,DRAA!$A$7:$J$1690,I$1,FALSE)),0,VLOOKUP($A645,DRAA!$A$7:$J$1690,I$1,FALSE))</f>
        <v>13610481.23</v>
      </c>
      <c r="J645" s="19">
        <f t="shared" si="31"/>
        <v>18483454.740000002</v>
      </c>
      <c r="K645" s="26">
        <f t="shared" si="32"/>
        <v>0.89598434507812141</v>
      </c>
      <c r="L645" s="24" t="str">
        <f>IF(ISERROR(VLOOKUP($A645,DRAA!$A$7:$D$1690,2,FALSE)),"NÃO","SIM")</f>
        <v>SIM</v>
      </c>
    </row>
    <row r="646" spans="1:12" x14ac:dyDescent="0.25">
      <c r="A646" s="9" t="s">
        <v>538</v>
      </c>
      <c r="B646" s="9" t="s">
        <v>2127</v>
      </c>
      <c r="C646" s="10">
        <f>IF(ISERROR(VLOOKUP($A646,DRAA!$A$7:$J$1690,C$1,FALSE)),0,VLOOKUP($A646,DRAA!$A$7:$J$1690,C$1,FALSE))</f>
        <v>9836372.0399999991</v>
      </c>
      <c r="D646" s="10">
        <f>IF(ISERROR(VLOOKUP($A646,DRAA!$A$7:$J$1690,D$1,FALSE)),0,VLOOKUP($A646,DRAA!$A$7:$J$1690,D$1,FALSE))</f>
        <v>0</v>
      </c>
      <c r="E646" s="10">
        <f>IF(ISERROR(VLOOKUP($A646,DRAA!$A$7:$J$1690,E$1,FALSE)),0,VLOOKUP($A646,DRAA!$A$7:$J$1690,E$1,FALSE))</f>
        <v>0</v>
      </c>
      <c r="F646" s="17">
        <f>IF(ISERROR(VLOOKUP($A646,DRAA!$A$7:$J$1690,F$1,FALSE)),0,VLOOKUP($A646,DRAA!$A$7:$J$1690,F$1,FALSE))</f>
        <v>0</v>
      </c>
      <c r="G646" s="19">
        <f t="shared" si="30"/>
        <v>9836372.0399999991</v>
      </c>
      <c r="H646" s="22">
        <f>IF(ISERROR(VLOOKUP($A646,DRAA!$A$7:$J$1690,H$1,FALSE)),0,VLOOKUP($A646,DRAA!$A$7:$J$1690,H$1,FALSE))</f>
        <v>4025471.14</v>
      </c>
      <c r="I646" s="17">
        <f>IF(ISERROR(VLOOKUP($A646,DRAA!$A$7:$J$1690,I$1,FALSE)),0,VLOOKUP($A646,DRAA!$A$7:$J$1690,I$1,FALSE))</f>
        <v>26923296.109999999</v>
      </c>
      <c r="J646" s="19">
        <f t="shared" si="31"/>
        <v>30948767.25</v>
      </c>
      <c r="K646" s="26">
        <f t="shared" si="32"/>
        <v>0.31782758778542297</v>
      </c>
      <c r="L646" s="24" t="str">
        <f>IF(ISERROR(VLOOKUP($A646,DRAA!$A$7:$D$1690,2,FALSE)),"NÃO","SIM")</f>
        <v>SIM</v>
      </c>
    </row>
    <row r="647" spans="1:12" x14ac:dyDescent="0.25">
      <c r="A647" s="9" t="s">
        <v>539</v>
      </c>
      <c r="B647" s="9" t="s">
        <v>2127</v>
      </c>
      <c r="C647" s="10">
        <f>IF(ISERROR(VLOOKUP($A647,DRAA!$A$7:$J$1690,C$1,FALSE)),0,VLOOKUP($A647,DRAA!$A$7:$J$1690,C$1,FALSE))</f>
        <v>75727912.469999999</v>
      </c>
      <c r="D647" s="10">
        <f>IF(ISERROR(VLOOKUP($A647,DRAA!$A$7:$J$1690,D$1,FALSE)),0,VLOOKUP($A647,DRAA!$A$7:$J$1690,D$1,FALSE))</f>
        <v>0</v>
      </c>
      <c r="E647" s="10">
        <f>IF(ISERROR(VLOOKUP($A647,DRAA!$A$7:$J$1690,E$1,FALSE)),0,VLOOKUP($A647,DRAA!$A$7:$J$1690,E$1,FALSE))</f>
        <v>0</v>
      </c>
      <c r="F647" s="17">
        <f>IF(ISERROR(VLOOKUP($A647,DRAA!$A$7:$J$1690,F$1,FALSE)),0,VLOOKUP($A647,DRAA!$A$7:$J$1690,F$1,FALSE))</f>
        <v>0</v>
      </c>
      <c r="G647" s="19">
        <f t="shared" si="30"/>
        <v>75727912.469999999</v>
      </c>
      <c r="H647" s="22">
        <f>IF(ISERROR(VLOOKUP($A647,DRAA!$A$7:$J$1690,H$1,FALSE)),0,VLOOKUP($A647,DRAA!$A$7:$J$1690,H$1,FALSE))</f>
        <v>46864535.390000001</v>
      </c>
      <c r="I647" s="17">
        <f>IF(ISERROR(VLOOKUP($A647,DRAA!$A$7:$J$1690,I$1,FALSE)),0,VLOOKUP($A647,DRAA!$A$7:$J$1690,I$1,FALSE))</f>
        <v>264978561.19</v>
      </c>
      <c r="J647" s="19">
        <f t="shared" si="31"/>
        <v>311843096.57999998</v>
      </c>
      <c r="K647" s="26">
        <f t="shared" si="32"/>
        <v>0.24283979122998742</v>
      </c>
      <c r="L647" s="24" t="str">
        <f>IF(ISERROR(VLOOKUP($A647,DRAA!$A$7:$D$1690,2,FALSE)),"NÃO","SIM")</f>
        <v>SIM</v>
      </c>
    </row>
    <row r="648" spans="1:12" x14ac:dyDescent="0.25">
      <c r="A648" s="9" t="s">
        <v>540</v>
      </c>
      <c r="B648" s="9" t="s">
        <v>2127</v>
      </c>
      <c r="C648" s="10">
        <f>IF(ISERROR(VLOOKUP($A648,DRAA!$A$7:$J$1690,C$1,FALSE)),0,VLOOKUP($A648,DRAA!$A$7:$J$1690,C$1,FALSE))</f>
        <v>36250761.079999998</v>
      </c>
      <c r="D648" s="10">
        <f>IF(ISERROR(VLOOKUP($A648,DRAA!$A$7:$J$1690,D$1,FALSE)),0,VLOOKUP($A648,DRAA!$A$7:$J$1690,D$1,FALSE))</f>
        <v>0</v>
      </c>
      <c r="E648" s="10">
        <f>IF(ISERROR(VLOOKUP($A648,DRAA!$A$7:$J$1690,E$1,FALSE)),0,VLOOKUP($A648,DRAA!$A$7:$J$1690,E$1,FALSE))</f>
        <v>0</v>
      </c>
      <c r="F648" s="17">
        <f>IF(ISERROR(VLOOKUP($A648,DRAA!$A$7:$J$1690,F$1,FALSE)),0,VLOOKUP($A648,DRAA!$A$7:$J$1690,F$1,FALSE))</f>
        <v>0</v>
      </c>
      <c r="G648" s="19">
        <f t="shared" si="30"/>
        <v>36250761.079999998</v>
      </c>
      <c r="H648" s="22">
        <f>IF(ISERROR(VLOOKUP($A648,DRAA!$A$7:$J$1690,H$1,FALSE)),0,VLOOKUP($A648,DRAA!$A$7:$J$1690,H$1,FALSE))</f>
        <v>42366613.640000001</v>
      </c>
      <c r="I648" s="17">
        <f>IF(ISERROR(VLOOKUP($A648,DRAA!$A$7:$J$1690,I$1,FALSE)),0,VLOOKUP($A648,DRAA!$A$7:$J$1690,I$1,FALSE))</f>
        <v>58261061.649999999</v>
      </c>
      <c r="J648" s="19">
        <f t="shared" si="31"/>
        <v>100627675.28999999</v>
      </c>
      <c r="K648" s="26">
        <f t="shared" si="32"/>
        <v>0.36024643295722114</v>
      </c>
      <c r="L648" s="24" t="str">
        <f>IF(ISERROR(VLOOKUP($A648,DRAA!$A$7:$D$1690,2,FALSE)),"NÃO","SIM")</f>
        <v>SIM</v>
      </c>
    </row>
    <row r="649" spans="1:12" x14ac:dyDescent="0.25">
      <c r="A649" s="9" t="s">
        <v>541</v>
      </c>
      <c r="B649" s="9" t="s">
        <v>2127</v>
      </c>
      <c r="C649" s="10">
        <f>IF(ISERROR(VLOOKUP($A649,DRAA!$A$7:$J$1690,C$1,FALSE)),0,VLOOKUP($A649,DRAA!$A$7:$J$1690,C$1,FALSE))</f>
        <v>9666987.8499999996</v>
      </c>
      <c r="D649" s="10">
        <f>IF(ISERROR(VLOOKUP($A649,DRAA!$A$7:$J$1690,D$1,FALSE)),0,VLOOKUP($A649,DRAA!$A$7:$J$1690,D$1,FALSE))</f>
        <v>0</v>
      </c>
      <c r="E649" s="10">
        <f>IF(ISERROR(VLOOKUP($A649,DRAA!$A$7:$J$1690,E$1,FALSE)),0,VLOOKUP($A649,DRAA!$A$7:$J$1690,E$1,FALSE))</f>
        <v>0</v>
      </c>
      <c r="F649" s="17">
        <f>IF(ISERROR(VLOOKUP($A649,DRAA!$A$7:$J$1690,F$1,FALSE)),0,VLOOKUP($A649,DRAA!$A$7:$J$1690,F$1,FALSE))</f>
        <v>0</v>
      </c>
      <c r="G649" s="19">
        <f t="shared" si="30"/>
        <v>9666987.8499999996</v>
      </c>
      <c r="H649" s="22">
        <f>IF(ISERROR(VLOOKUP($A649,DRAA!$A$7:$J$1690,H$1,FALSE)),0,VLOOKUP($A649,DRAA!$A$7:$J$1690,H$1,FALSE))</f>
        <v>85804231.700000003</v>
      </c>
      <c r="I649" s="17">
        <f>IF(ISERROR(VLOOKUP($A649,DRAA!$A$7:$J$1690,I$1,FALSE)),0,VLOOKUP($A649,DRAA!$A$7:$J$1690,I$1,FALSE))</f>
        <v>371175036.85999995</v>
      </c>
      <c r="J649" s="19">
        <f t="shared" si="31"/>
        <v>456979268.55999994</v>
      </c>
      <c r="K649" s="26">
        <f t="shared" si="32"/>
        <v>2.1154105919207043E-2</v>
      </c>
      <c r="L649" s="24" t="str">
        <f>IF(ISERROR(VLOOKUP($A649,DRAA!$A$7:$D$1690,2,FALSE)),"NÃO","SIM")</f>
        <v>SIM</v>
      </c>
    </row>
    <row r="650" spans="1:12" x14ac:dyDescent="0.25">
      <c r="A650" s="9" t="s">
        <v>542</v>
      </c>
      <c r="B650" s="9" t="s">
        <v>2127</v>
      </c>
      <c r="C650" s="10">
        <f>IF(ISERROR(VLOOKUP($A650,DRAA!$A$7:$J$1690,C$1,FALSE)),0,VLOOKUP($A650,DRAA!$A$7:$J$1690,C$1,FALSE))</f>
        <v>9028738.8800000008</v>
      </c>
      <c r="D650" s="10">
        <f>IF(ISERROR(VLOOKUP($A650,DRAA!$A$7:$J$1690,D$1,FALSE)),0,VLOOKUP($A650,DRAA!$A$7:$J$1690,D$1,FALSE))</f>
        <v>81541.679999999993</v>
      </c>
      <c r="E650" s="10">
        <f>IF(ISERROR(VLOOKUP($A650,DRAA!$A$7:$J$1690,E$1,FALSE)),0,VLOOKUP($A650,DRAA!$A$7:$J$1690,E$1,FALSE))</f>
        <v>0</v>
      </c>
      <c r="F650" s="17">
        <f>IF(ISERROR(VLOOKUP($A650,DRAA!$A$7:$J$1690,F$1,FALSE)),0,VLOOKUP($A650,DRAA!$A$7:$J$1690,F$1,FALSE))</f>
        <v>0</v>
      </c>
      <c r="G650" s="19">
        <f t="shared" si="30"/>
        <v>9110280.5600000005</v>
      </c>
      <c r="H650" s="22">
        <f>IF(ISERROR(VLOOKUP($A650,DRAA!$A$7:$J$1690,H$1,FALSE)),0,VLOOKUP($A650,DRAA!$A$7:$J$1690,H$1,FALSE))</f>
        <v>9639839.5399999991</v>
      </c>
      <c r="I650" s="17">
        <f>IF(ISERROR(VLOOKUP($A650,DRAA!$A$7:$J$1690,I$1,FALSE)),0,VLOOKUP($A650,DRAA!$A$7:$J$1690,I$1,FALSE))</f>
        <v>11399603.810000001</v>
      </c>
      <c r="J650" s="19">
        <f t="shared" si="31"/>
        <v>21039443.350000001</v>
      </c>
      <c r="K650" s="26">
        <f t="shared" si="32"/>
        <v>0.43300958150111896</v>
      </c>
      <c r="L650" s="24" t="str">
        <f>IF(ISERROR(VLOOKUP($A650,DRAA!$A$7:$D$1690,2,FALSE)),"NÃO","SIM")</f>
        <v>SIM</v>
      </c>
    </row>
    <row r="651" spans="1:12" x14ac:dyDescent="0.25">
      <c r="A651" s="9" t="s">
        <v>543</v>
      </c>
      <c r="B651" s="9" t="s">
        <v>2127</v>
      </c>
      <c r="C651" s="10">
        <f>IF(ISERROR(VLOOKUP($A651,DRAA!$A$7:$J$1690,C$1,FALSE)),0,VLOOKUP($A651,DRAA!$A$7:$J$1690,C$1,FALSE))</f>
        <v>0</v>
      </c>
      <c r="D651" s="10">
        <f>IF(ISERROR(VLOOKUP($A651,DRAA!$A$7:$J$1690,D$1,FALSE)),0,VLOOKUP($A651,DRAA!$A$7:$J$1690,D$1,FALSE))</f>
        <v>0</v>
      </c>
      <c r="E651" s="10">
        <f>IF(ISERROR(VLOOKUP($A651,DRAA!$A$7:$J$1690,E$1,FALSE)),0,VLOOKUP($A651,DRAA!$A$7:$J$1690,E$1,FALSE))</f>
        <v>0</v>
      </c>
      <c r="F651" s="17">
        <f>IF(ISERROR(VLOOKUP($A651,DRAA!$A$7:$J$1690,F$1,FALSE)),0,VLOOKUP($A651,DRAA!$A$7:$J$1690,F$1,FALSE))</f>
        <v>0</v>
      </c>
      <c r="G651" s="19">
        <f t="shared" si="30"/>
        <v>0</v>
      </c>
      <c r="H651" s="22">
        <f>IF(ISERROR(VLOOKUP($A651,DRAA!$A$7:$J$1690,H$1,FALSE)),0,VLOOKUP($A651,DRAA!$A$7:$J$1690,H$1,FALSE))</f>
        <v>18393733.350000001</v>
      </c>
      <c r="I651" s="17">
        <f>IF(ISERROR(VLOOKUP($A651,DRAA!$A$7:$J$1690,I$1,FALSE)),0,VLOOKUP($A651,DRAA!$A$7:$J$1690,I$1,FALSE))</f>
        <v>20515900.890000001</v>
      </c>
      <c r="J651" s="19">
        <f t="shared" si="31"/>
        <v>38909634.240000002</v>
      </c>
      <c r="K651" s="26">
        <f t="shared" si="32"/>
        <v>0</v>
      </c>
      <c r="L651" s="24" t="str">
        <f>IF(ISERROR(VLOOKUP($A651,DRAA!$A$7:$D$1690,2,FALSE)),"NÃO","SIM")</f>
        <v>SIM</v>
      </c>
    </row>
    <row r="652" spans="1:12" x14ac:dyDescent="0.25">
      <c r="A652" s="9" t="s">
        <v>544</v>
      </c>
      <c r="B652" s="9" t="s">
        <v>2127</v>
      </c>
      <c r="C652" s="10">
        <f>IF(ISERROR(VLOOKUP($A652,DRAA!$A$7:$J$1690,C$1,FALSE)),0,VLOOKUP($A652,DRAA!$A$7:$J$1690,C$1,FALSE))</f>
        <v>0</v>
      </c>
      <c r="D652" s="10">
        <f>IF(ISERROR(VLOOKUP($A652,DRAA!$A$7:$J$1690,D$1,FALSE)),0,VLOOKUP($A652,DRAA!$A$7:$J$1690,D$1,FALSE))</f>
        <v>0</v>
      </c>
      <c r="E652" s="10">
        <f>IF(ISERROR(VLOOKUP($A652,DRAA!$A$7:$J$1690,E$1,FALSE)),0,VLOOKUP($A652,DRAA!$A$7:$J$1690,E$1,FALSE))</f>
        <v>0</v>
      </c>
      <c r="F652" s="17">
        <f>IF(ISERROR(VLOOKUP($A652,DRAA!$A$7:$J$1690,F$1,FALSE)),0,VLOOKUP($A652,DRAA!$A$7:$J$1690,F$1,FALSE))</f>
        <v>149364901.86000001</v>
      </c>
      <c r="G652" s="19">
        <f t="shared" si="30"/>
        <v>149364901.86000001</v>
      </c>
      <c r="H652" s="22">
        <f>IF(ISERROR(VLOOKUP($A652,DRAA!$A$7:$J$1690,H$1,FALSE)),0,VLOOKUP($A652,DRAA!$A$7:$J$1690,H$1,FALSE))</f>
        <v>132410375.56999999</v>
      </c>
      <c r="I652" s="17">
        <f>IF(ISERROR(VLOOKUP($A652,DRAA!$A$7:$J$1690,I$1,FALSE)),0,VLOOKUP($A652,DRAA!$A$7:$J$1690,I$1,FALSE))</f>
        <v>214394413.19</v>
      </c>
      <c r="J652" s="19">
        <f t="shared" si="31"/>
        <v>346804788.75999999</v>
      </c>
      <c r="K652" s="26">
        <f t="shared" si="32"/>
        <v>0.43068869491120348</v>
      </c>
      <c r="L652" s="24" t="str">
        <f>IF(ISERROR(VLOOKUP($A652,DRAA!$A$7:$D$1690,2,FALSE)),"NÃO","SIM")</f>
        <v>SIM</v>
      </c>
    </row>
    <row r="653" spans="1:12" x14ac:dyDescent="0.25">
      <c r="A653" s="9" t="s">
        <v>1889</v>
      </c>
      <c r="B653" s="9" t="s">
        <v>2127</v>
      </c>
      <c r="C653" s="10">
        <f>IF(ISERROR(VLOOKUP($A653,DRAA!$A$7:$J$1690,C$1,FALSE)),0,VLOOKUP($A653,DRAA!$A$7:$J$1690,C$1,FALSE))</f>
        <v>0</v>
      </c>
      <c r="D653" s="10">
        <f>IF(ISERROR(VLOOKUP($A653,DRAA!$A$7:$J$1690,D$1,FALSE)),0,VLOOKUP($A653,DRAA!$A$7:$J$1690,D$1,FALSE))</f>
        <v>0</v>
      </c>
      <c r="E653" s="10">
        <f>IF(ISERROR(VLOOKUP($A653,DRAA!$A$7:$J$1690,E$1,FALSE)),0,VLOOKUP($A653,DRAA!$A$7:$J$1690,E$1,FALSE))</f>
        <v>0</v>
      </c>
      <c r="F653" s="17">
        <f>IF(ISERROR(VLOOKUP($A653,DRAA!$A$7:$J$1690,F$1,FALSE)),0,VLOOKUP($A653,DRAA!$A$7:$J$1690,F$1,FALSE))</f>
        <v>0</v>
      </c>
      <c r="G653" s="19">
        <f t="shared" si="30"/>
        <v>0</v>
      </c>
      <c r="H653" s="22">
        <f>IF(ISERROR(VLOOKUP($A653,DRAA!$A$7:$J$1690,H$1,FALSE)),0,VLOOKUP($A653,DRAA!$A$7:$J$1690,H$1,FALSE))</f>
        <v>0</v>
      </c>
      <c r="I653" s="17">
        <f>IF(ISERROR(VLOOKUP($A653,DRAA!$A$7:$J$1690,I$1,FALSE)),0,VLOOKUP($A653,DRAA!$A$7:$J$1690,I$1,FALSE))</f>
        <v>0</v>
      </c>
      <c r="J653" s="19">
        <f t="shared" si="31"/>
        <v>0</v>
      </c>
      <c r="K653" s="26" t="str">
        <f t="shared" si="32"/>
        <v/>
      </c>
      <c r="L653" s="24" t="str">
        <f>IF(ISERROR(VLOOKUP($A653,DRAA!$A$7:$D$1690,2,FALSE)),"NÃO","SIM")</f>
        <v>NÃO</v>
      </c>
    </row>
    <row r="654" spans="1:12" x14ac:dyDescent="0.25">
      <c r="A654" s="9" t="s">
        <v>545</v>
      </c>
      <c r="B654" s="9" t="s">
        <v>2127</v>
      </c>
      <c r="C654" s="10">
        <f>IF(ISERROR(VLOOKUP($A654,DRAA!$A$7:$J$1690,C$1,FALSE)),0,VLOOKUP($A654,DRAA!$A$7:$J$1690,C$1,FALSE))</f>
        <v>7017676.0599999996</v>
      </c>
      <c r="D654" s="10">
        <f>IF(ISERROR(VLOOKUP($A654,DRAA!$A$7:$J$1690,D$1,FALSE)),0,VLOOKUP($A654,DRAA!$A$7:$J$1690,D$1,FALSE))</f>
        <v>0</v>
      </c>
      <c r="E654" s="10">
        <f>IF(ISERROR(VLOOKUP($A654,DRAA!$A$7:$J$1690,E$1,FALSE)),0,VLOOKUP($A654,DRAA!$A$7:$J$1690,E$1,FALSE))</f>
        <v>0</v>
      </c>
      <c r="F654" s="17">
        <f>IF(ISERROR(VLOOKUP($A654,DRAA!$A$7:$J$1690,F$1,FALSE)),0,VLOOKUP($A654,DRAA!$A$7:$J$1690,F$1,FALSE))</f>
        <v>0</v>
      </c>
      <c r="G654" s="19">
        <f t="shared" si="30"/>
        <v>7017676.0599999996</v>
      </c>
      <c r="H654" s="22">
        <f>IF(ISERROR(VLOOKUP($A654,DRAA!$A$7:$J$1690,H$1,FALSE)),0,VLOOKUP($A654,DRAA!$A$7:$J$1690,H$1,FALSE))</f>
        <v>20791640.690000001</v>
      </c>
      <c r="I654" s="17">
        <f>IF(ISERROR(VLOOKUP($A654,DRAA!$A$7:$J$1690,I$1,FALSE)),0,VLOOKUP($A654,DRAA!$A$7:$J$1690,I$1,FALSE))</f>
        <v>22503492.449999999</v>
      </c>
      <c r="J654" s="19">
        <f t="shared" si="31"/>
        <v>43295133.140000001</v>
      </c>
      <c r="K654" s="26">
        <f t="shared" si="32"/>
        <v>0.16208925925478745</v>
      </c>
      <c r="L654" s="24" t="str">
        <f>IF(ISERROR(VLOOKUP($A654,DRAA!$A$7:$D$1690,2,FALSE)),"NÃO","SIM")</f>
        <v>SIM</v>
      </c>
    </row>
    <row r="655" spans="1:12" x14ac:dyDescent="0.25">
      <c r="A655" s="9" t="s">
        <v>546</v>
      </c>
      <c r="B655" s="9" t="s">
        <v>2127</v>
      </c>
      <c r="C655" s="10">
        <f>IF(ISERROR(VLOOKUP($A655,DRAA!$A$7:$J$1690,C$1,FALSE)),0,VLOOKUP($A655,DRAA!$A$7:$J$1690,C$1,FALSE))</f>
        <v>0</v>
      </c>
      <c r="D655" s="10">
        <f>IF(ISERROR(VLOOKUP($A655,DRAA!$A$7:$J$1690,D$1,FALSE)),0,VLOOKUP($A655,DRAA!$A$7:$J$1690,D$1,FALSE))</f>
        <v>0</v>
      </c>
      <c r="E655" s="10">
        <f>IF(ISERROR(VLOOKUP($A655,DRAA!$A$7:$J$1690,E$1,FALSE)),0,VLOOKUP($A655,DRAA!$A$7:$J$1690,E$1,FALSE))</f>
        <v>0</v>
      </c>
      <c r="F655" s="17">
        <f>IF(ISERROR(VLOOKUP($A655,DRAA!$A$7:$J$1690,F$1,FALSE)),0,VLOOKUP($A655,DRAA!$A$7:$J$1690,F$1,FALSE))</f>
        <v>12598262.609999999</v>
      </c>
      <c r="G655" s="19">
        <f t="shared" si="30"/>
        <v>12598262.609999999</v>
      </c>
      <c r="H655" s="22">
        <f>IF(ISERROR(VLOOKUP($A655,DRAA!$A$7:$J$1690,H$1,FALSE)),0,VLOOKUP($A655,DRAA!$A$7:$J$1690,H$1,FALSE))</f>
        <v>10707415.84</v>
      </c>
      <c r="I655" s="17">
        <f>IF(ISERROR(VLOOKUP($A655,DRAA!$A$7:$J$1690,I$1,FALSE)),0,VLOOKUP($A655,DRAA!$A$7:$J$1690,I$1,FALSE))</f>
        <v>15707364.58</v>
      </c>
      <c r="J655" s="19">
        <f t="shared" si="31"/>
        <v>26414780.420000002</v>
      </c>
      <c r="K655" s="26">
        <f t="shared" si="32"/>
        <v>0.47693989537998205</v>
      </c>
      <c r="L655" s="24" t="str">
        <f>IF(ISERROR(VLOOKUP($A655,DRAA!$A$7:$D$1690,2,FALSE)),"NÃO","SIM")</f>
        <v>SIM</v>
      </c>
    </row>
    <row r="656" spans="1:12" x14ac:dyDescent="0.25">
      <c r="A656" s="9" t="s">
        <v>547</v>
      </c>
      <c r="B656" s="9" t="s">
        <v>2127</v>
      </c>
      <c r="C656" s="10">
        <f>IF(ISERROR(VLOOKUP($A656,DRAA!$A$7:$J$1690,C$1,FALSE)),0,VLOOKUP($A656,DRAA!$A$7:$J$1690,C$1,FALSE))</f>
        <v>0</v>
      </c>
      <c r="D656" s="10">
        <f>IF(ISERROR(VLOOKUP($A656,DRAA!$A$7:$J$1690,D$1,FALSE)),0,VLOOKUP($A656,DRAA!$A$7:$J$1690,D$1,FALSE))</f>
        <v>0</v>
      </c>
      <c r="E656" s="10">
        <f>IF(ISERROR(VLOOKUP($A656,DRAA!$A$7:$J$1690,E$1,FALSE)),0,VLOOKUP($A656,DRAA!$A$7:$J$1690,E$1,FALSE))</f>
        <v>0</v>
      </c>
      <c r="F656" s="17">
        <f>IF(ISERROR(VLOOKUP($A656,DRAA!$A$7:$J$1690,F$1,FALSE)),0,VLOOKUP($A656,DRAA!$A$7:$J$1690,F$1,FALSE))</f>
        <v>0</v>
      </c>
      <c r="G656" s="19">
        <f t="shared" si="30"/>
        <v>0</v>
      </c>
      <c r="H656" s="22">
        <f>IF(ISERROR(VLOOKUP($A656,DRAA!$A$7:$J$1690,H$1,FALSE)),0,VLOOKUP($A656,DRAA!$A$7:$J$1690,H$1,FALSE))</f>
        <v>0</v>
      </c>
      <c r="I656" s="17">
        <f>IF(ISERROR(VLOOKUP($A656,DRAA!$A$7:$J$1690,I$1,FALSE)),0,VLOOKUP($A656,DRAA!$A$7:$J$1690,I$1,FALSE))</f>
        <v>0</v>
      </c>
      <c r="J656" s="19">
        <f t="shared" si="31"/>
        <v>0</v>
      </c>
      <c r="K656" s="26" t="str">
        <f t="shared" si="32"/>
        <v/>
      </c>
      <c r="L656" s="24" t="str">
        <f>IF(ISERROR(VLOOKUP($A656,DRAA!$A$7:$D$1690,2,FALSE)),"NÃO","SIM")</f>
        <v>NÃO</v>
      </c>
    </row>
    <row r="657" spans="1:12" x14ac:dyDescent="0.25">
      <c r="A657" s="9" t="s">
        <v>548</v>
      </c>
      <c r="B657" s="9" t="s">
        <v>2127</v>
      </c>
      <c r="C657" s="10">
        <f>IF(ISERROR(VLOOKUP($A657,DRAA!$A$7:$J$1690,C$1,FALSE)),0,VLOOKUP($A657,DRAA!$A$7:$J$1690,C$1,FALSE))</f>
        <v>94761669.849999994</v>
      </c>
      <c r="D657" s="10">
        <f>IF(ISERROR(VLOOKUP($A657,DRAA!$A$7:$J$1690,D$1,FALSE)),0,VLOOKUP($A657,DRAA!$A$7:$J$1690,D$1,FALSE))</f>
        <v>0</v>
      </c>
      <c r="E657" s="10">
        <f>IF(ISERROR(VLOOKUP($A657,DRAA!$A$7:$J$1690,E$1,FALSE)),0,VLOOKUP($A657,DRAA!$A$7:$J$1690,E$1,FALSE))</f>
        <v>0</v>
      </c>
      <c r="F657" s="17">
        <f>IF(ISERROR(VLOOKUP($A657,DRAA!$A$7:$J$1690,F$1,FALSE)),0,VLOOKUP($A657,DRAA!$A$7:$J$1690,F$1,FALSE))</f>
        <v>0</v>
      </c>
      <c r="G657" s="19">
        <f t="shared" si="30"/>
        <v>94761669.849999994</v>
      </c>
      <c r="H657" s="22">
        <f>IF(ISERROR(VLOOKUP($A657,DRAA!$A$7:$J$1690,H$1,FALSE)),0,VLOOKUP($A657,DRAA!$A$7:$J$1690,H$1,FALSE))</f>
        <v>22446928.93</v>
      </c>
      <c r="I657" s="17">
        <f>IF(ISERROR(VLOOKUP($A657,DRAA!$A$7:$J$1690,I$1,FALSE)),0,VLOOKUP($A657,DRAA!$A$7:$J$1690,I$1,FALSE))</f>
        <v>76081758.920000002</v>
      </c>
      <c r="J657" s="19">
        <f t="shared" si="31"/>
        <v>98528687.849999994</v>
      </c>
      <c r="K657" s="26">
        <f t="shared" si="32"/>
        <v>0.96176729760437984</v>
      </c>
      <c r="L657" s="24" t="str">
        <f>IF(ISERROR(VLOOKUP($A657,DRAA!$A$7:$D$1690,2,FALSE)),"NÃO","SIM")</f>
        <v>SIM</v>
      </c>
    </row>
    <row r="658" spans="1:12" x14ac:dyDescent="0.25">
      <c r="A658" s="9" t="s">
        <v>549</v>
      </c>
      <c r="B658" s="9" t="s">
        <v>2127</v>
      </c>
      <c r="C658" s="10">
        <f>IF(ISERROR(VLOOKUP($A658,DRAA!$A$7:$J$1690,C$1,FALSE)),0,VLOOKUP($A658,DRAA!$A$7:$J$1690,C$1,FALSE))</f>
        <v>0</v>
      </c>
      <c r="D658" s="10">
        <f>IF(ISERROR(VLOOKUP($A658,DRAA!$A$7:$J$1690,D$1,FALSE)),0,VLOOKUP($A658,DRAA!$A$7:$J$1690,D$1,FALSE))</f>
        <v>0</v>
      </c>
      <c r="E658" s="10">
        <f>IF(ISERROR(VLOOKUP($A658,DRAA!$A$7:$J$1690,E$1,FALSE)),0,VLOOKUP($A658,DRAA!$A$7:$J$1690,E$1,FALSE))</f>
        <v>0</v>
      </c>
      <c r="F658" s="17">
        <f>IF(ISERROR(VLOOKUP($A658,DRAA!$A$7:$J$1690,F$1,FALSE)),0,VLOOKUP($A658,DRAA!$A$7:$J$1690,F$1,FALSE))</f>
        <v>0</v>
      </c>
      <c r="G658" s="19">
        <f t="shared" si="30"/>
        <v>0</v>
      </c>
      <c r="H658" s="22">
        <f>IF(ISERROR(VLOOKUP($A658,DRAA!$A$7:$J$1690,H$1,FALSE)),0,VLOOKUP($A658,DRAA!$A$7:$J$1690,H$1,FALSE))</f>
        <v>0</v>
      </c>
      <c r="I658" s="17">
        <f>IF(ISERROR(VLOOKUP($A658,DRAA!$A$7:$J$1690,I$1,FALSE)),0,VLOOKUP($A658,DRAA!$A$7:$J$1690,I$1,FALSE))</f>
        <v>4999196</v>
      </c>
      <c r="J658" s="19">
        <f t="shared" si="31"/>
        <v>4999196</v>
      </c>
      <c r="K658" s="26">
        <f t="shared" si="32"/>
        <v>0</v>
      </c>
      <c r="L658" s="24" t="str">
        <f>IF(ISERROR(VLOOKUP($A658,DRAA!$A$7:$D$1690,2,FALSE)),"NÃO","SIM")</f>
        <v>SIM</v>
      </c>
    </row>
    <row r="659" spans="1:12" x14ac:dyDescent="0.25">
      <c r="A659" s="9" t="s">
        <v>550</v>
      </c>
      <c r="B659" s="9" t="s">
        <v>2127</v>
      </c>
      <c r="C659" s="10">
        <f>IF(ISERROR(VLOOKUP($A659,DRAA!$A$7:$J$1690,C$1,FALSE)),0,VLOOKUP($A659,DRAA!$A$7:$J$1690,C$1,FALSE))</f>
        <v>37174933.600000001</v>
      </c>
      <c r="D659" s="10">
        <f>IF(ISERROR(VLOOKUP($A659,DRAA!$A$7:$J$1690,D$1,FALSE)),0,VLOOKUP($A659,DRAA!$A$7:$J$1690,D$1,FALSE))</f>
        <v>0</v>
      </c>
      <c r="E659" s="10">
        <f>IF(ISERROR(VLOOKUP($A659,DRAA!$A$7:$J$1690,E$1,FALSE)),0,VLOOKUP($A659,DRAA!$A$7:$J$1690,E$1,FALSE))</f>
        <v>0</v>
      </c>
      <c r="F659" s="17">
        <f>IF(ISERROR(VLOOKUP($A659,DRAA!$A$7:$J$1690,F$1,FALSE)),0,VLOOKUP($A659,DRAA!$A$7:$J$1690,F$1,FALSE))</f>
        <v>0</v>
      </c>
      <c r="G659" s="19">
        <f t="shared" si="30"/>
        <v>37174933.600000001</v>
      </c>
      <c r="H659" s="22">
        <f>IF(ISERROR(VLOOKUP($A659,DRAA!$A$7:$J$1690,H$1,FALSE)),0,VLOOKUP($A659,DRAA!$A$7:$J$1690,H$1,FALSE))</f>
        <v>735769203.15999997</v>
      </c>
      <c r="I659" s="17">
        <f>IF(ISERROR(VLOOKUP($A659,DRAA!$A$7:$J$1690,I$1,FALSE)),0,VLOOKUP($A659,DRAA!$A$7:$J$1690,I$1,FALSE))</f>
        <v>693915933.90999997</v>
      </c>
      <c r="J659" s="19">
        <f t="shared" si="31"/>
        <v>1429685137.0699999</v>
      </c>
      <c r="K659" s="26">
        <f t="shared" si="32"/>
        <v>2.6002182323995055E-2</v>
      </c>
      <c r="L659" s="24" t="str">
        <f>IF(ISERROR(VLOOKUP($A659,DRAA!$A$7:$D$1690,2,FALSE)),"NÃO","SIM")</f>
        <v>SIM</v>
      </c>
    </row>
    <row r="660" spans="1:12" x14ac:dyDescent="0.25">
      <c r="A660" s="9" t="s">
        <v>551</v>
      </c>
      <c r="B660" s="9" t="s">
        <v>2127</v>
      </c>
      <c r="C660" s="10">
        <f>IF(ISERROR(VLOOKUP($A660,DRAA!$A$7:$J$1690,C$1,FALSE)),0,VLOOKUP($A660,DRAA!$A$7:$J$1690,C$1,FALSE))</f>
        <v>0</v>
      </c>
      <c r="D660" s="10">
        <f>IF(ISERROR(VLOOKUP($A660,DRAA!$A$7:$J$1690,D$1,FALSE)),0,VLOOKUP($A660,DRAA!$A$7:$J$1690,D$1,FALSE))</f>
        <v>0</v>
      </c>
      <c r="E660" s="10">
        <f>IF(ISERROR(VLOOKUP($A660,DRAA!$A$7:$J$1690,E$1,FALSE)),0,VLOOKUP($A660,DRAA!$A$7:$J$1690,E$1,FALSE))</f>
        <v>0</v>
      </c>
      <c r="F660" s="17">
        <f>IF(ISERROR(VLOOKUP($A660,DRAA!$A$7:$J$1690,F$1,FALSE)),0,VLOOKUP($A660,DRAA!$A$7:$J$1690,F$1,FALSE))</f>
        <v>0</v>
      </c>
      <c r="G660" s="19">
        <f t="shared" si="30"/>
        <v>0</v>
      </c>
      <c r="H660" s="22">
        <f>IF(ISERROR(VLOOKUP($A660,DRAA!$A$7:$J$1690,H$1,FALSE)),0,VLOOKUP($A660,DRAA!$A$7:$J$1690,H$1,FALSE))</f>
        <v>16129507.02</v>
      </c>
      <c r="I660" s="17">
        <f>IF(ISERROR(VLOOKUP($A660,DRAA!$A$7:$J$1690,I$1,FALSE)),0,VLOOKUP($A660,DRAA!$A$7:$J$1690,I$1,FALSE))</f>
        <v>73813561</v>
      </c>
      <c r="J660" s="19">
        <f t="shared" si="31"/>
        <v>89943068.019999996</v>
      </c>
      <c r="K660" s="26">
        <f t="shared" si="32"/>
        <v>0</v>
      </c>
      <c r="L660" s="24" t="str">
        <f>IF(ISERROR(VLOOKUP($A660,DRAA!$A$7:$D$1690,2,FALSE)),"NÃO","SIM")</f>
        <v>SIM</v>
      </c>
    </row>
    <row r="661" spans="1:12" x14ac:dyDescent="0.25">
      <c r="A661" s="9" t="s">
        <v>1890</v>
      </c>
      <c r="B661" s="9" t="s">
        <v>2127</v>
      </c>
      <c r="C661" s="10">
        <f>IF(ISERROR(VLOOKUP($A661,DRAA!$A$7:$J$1690,C$1,FALSE)),0,VLOOKUP($A661,DRAA!$A$7:$J$1690,C$1,FALSE))</f>
        <v>0</v>
      </c>
      <c r="D661" s="10">
        <f>IF(ISERROR(VLOOKUP($A661,DRAA!$A$7:$J$1690,D$1,FALSE)),0,VLOOKUP($A661,DRAA!$A$7:$J$1690,D$1,FALSE))</f>
        <v>0</v>
      </c>
      <c r="E661" s="10">
        <f>IF(ISERROR(VLOOKUP($A661,DRAA!$A$7:$J$1690,E$1,FALSE)),0,VLOOKUP($A661,DRAA!$A$7:$J$1690,E$1,FALSE))</f>
        <v>0</v>
      </c>
      <c r="F661" s="17">
        <f>IF(ISERROR(VLOOKUP($A661,DRAA!$A$7:$J$1690,F$1,FALSE)),0,VLOOKUP($A661,DRAA!$A$7:$J$1690,F$1,FALSE))</f>
        <v>0</v>
      </c>
      <c r="G661" s="19">
        <f t="shared" si="30"/>
        <v>0</v>
      </c>
      <c r="H661" s="22">
        <f>IF(ISERROR(VLOOKUP($A661,DRAA!$A$7:$J$1690,H$1,FALSE)),0,VLOOKUP($A661,DRAA!$A$7:$J$1690,H$1,FALSE))</f>
        <v>0</v>
      </c>
      <c r="I661" s="17">
        <f>IF(ISERROR(VLOOKUP($A661,DRAA!$A$7:$J$1690,I$1,FALSE)),0,VLOOKUP($A661,DRAA!$A$7:$J$1690,I$1,FALSE))</f>
        <v>0</v>
      </c>
      <c r="J661" s="19">
        <f t="shared" si="31"/>
        <v>0</v>
      </c>
      <c r="K661" s="26" t="str">
        <f t="shared" si="32"/>
        <v/>
      </c>
      <c r="L661" s="24" t="str">
        <f>IF(ISERROR(VLOOKUP($A661,DRAA!$A$7:$D$1690,2,FALSE)),"NÃO","SIM")</f>
        <v>NÃO</v>
      </c>
    </row>
    <row r="662" spans="1:12" x14ac:dyDescent="0.25">
      <c r="A662" s="9" t="s">
        <v>552</v>
      </c>
      <c r="B662" s="9" t="s">
        <v>2127</v>
      </c>
      <c r="C662" s="10">
        <f>IF(ISERROR(VLOOKUP($A662,DRAA!$A$7:$J$1690,C$1,FALSE)),0,VLOOKUP($A662,DRAA!$A$7:$J$1690,C$1,FALSE))</f>
        <v>0</v>
      </c>
      <c r="D662" s="10">
        <f>IF(ISERROR(VLOOKUP($A662,DRAA!$A$7:$J$1690,D$1,FALSE)),0,VLOOKUP($A662,DRAA!$A$7:$J$1690,D$1,FALSE))</f>
        <v>0</v>
      </c>
      <c r="E662" s="10">
        <f>IF(ISERROR(VLOOKUP($A662,DRAA!$A$7:$J$1690,E$1,FALSE)),0,VLOOKUP($A662,DRAA!$A$7:$J$1690,E$1,FALSE))</f>
        <v>0</v>
      </c>
      <c r="F662" s="17">
        <f>IF(ISERROR(VLOOKUP($A662,DRAA!$A$7:$J$1690,F$1,FALSE)),0,VLOOKUP($A662,DRAA!$A$7:$J$1690,F$1,FALSE))</f>
        <v>0</v>
      </c>
      <c r="G662" s="19">
        <f t="shared" si="30"/>
        <v>0</v>
      </c>
      <c r="H662" s="22">
        <f>IF(ISERROR(VLOOKUP($A662,DRAA!$A$7:$J$1690,H$1,FALSE)),0,VLOOKUP($A662,DRAA!$A$7:$J$1690,H$1,FALSE))</f>
        <v>30242357.399999999</v>
      </c>
      <c r="I662" s="17">
        <f>IF(ISERROR(VLOOKUP($A662,DRAA!$A$7:$J$1690,I$1,FALSE)),0,VLOOKUP($A662,DRAA!$A$7:$J$1690,I$1,FALSE))</f>
        <v>23237637.329999998</v>
      </c>
      <c r="J662" s="19">
        <f t="shared" si="31"/>
        <v>53479994.729999997</v>
      </c>
      <c r="K662" s="26">
        <f t="shared" si="32"/>
        <v>0</v>
      </c>
      <c r="L662" s="24" t="str">
        <f>IF(ISERROR(VLOOKUP($A662,DRAA!$A$7:$D$1690,2,FALSE)),"NÃO","SIM")</f>
        <v>SIM</v>
      </c>
    </row>
    <row r="663" spans="1:12" x14ac:dyDescent="0.25">
      <c r="A663" s="9" t="s">
        <v>553</v>
      </c>
      <c r="B663" s="9" t="s">
        <v>2127</v>
      </c>
      <c r="C663" s="10">
        <f>IF(ISERROR(VLOOKUP($A663,DRAA!$A$7:$J$1690,C$1,FALSE)),0,VLOOKUP($A663,DRAA!$A$7:$J$1690,C$1,FALSE))</f>
        <v>0</v>
      </c>
      <c r="D663" s="10">
        <f>IF(ISERROR(VLOOKUP($A663,DRAA!$A$7:$J$1690,D$1,FALSE)),0,VLOOKUP($A663,DRAA!$A$7:$J$1690,D$1,FALSE))</f>
        <v>0</v>
      </c>
      <c r="E663" s="10">
        <f>IF(ISERROR(VLOOKUP($A663,DRAA!$A$7:$J$1690,E$1,FALSE)),0,VLOOKUP($A663,DRAA!$A$7:$J$1690,E$1,FALSE))</f>
        <v>0</v>
      </c>
      <c r="F663" s="17">
        <f>IF(ISERROR(VLOOKUP($A663,DRAA!$A$7:$J$1690,F$1,FALSE)),0,VLOOKUP($A663,DRAA!$A$7:$J$1690,F$1,FALSE))</f>
        <v>19006562.41</v>
      </c>
      <c r="G663" s="19">
        <f t="shared" si="30"/>
        <v>19006562.41</v>
      </c>
      <c r="H663" s="22">
        <f>IF(ISERROR(VLOOKUP($A663,DRAA!$A$7:$J$1690,H$1,FALSE)),0,VLOOKUP($A663,DRAA!$A$7:$J$1690,H$1,FALSE))</f>
        <v>23029918.449999999</v>
      </c>
      <c r="I663" s="17">
        <f>IF(ISERROR(VLOOKUP($A663,DRAA!$A$7:$J$1690,I$1,FALSE)),0,VLOOKUP($A663,DRAA!$A$7:$J$1690,I$1,FALSE))</f>
        <v>20323137.48</v>
      </c>
      <c r="J663" s="19">
        <f t="shared" si="31"/>
        <v>43353055.93</v>
      </c>
      <c r="K663" s="26">
        <f t="shared" si="32"/>
        <v>0.43841344058164988</v>
      </c>
      <c r="L663" s="24" t="str">
        <f>IF(ISERROR(VLOOKUP($A663,DRAA!$A$7:$D$1690,2,FALSE)),"NÃO","SIM")</f>
        <v>SIM</v>
      </c>
    </row>
    <row r="664" spans="1:12" x14ac:dyDescent="0.25">
      <c r="A664" s="9" t="s">
        <v>554</v>
      </c>
      <c r="B664" s="9" t="s">
        <v>2127</v>
      </c>
      <c r="C664" s="10">
        <f>IF(ISERROR(VLOOKUP($A664,DRAA!$A$7:$J$1690,C$1,FALSE)),0,VLOOKUP($A664,DRAA!$A$7:$J$1690,C$1,FALSE))</f>
        <v>7030273.7800000003</v>
      </c>
      <c r="D664" s="10">
        <f>IF(ISERROR(VLOOKUP($A664,DRAA!$A$7:$J$1690,D$1,FALSE)),0,VLOOKUP($A664,DRAA!$A$7:$J$1690,D$1,FALSE))</f>
        <v>0</v>
      </c>
      <c r="E664" s="10">
        <f>IF(ISERROR(VLOOKUP($A664,DRAA!$A$7:$J$1690,E$1,FALSE)),0,VLOOKUP($A664,DRAA!$A$7:$J$1690,E$1,FALSE))</f>
        <v>0</v>
      </c>
      <c r="F664" s="17">
        <f>IF(ISERROR(VLOOKUP($A664,DRAA!$A$7:$J$1690,F$1,FALSE)),0,VLOOKUP($A664,DRAA!$A$7:$J$1690,F$1,FALSE))</f>
        <v>0</v>
      </c>
      <c r="G664" s="19">
        <f t="shared" si="30"/>
        <v>7030273.7800000003</v>
      </c>
      <c r="H664" s="22">
        <f>IF(ISERROR(VLOOKUP($A664,DRAA!$A$7:$J$1690,H$1,FALSE)),0,VLOOKUP($A664,DRAA!$A$7:$J$1690,H$1,FALSE))</f>
        <v>2073319.7</v>
      </c>
      <c r="I664" s="17">
        <f>IF(ISERROR(VLOOKUP($A664,DRAA!$A$7:$J$1690,I$1,FALSE)),0,VLOOKUP($A664,DRAA!$A$7:$J$1690,I$1,FALSE))</f>
        <v>11630866.640000001</v>
      </c>
      <c r="J664" s="19">
        <f t="shared" si="31"/>
        <v>13704186.34</v>
      </c>
      <c r="K664" s="26">
        <f t="shared" si="32"/>
        <v>0.51300191091826619</v>
      </c>
      <c r="L664" s="24" t="str">
        <f>IF(ISERROR(VLOOKUP($A664,DRAA!$A$7:$D$1690,2,FALSE)),"NÃO","SIM")</f>
        <v>SIM</v>
      </c>
    </row>
    <row r="665" spans="1:12" x14ac:dyDescent="0.25">
      <c r="A665" s="9" t="s">
        <v>555</v>
      </c>
      <c r="B665" s="9" t="s">
        <v>2127</v>
      </c>
      <c r="C665" s="10">
        <f>IF(ISERROR(VLOOKUP($A665,DRAA!$A$7:$J$1690,C$1,FALSE)),0,VLOOKUP($A665,DRAA!$A$7:$J$1690,C$1,FALSE))</f>
        <v>15172389.92</v>
      </c>
      <c r="D665" s="10">
        <f>IF(ISERROR(VLOOKUP($A665,DRAA!$A$7:$J$1690,D$1,FALSE)),0,VLOOKUP($A665,DRAA!$A$7:$J$1690,D$1,FALSE))</f>
        <v>0</v>
      </c>
      <c r="E665" s="10">
        <f>IF(ISERROR(VLOOKUP($A665,DRAA!$A$7:$J$1690,E$1,FALSE)),0,VLOOKUP($A665,DRAA!$A$7:$J$1690,E$1,FALSE))</f>
        <v>0</v>
      </c>
      <c r="F665" s="17">
        <f>IF(ISERROR(VLOOKUP($A665,DRAA!$A$7:$J$1690,F$1,FALSE)),0,VLOOKUP($A665,DRAA!$A$7:$J$1690,F$1,FALSE))</f>
        <v>0</v>
      </c>
      <c r="G665" s="19">
        <f t="shared" si="30"/>
        <v>15172389.92</v>
      </c>
      <c r="H665" s="22">
        <f>IF(ISERROR(VLOOKUP($A665,DRAA!$A$7:$J$1690,H$1,FALSE)),0,VLOOKUP($A665,DRAA!$A$7:$J$1690,H$1,FALSE))</f>
        <v>9651117.8300000001</v>
      </c>
      <c r="I665" s="17">
        <f>IF(ISERROR(VLOOKUP($A665,DRAA!$A$7:$J$1690,I$1,FALSE)),0,VLOOKUP($A665,DRAA!$A$7:$J$1690,I$1,FALSE))</f>
        <v>9360200.2400000002</v>
      </c>
      <c r="J665" s="19">
        <f t="shared" si="31"/>
        <v>19011318.07</v>
      </c>
      <c r="K665" s="26">
        <f t="shared" si="32"/>
        <v>0.79807143640093758</v>
      </c>
      <c r="L665" s="24" t="str">
        <f>IF(ISERROR(VLOOKUP($A665,DRAA!$A$7:$D$1690,2,FALSE)),"NÃO","SIM")</f>
        <v>SIM</v>
      </c>
    </row>
    <row r="666" spans="1:12" x14ac:dyDescent="0.25">
      <c r="A666" s="9" t="s">
        <v>556</v>
      </c>
      <c r="B666" s="9" t="s">
        <v>2127</v>
      </c>
      <c r="C666" s="10">
        <f>IF(ISERROR(VLOOKUP($A666,DRAA!$A$7:$J$1690,C$1,FALSE)),0,VLOOKUP($A666,DRAA!$A$7:$J$1690,C$1,FALSE))</f>
        <v>37232153.409999996</v>
      </c>
      <c r="D666" s="10">
        <f>IF(ISERROR(VLOOKUP($A666,DRAA!$A$7:$J$1690,D$1,FALSE)),0,VLOOKUP($A666,DRAA!$A$7:$J$1690,D$1,FALSE))</f>
        <v>7806408.5199999996</v>
      </c>
      <c r="E666" s="10">
        <f>IF(ISERROR(VLOOKUP($A666,DRAA!$A$7:$J$1690,E$1,FALSE)),0,VLOOKUP($A666,DRAA!$A$7:$J$1690,E$1,FALSE))</f>
        <v>0</v>
      </c>
      <c r="F666" s="17">
        <f>IF(ISERROR(VLOOKUP($A666,DRAA!$A$7:$J$1690,F$1,FALSE)),0,VLOOKUP($A666,DRAA!$A$7:$J$1690,F$1,FALSE))</f>
        <v>0</v>
      </c>
      <c r="G666" s="19">
        <f t="shared" si="30"/>
        <v>45038561.929999992</v>
      </c>
      <c r="H666" s="22">
        <f>IF(ISERROR(VLOOKUP($A666,DRAA!$A$7:$J$1690,H$1,FALSE)),0,VLOOKUP($A666,DRAA!$A$7:$J$1690,H$1,FALSE))</f>
        <v>101609385.51000001</v>
      </c>
      <c r="I666" s="17">
        <f>IF(ISERROR(VLOOKUP($A666,DRAA!$A$7:$J$1690,I$1,FALSE)),0,VLOOKUP($A666,DRAA!$A$7:$J$1690,I$1,FALSE))</f>
        <v>137805510.27000001</v>
      </c>
      <c r="J666" s="19">
        <f t="shared" si="31"/>
        <v>239414895.78000003</v>
      </c>
      <c r="K666" s="26">
        <f t="shared" si="32"/>
        <v>0.18811929718602902</v>
      </c>
      <c r="L666" s="24" t="str">
        <f>IF(ISERROR(VLOOKUP($A666,DRAA!$A$7:$D$1690,2,FALSE)),"NÃO","SIM")</f>
        <v>SIM</v>
      </c>
    </row>
    <row r="667" spans="1:12" x14ac:dyDescent="0.25">
      <c r="A667" s="9" t="s">
        <v>557</v>
      </c>
      <c r="B667" s="9" t="s">
        <v>2127</v>
      </c>
      <c r="C667" s="10">
        <f>IF(ISERROR(VLOOKUP($A667,DRAA!$A$7:$J$1690,C$1,FALSE)),0,VLOOKUP($A667,DRAA!$A$7:$J$1690,C$1,FALSE))</f>
        <v>9991108.6099999994</v>
      </c>
      <c r="D667" s="10">
        <f>IF(ISERROR(VLOOKUP($A667,DRAA!$A$7:$J$1690,D$1,FALSE)),0,VLOOKUP($A667,DRAA!$A$7:$J$1690,D$1,FALSE))</f>
        <v>0</v>
      </c>
      <c r="E667" s="10">
        <f>IF(ISERROR(VLOOKUP($A667,DRAA!$A$7:$J$1690,E$1,FALSE)),0,VLOOKUP($A667,DRAA!$A$7:$J$1690,E$1,FALSE))</f>
        <v>0</v>
      </c>
      <c r="F667" s="17">
        <f>IF(ISERROR(VLOOKUP($A667,DRAA!$A$7:$J$1690,F$1,FALSE)),0,VLOOKUP($A667,DRAA!$A$7:$J$1690,F$1,FALSE))</f>
        <v>0</v>
      </c>
      <c r="G667" s="19">
        <f t="shared" si="30"/>
        <v>9991108.6099999994</v>
      </c>
      <c r="H667" s="22">
        <f>IF(ISERROR(VLOOKUP($A667,DRAA!$A$7:$J$1690,H$1,FALSE)),0,VLOOKUP($A667,DRAA!$A$7:$J$1690,H$1,FALSE))</f>
        <v>3896288.53</v>
      </c>
      <c r="I667" s="17">
        <f>IF(ISERROR(VLOOKUP($A667,DRAA!$A$7:$J$1690,I$1,FALSE)),0,VLOOKUP($A667,DRAA!$A$7:$J$1690,I$1,FALSE))</f>
        <v>7642872.8099999996</v>
      </c>
      <c r="J667" s="19">
        <f t="shared" si="31"/>
        <v>11539161.34</v>
      </c>
      <c r="K667" s="26">
        <f t="shared" si="32"/>
        <v>0.86584356658280326</v>
      </c>
      <c r="L667" s="24" t="str">
        <f>IF(ISERROR(VLOOKUP($A667,DRAA!$A$7:$D$1690,2,FALSE)),"NÃO","SIM")</f>
        <v>SIM</v>
      </c>
    </row>
    <row r="668" spans="1:12" x14ac:dyDescent="0.25">
      <c r="A668" s="9" t="s">
        <v>558</v>
      </c>
      <c r="B668" s="9" t="s">
        <v>2127</v>
      </c>
      <c r="C668" s="10">
        <f>IF(ISERROR(VLOOKUP($A668,DRAA!$A$7:$J$1690,C$1,FALSE)),0,VLOOKUP($A668,DRAA!$A$7:$J$1690,C$1,FALSE))</f>
        <v>71925.95</v>
      </c>
      <c r="D668" s="10">
        <f>IF(ISERROR(VLOOKUP($A668,DRAA!$A$7:$J$1690,D$1,FALSE)),0,VLOOKUP($A668,DRAA!$A$7:$J$1690,D$1,FALSE))</f>
        <v>0</v>
      </c>
      <c r="E668" s="10">
        <f>IF(ISERROR(VLOOKUP($A668,DRAA!$A$7:$J$1690,E$1,FALSE)),0,VLOOKUP($A668,DRAA!$A$7:$J$1690,E$1,FALSE))</f>
        <v>0</v>
      </c>
      <c r="F668" s="17">
        <f>IF(ISERROR(VLOOKUP($A668,DRAA!$A$7:$J$1690,F$1,FALSE)),0,VLOOKUP($A668,DRAA!$A$7:$J$1690,F$1,FALSE))</f>
        <v>0</v>
      </c>
      <c r="G668" s="19">
        <f t="shared" si="30"/>
        <v>71925.95</v>
      </c>
      <c r="H668" s="22">
        <f>IF(ISERROR(VLOOKUP($A668,DRAA!$A$7:$J$1690,H$1,FALSE)),0,VLOOKUP($A668,DRAA!$A$7:$J$1690,H$1,FALSE))</f>
        <v>35992340.140000001</v>
      </c>
      <c r="I668" s="17">
        <f>IF(ISERROR(VLOOKUP($A668,DRAA!$A$7:$J$1690,I$1,FALSE)),0,VLOOKUP($A668,DRAA!$A$7:$J$1690,I$1,FALSE))</f>
        <v>27309965.73</v>
      </c>
      <c r="J668" s="19">
        <f t="shared" si="31"/>
        <v>63302305.870000005</v>
      </c>
      <c r="K668" s="26">
        <f t="shared" si="32"/>
        <v>1.1362295419018358E-3</v>
      </c>
      <c r="L668" s="24" t="str">
        <f>IF(ISERROR(VLOOKUP($A668,DRAA!$A$7:$D$1690,2,FALSE)),"NÃO","SIM")</f>
        <v>SIM</v>
      </c>
    </row>
    <row r="669" spans="1:12" x14ac:dyDescent="0.25">
      <c r="A669" s="9" t="s">
        <v>1891</v>
      </c>
      <c r="B669" s="9" t="s">
        <v>2127</v>
      </c>
      <c r="C669" s="10">
        <f>IF(ISERROR(VLOOKUP($A669,DRAA!$A$7:$J$1690,C$1,FALSE)),0,VLOOKUP($A669,DRAA!$A$7:$J$1690,C$1,FALSE))</f>
        <v>0</v>
      </c>
      <c r="D669" s="10">
        <f>IF(ISERROR(VLOOKUP($A669,DRAA!$A$7:$J$1690,D$1,FALSE)),0,VLOOKUP($A669,DRAA!$A$7:$J$1690,D$1,FALSE))</f>
        <v>0</v>
      </c>
      <c r="E669" s="10">
        <f>IF(ISERROR(VLOOKUP($A669,DRAA!$A$7:$J$1690,E$1,FALSE)),0,VLOOKUP($A669,DRAA!$A$7:$J$1690,E$1,FALSE))</f>
        <v>0</v>
      </c>
      <c r="F669" s="17">
        <f>IF(ISERROR(VLOOKUP($A669,DRAA!$A$7:$J$1690,F$1,FALSE)),0,VLOOKUP($A669,DRAA!$A$7:$J$1690,F$1,FALSE))</f>
        <v>0</v>
      </c>
      <c r="G669" s="19">
        <f t="shared" si="30"/>
        <v>0</v>
      </c>
      <c r="H669" s="22">
        <f>IF(ISERROR(VLOOKUP($A669,DRAA!$A$7:$J$1690,H$1,FALSE)),0,VLOOKUP($A669,DRAA!$A$7:$J$1690,H$1,FALSE))</f>
        <v>0</v>
      </c>
      <c r="I669" s="17">
        <f>IF(ISERROR(VLOOKUP($A669,DRAA!$A$7:$J$1690,I$1,FALSE)),0,VLOOKUP($A669,DRAA!$A$7:$J$1690,I$1,FALSE))</f>
        <v>0</v>
      </c>
      <c r="J669" s="19">
        <f t="shared" si="31"/>
        <v>0</v>
      </c>
      <c r="K669" s="26" t="str">
        <f t="shared" si="32"/>
        <v/>
      </c>
      <c r="L669" s="24" t="str">
        <f>IF(ISERROR(VLOOKUP($A669,DRAA!$A$7:$D$1690,2,FALSE)),"NÃO","SIM")</f>
        <v>NÃO</v>
      </c>
    </row>
    <row r="670" spans="1:12" x14ac:dyDescent="0.25">
      <c r="A670" s="9" t="s">
        <v>1892</v>
      </c>
      <c r="B670" s="9" t="s">
        <v>2127</v>
      </c>
      <c r="C670" s="10">
        <f>IF(ISERROR(VLOOKUP($A670,DRAA!$A$7:$J$1690,C$1,FALSE)),0,VLOOKUP($A670,DRAA!$A$7:$J$1690,C$1,FALSE))</f>
        <v>0</v>
      </c>
      <c r="D670" s="10">
        <f>IF(ISERROR(VLOOKUP($A670,DRAA!$A$7:$J$1690,D$1,FALSE)),0,VLOOKUP($A670,DRAA!$A$7:$J$1690,D$1,FALSE))</f>
        <v>0</v>
      </c>
      <c r="E670" s="10">
        <f>IF(ISERROR(VLOOKUP($A670,DRAA!$A$7:$J$1690,E$1,FALSE)),0,VLOOKUP($A670,DRAA!$A$7:$J$1690,E$1,FALSE))</f>
        <v>0</v>
      </c>
      <c r="F670" s="17">
        <f>IF(ISERROR(VLOOKUP($A670,DRAA!$A$7:$J$1690,F$1,FALSE)),0,VLOOKUP($A670,DRAA!$A$7:$J$1690,F$1,FALSE))</f>
        <v>0</v>
      </c>
      <c r="G670" s="19">
        <f t="shared" si="30"/>
        <v>0</v>
      </c>
      <c r="H670" s="22">
        <f>IF(ISERROR(VLOOKUP($A670,DRAA!$A$7:$J$1690,H$1,FALSE)),0,VLOOKUP($A670,DRAA!$A$7:$J$1690,H$1,FALSE))</f>
        <v>0</v>
      </c>
      <c r="I670" s="17">
        <f>IF(ISERROR(VLOOKUP($A670,DRAA!$A$7:$J$1690,I$1,FALSE)),0,VLOOKUP($A670,DRAA!$A$7:$J$1690,I$1,FALSE))</f>
        <v>0</v>
      </c>
      <c r="J670" s="19">
        <f t="shared" si="31"/>
        <v>0</v>
      </c>
      <c r="K670" s="26" t="str">
        <f t="shared" si="32"/>
        <v/>
      </c>
      <c r="L670" s="24" t="str">
        <f>IF(ISERROR(VLOOKUP($A670,DRAA!$A$7:$D$1690,2,FALSE)),"NÃO","SIM")</f>
        <v>NÃO</v>
      </c>
    </row>
    <row r="671" spans="1:12" x14ac:dyDescent="0.25">
      <c r="A671" s="9" t="s">
        <v>559</v>
      </c>
      <c r="B671" s="9" t="s">
        <v>2127</v>
      </c>
      <c r="C671" s="10">
        <f>IF(ISERROR(VLOOKUP($A671,DRAA!$A$7:$J$1690,C$1,FALSE)),0,VLOOKUP($A671,DRAA!$A$7:$J$1690,C$1,FALSE))</f>
        <v>3547817.66</v>
      </c>
      <c r="D671" s="10">
        <f>IF(ISERROR(VLOOKUP($A671,DRAA!$A$7:$J$1690,D$1,FALSE)),0,VLOOKUP($A671,DRAA!$A$7:$J$1690,D$1,FALSE))</f>
        <v>0</v>
      </c>
      <c r="E671" s="10">
        <f>IF(ISERROR(VLOOKUP($A671,DRAA!$A$7:$J$1690,E$1,FALSE)),0,VLOOKUP($A671,DRAA!$A$7:$J$1690,E$1,FALSE))</f>
        <v>0</v>
      </c>
      <c r="F671" s="17">
        <f>IF(ISERROR(VLOOKUP($A671,DRAA!$A$7:$J$1690,F$1,FALSE)),0,VLOOKUP($A671,DRAA!$A$7:$J$1690,F$1,FALSE))</f>
        <v>0</v>
      </c>
      <c r="G671" s="19">
        <f t="shared" si="30"/>
        <v>3547817.66</v>
      </c>
      <c r="H671" s="22">
        <f>IF(ISERROR(VLOOKUP($A671,DRAA!$A$7:$J$1690,H$1,FALSE)),0,VLOOKUP($A671,DRAA!$A$7:$J$1690,H$1,FALSE))</f>
        <v>11670020.6</v>
      </c>
      <c r="I671" s="17">
        <f>IF(ISERROR(VLOOKUP($A671,DRAA!$A$7:$J$1690,I$1,FALSE)),0,VLOOKUP($A671,DRAA!$A$7:$J$1690,I$1,FALSE))</f>
        <v>18113356.670000002</v>
      </c>
      <c r="J671" s="19">
        <f t="shared" si="31"/>
        <v>29783377.270000003</v>
      </c>
      <c r="K671" s="26">
        <f t="shared" si="32"/>
        <v>0.11912073059537212</v>
      </c>
      <c r="L671" s="24" t="str">
        <f>IF(ISERROR(VLOOKUP($A671,DRAA!$A$7:$D$1690,2,FALSE)),"NÃO","SIM")</f>
        <v>SIM</v>
      </c>
    </row>
    <row r="672" spans="1:12" x14ac:dyDescent="0.25">
      <c r="A672" s="9" t="s">
        <v>1893</v>
      </c>
      <c r="B672" s="9" t="s">
        <v>2127</v>
      </c>
      <c r="C672" s="10">
        <f>IF(ISERROR(VLOOKUP($A672,DRAA!$A$7:$J$1690,C$1,FALSE)),0,VLOOKUP($A672,DRAA!$A$7:$J$1690,C$1,FALSE))</f>
        <v>0</v>
      </c>
      <c r="D672" s="10">
        <f>IF(ISERROR(VLOOKUP($A672,DRAA!$A$7:$J$1690,D$1,FALSE)),0,VLOOKUP($A672,DRAA!$A$7:$J$1690,D$1,FALSE))</f>
        <v>0</v>
      </c>
      <c r="E672" s="10">
        <f>IF(ISERROR(VLOOKUP($A672,DRAA!$A$7:$J$1690,E$1,FALSE)),0,VLOOKUP($A672,DRAA!$A$7:$J$1690,E$1,FALSE))</f>
        <v>0</v>
      </c>
      <c r="F672" s="17">
        <f>IF(ISERROR(VLOOKUP($A672,DRAA!$A$7:$J$1690,F$1,FALSE)),0,VLOOKUP($A672,DRAA!$A$7:$J$1690,F$1,FALSE))</f>
        <v>0</v>
      </c>
      <c r="G672" s="19">
        <f t="shared" si="30"/>
        <v>0</v>
      </c>
      <c r="H672" s="22">
        <f>IF(ISERROR(VLOOKUP($A672,DRAA!$A$7:$J$1690,H$1,FALSE)),0,VLOOKUP($A672,DRAA!$A$7:$J$1690,H$1,FALSE))</f>
        <v>0</v>
      </c>
      <c r="I672" s="17">
        <f>IF(ISERROR(VLOOKUP($A672,DRAA!$A$7:$J$1690,I$1,FALSE)),0,VLOOKUP($A672,DRAA!$A$7:$J$1690,I$1,FALSE))</f>
        <v>0</v>
      </c>
      <c r="J672" s="19">
        <f t="shared" si="31"/>
        <v>0</v>
      </c>
      <c r="K672" s="26" t="str">
        <f t="shared" si="32"/>
        <v/>
      </c>
      <c r="L672" s="24" t="str">
        <f>IF(ISERROR(VLOOKUP($A672,DRAA!$A$7:$D$1690,2,FALSE)),"NÃO","SIM")</f>
        <v>NÃO</v>
      </c>
    </row>
    <row r="673" spans="1:12" x14ac:dyDescent="0.25">
      <c r="A673" s="9" t="s">
        <v>560</v>
      </c>
      <c r="B673" s="9" t="s">
        <v>2127</v>
      </c>
      <c r="C673" s="10">
        <f>IF(ISERROR(VLOOKUP($A673,DRAA!$A$7:$J$1690,C$1,FALSE)),0,VLOOKUP($A673,DRAA!$A$7:$J$1690,C$1,FALSE))</f>
        <v>14156203.76</v>
      </c>
      <c r="D673" s="10">
        <f>IF(ISERROR(VLOOKUP($A673,DRAA!$A$7:$J$1690,D$1,FALSE)),0,VLOOKUP($A673,DRAA!$A$7:$J$1690,D$1,FALSE))</f>
        <v>0</v>
      </c>
      <c r="E673" s="10">
        <f>IF(ISERROR(VLOOKUP($A673,DRAA!$A$7:$J$1690,E$1,FALSE)),0,VLOOKUP($A673,DRAA!$A$7:$J$1690,E$1,FALSE))</f>
        <v>0</v>
      </c>
      <c r="F673" s="17">
        <f>IF(ISERROR(VLOOKUP($A673,DRAA!$A$7:$J$1690,F$1,FALSE)),0,VLOOKUP($A673,DRAA!$A$7:$J$1690,F$1,FALSE))</f>
        <v>0</v>
      </c>
      <c r="G673" s="19">
        <f t="shared" si="30"/>
        <v>14156203.76</v>
      </c>
      <c r="H673" s="22">
        <f>IF(ISERROR(VLOOKUP($A673,DRAA!$A$7:$J$1690,H$1,FALSE)),0,VLOOKUP($A673,DRAA!$A$7:$J$1690,H$1,FALSE))</f>
        <v>4152669.77</v>
      </c>
      <c r="I673" s="17">
        <f>IF(ISERROR(VLOOKUP($A673,DRAA!$A$7:$J$1690,I$1,FALSE)),0,VLOOKUP($A673,DRAA!$A$7:$J$1690,I$1,FALSE))</f>
        <v>13425288.890000001</v>
      </c>
      <c r="J673" s="19">
        <f t="shared" si="31"/>
        <v>17577958.66</v>
      </c>
      <c r="K673" s="26">
        <f t="shared" si="32"/>
        <v>0.80533832362534408</v>
      </c>
      <c r="L673" s="24" t="str">
        <f>IF(ISERROR(VLOOKUP($A673,DRAA!$A$7:$D$1690,2,FALSE)),"NÃO","SIM")</f>
        <v>SIM</v>
      </c>
    </row>
    <row r="674" spans="1:12" x14ac:dyDescent="0.25">
      <c r="A674" s="9" t="s">
        <v>561</v>
      </c>
      <c r="B674" s="9" t="s">
        <v>2127</v>
      </c>
      <c r="C674" s="10">
        <f>IF(ISERROR(VLOOKUP($A674,DRAA!$A$7:$J$1690,C$1,FALSE)),0,VLOOKUP($A674,DRAA!$A$7:$J$1690,C$1,FALSE))</f>
        <v>20556331.559999999</v>
      </c>
      <c r="D674" s="10">
        <f>IF(ISERROR(VLOOKUP($A674,DRAA!$A$7:$J$1690,D$1,FALSE)),0,VLOOKUP($A674,DRAA!$A$7:$J$1690,D$1,FALSE))</f>
        <v>0</v>
      </c>
      <c r="E674" s="10">
        <f>IF(ISERROR(VLOOKUP($A674,DRAA!$A$7:$J$1690,E$1,FALSE)),0,VLOOKUP($A674,DRAA!$A$7:$J$1690,E$1,FALSE))</f>
        <v>0</v>
      </c>
      <c r="F674" s="17">
        <f>IF(ISERROR(VLOOKUP($A674,DRAA!$A$7:$J$1690,F$1,FALSE)),0,VLOOKUP($A674,DRAA!$A$7:$J$1690,F$1,FALSE))</f>
        <v>0</v>
      </c>
      <c r="G674" s="19">
        <f t="shared" si="30"/>
        <v>20556331.559999999</v>
      </c>
      <c r="H674" s="22">
        <f>IF(ISERROR(VLOOKUP($A674,DRAA!$A$7:$J$1690,H$1,FALSE)),0,VLOOKUP($A674,DRAA!$A$7:$J$1690,H$1,FALSE))</f>
        <v>20606747.91</v>
      </c>
      <c r="I674" s="17">
        <f>IF(ISERROR(VLOOKUP($A674,DRAA!$A$7:$J$1690,I$1,FALSE)),0,VLOOKUP($A674,DRAA!$A$7:$J$1690,I$1,FALSE))</f>
        <v>14254311.59</v>
      </c>
      <c r="J674" s="19">
        <f t="shared" si="31"/>
        <v>34861059.5</v>
      </c>
      <c r="K674" s="26">
        <f t="shared" si="32"/>
        <v>0.5896645671368651</v>
      </c>
      <c r="L674" s="24" t="str">
        <f>IF(ISERROR(VLOOKUP($A674,DRAA!$A$7:$D$1690,2,FALSE)),"NÃO","SIM")</f>
        <v>SIM</v>
      </c>
    </row>
    <row r="675" spans="1:12" x14ac:dyDescent="0.25">
      <c r="A675" s="9" t="s">
        <v>562</v>
      </c>
      <c r="B675" s="9" t="s">
        <v>2127</v>
      </c>
      <c r="C675" s="10">
        <f>IF(ISERROR(VLOOKUP($A675,DRAA!$A$7:$J$1690,C$1,FALSE)),0,VLOOKUP($A675,DRAA!$A$7:$J$1690,C$1,FALSE))</f>
        <v>151965.38</v>
      </c>
      <c r="D675" s="10">
        <f>IF(ISERROR(VLOOKUP($A675,DRAA!$A$7:$J$1690,D$1,FALSE)),0,VLOOKUP($A675,DRAA!$A$7:$J$1690,D$1,FALSE))</f>
        <v>0</v>
      </c>
      <c r="E675" s="10">
        <f>IF(ISERROR(VLOOKUP($A675,DRAA!$A$7:$J$1690,E$1,FALSE)),0,VLOOKUP($A675,DRAA!$A$7:$J$1690,E$1,FALSE))</f>
        <v>0</v>
      </c>
      <c r="F675" s="17">
        <f>IF(ISERROR(VLOOKUP($A675,DRAA!$A$7:$J$1690,F$1,FALSE)),0,VLOOKUP($A675,DRAA!$A$7:$J$1690,F$1,FALSE))</f>
        <v>0</v>
      </c>
      <c r="G675" s="19">
        <f t="shared" si="30"/>
        <v>151965.38</v>
      </c>
      <c r="H675" s="22">
        <f>IF(ISERROR(VLOOKUP($A675,DRAA!$A$7:$J$1690,H$1,FALSE)),0,VLOOKUP($A675,DRAA!$A$7:$J$1690,H$1,FALSE))</f>
        <v>37384752.890000001</v>
      </c>
      <c r="I675" s="17">
        <f>IF(ISERROR(VLOOKUP($A675,DRAA!$A$7:$J$1690,I$1,FALSE)),0,VLOOKUP($A675,DRAA!$A$7:$J$1690,I$1,FALSE))</f>
        <v>36114139.329999998</v>
      </c>
      <c r="J675" s="19">
        <f t="shared" si="31"/>
        <v>73498892.219999999</v>
      </c>
      <c r="K675" s="26">
        <f t="shared" si="32"/>
        <v>2.0675873528152068E-3</v>
      </c>
      <c r="L675" s="24" t="str">
        <f>IF(ISERROR(VLOOKUP($A675,DRAA!$A$7:$D$1690,2,FALSE)),"NÃO","SIM")</f>
        <v>SIM</v>
      </c>
    </row>
    <row r="676" spans="1:12" x14ac:dyDescent="0.25">
      <c r="A676" s="9" t="s">
        <v>563</v>
      </c>
      <c r="B676" s="9" t="s">
        <v>2127</v>
      </c>
      <c r="C676" s="10">
        <f>IF(ISERROR(VLOOKUP($A676,DRAA!$A$7:$J$1690,C$1,FALSE)),0,VLOOKUP($A676,DRAA!$A$7:$J$1690,C$1,FALSE))</f>
        <v>60876562.719999999</v>
      </c>
      <c r="D676" s="10">
        <f>IF(ISERROR(VLOOKUP($A676,DRAA!$A$7:$J$1690,D$1,FALSE)),0,VLOOKUP($A676,DRAA!$A$7:$J$1690,D$1,FALSE))</f>
        <v>2972648</v>
      </c>
      <c r="E676" s="10">
        <f>IF(ISERROR(VLOOKUP($A676,DRAA!$A$7:$J$1690,E$1,FALSE)),0,VLOOKUP($A676,DRAA!$A$7:$J$1690,E$1,FALSE))</f>
        <v>0</v>
      </c>
      <c r="F676" s="17">
        <f>IF(ISERROR(VLOOKUP($A676,DRAA!$A$7:$J$1690,F$1,FALSE)),0,VLOOKUP($A676,DRAA!$A$7:$J$1690,F$1,FALSE))</f>
        <v>0</v>
      </c>
      <c r="G676" s="19">
        <f t="shared" si="30"/>
        <v>63849210.719999999</v>
      </c>
      <c r="H676" s="22">
        <f>IF(ISERROR(VLOOKUP($A676,DRAA!$A$7:$J$1690,H$1,FALSE)),0,VLOOKUP($A676,DRAA!$A$7:$J$1690,H$1,FALSE))</f>
        <v>55973040.369999997</v>
      </c>
      <c r="I676" s="17">
        <f>IF(ISERROR(VLOOKUP($A676,DRAA!$A$7:$J$1690,I$1,FALSE)),0,VLOOKUP($A676,DRAA!$A$7:$J$1690,I$1,FALSE))</f>
        <v>89809460.180000007</v>
      </c>
      <c r="J676" s="19">
        <f t="shared" si="31"/>
        <v>145782500.55000001</v>
      </c>
      <c r="K676" s="26">
        <f t="shared" si="32"/>
        <v>0.43797582342951513</v>
      </c>
      <c r="L676" s="24" t="str">
        <f>IF(ISERROR(VLOOKUP($A676,DRAA!$A$7:$D$1690,2,FALSE)),"NÃO","SIM")</f>
        <v>SIM</v>
      </c>
    </row>
    <row r="677" spans="1:12" x14ac:dyDescent="0.25">
      <c r="A677" s="9" t="s">
        <v>564</v>
      </c>
      <c r="B677" s="9" t="s">
        <v>2127</v>
      </c>
      <c r="C677" s="10">
        <f>IF(ISERROR(VLOOKUP($A677,DRAA!$A$7:$J$1690,C$1,FALSE)),0,VLOOKUP($A677,DRAA!$A$7:$J$1690,C$1,FALSE))</f>
        <v>6838776.3300000001</v>
      </c>
      <c r="D677" s="10">
        <f>IF(ISERROR(VLOOKUP($A677,DRAA!$A$7:$J$1690,D$1,FALSE)),0,VLOOKUP($A677,DRAA!$A$7:$J$1690,D$1,FALSE))</f>
        <v>0</v>
      </c>
      <c r="E677" s="10">
        <f>IF(ISERROR(VLOOKUP($A677,DRAA!$A$7:$J$1690,E$1,FALSE)),0,VLOOKUP($A677,DRAA!$A$7:$J$1690,E$1,FALSE))</f>
        <v>0</v>
      </c>
      <c r="F677" s="17">
        <f>IF(ISERROR(VLOOKUP($A677,DRAA!$A$7:$J$1690,F$1,FALSE)),0,VLOOKUP($A677,DRAA!$A$7:$J$1690,F$1,FALSE))</f>
        <v>0</v>
      </c>
      <c r="G677" s="19">
        <f t="shared" si="30"/>
        <v>6838776.3300000001</v>
      </c>
      <c r="H677" s="22">
        <f>IF(ISERROR(VLOOKUP($A677,DRAA!$A$7:$J$1690,H$1,FALSE)),0,VLOOKUP($A677,DRAA!$A$7:$J$1690,H$1,FALSE))</f>
        <v>63489267.829999998</v>
      </c>
      <c r="I677" s="17">
        <f>IF(ISERROR(VLOOKUP($A677,DRAA!$A$7:$J$1690,I$1,FALSE)),0,VLOOKUP($A677,DRAA!$A$7:$J$1690,I$1,FALSE))</f>
        <v>316127325.88</v>
      </c>
      <c r="J677" s="19">
        <f t="shared" si="31"/>
        <v>379616593.70999998</v>
      </c>
      <c r="K677" s="26">
        <f t="shared" si="32"/>
        <v>1.8014956256691819E-2</v>
      </c>
      <c r="L677" s="24" t="str">
        <f>IF(ISERROR(VLOOKUP($A677,DRAA!$A$7:$D$1690,2,FALSE)),"NÃO","SIM")</f>
        <v>SIM</v>
      </c>
    </row>
    <row r="678" spans="1:12" x14ac:dyDescent="0.25">
      <c r="A678" s="9" t="s">
        <v>565</v>
      </c>
      <c r="B678" s="9" t="s">
        <v>2127</v>
      </c>
      <c r="C678" s="10">
        <f>IF(ISERROR(VLOOKUP($A678,DRAA!$A$7:$J$1690,C$1,FALSE)),0,VLOOKUP($A678,DRAA!$A$7:$J$1690,C$1,FALSE))</f>
        <v>7670835.1100000003</v>
      </c>
      <c r="D678" s="10">
        <f>IF(ISERROR(VLOOKUP($A678,DRAA!$A$7:$J$1690,D$1,FALSE)),0,VLOOKUP($A678,DRAA!$A$7:$J$1690,D$1,FALSE))</f>
        <v>0</v>
      </c>
      <c r="E678" s="10">
        <f>IF(ISERROR(VLOOKUP($A678,DRAA!$A$7:$J$1690,E$1,FALSE)),0,VLOOKUP($A678,DRAA!$A$7:$J$1690,E$1,FALSE))</f>
        <v>0</v>
      </c>
      <c r="F678" s="17">
        <f>IF(ISERROR(VLOOKUP($A678,DRAA!$A$7:$J$1690,F$1,FALSE)),0,VLOOKUP($A678,DRAA!$A$7:$J$1690,F$1,FALSE))</f>
        <v>0</v>
      </c>
      <c r="G678" s="19">
        <f t="shared" si="30"/>
        <v>7670835.1100000003</v>
      </c>
      <c r="H678" s="22">
        <f>IF(ISERROR(VLOOKUP($A678,DRAA!$A$7:$J$1690,H$1,FALSE)),0,VLOOKUP($A678,DRAA!$A$7:$J$1690,H$1,FALSE))</f>
        <v>14957834.970000001</v>
      </c>
      <c r="I678" s="17">
        <f>IF(ISERROR(VLOOKUP($A678,DRAA!$A$7:$J$1690,I$1,FALSE)),0,VLOOKUP($A678,DRAA!$A$7:$J$1690,I$1,FALSE))</f>
        <v>16478448.890000001</v>
      </c>
      <c r="J678" s="19">
        <f t="shared" si="31"/>
        <v>31436283.859999999</v>
      </c>
      <c r="K678" s="26">
        <f t="shared" si="32"/>
        <v>0.24401214673342755</v>
      </c>
      <c r="L678" s="24" t="str">
        <f>IF(ISERROR(VLOOKUP($A678,DRAA!$A$7:$D$1690,2,FALSE)),"NÃO","SIM")</f>
        <v>SIM</v>
      </c>
    </row>
    <row r="679" spans="1:12" x14ac:dyDescent="0.25">
      <c r="A679" s="9" t="s">
        <v>566</v>
      </c>
      <c r="B679" s="9" t="s">
        <v>2127</v>
      </c>
      <c r="C679" s="10">
        <f>IF(ISERROR(VLOOKUP($A679,DRAA!$A$7:$J$1690,C$1,FALSE)),0,VLOOKUP($A679,DRAA!$A$7:$J$1690,C$1,FALSE))</f>
        <v>0</v>
      </c>
      <c r="D679" s="10">
        <f>IF(ISERROR(VLOOKUP($A679,DRAA!$A$7:$J$1690,D$1,FALSE)),0,VLOOKUP($A679,DRAA!$A$7:$J$1690,D$1,FALSE))</f>
        <v>0</v>
      </c>
      <c r="E679" s="10">
        <f>IF(ISERROR(VLOOKUP($A679,DRAA!$A$7:$J$1690,E$1,FALSE)),0,VLOOKUP($A679,DRAA!$A$7:$J$1690,E$1,FALSE))</f>
        <v>0</v>
      </c>
      <c r="F679" s="17">
        <f>IF(ISERROR(VLOOKUP($A679,DRAA!$A$7:$J$1690,F$1,FALSE)),0,VLOOKUP($A679,DRAA!$A$7:$J$1690,F$1,FALSE))</f>
        <v>0</v>
      </c>
      <c r="G679" s="19">
        <f t="shared" si="30"/>
        <v>0</v>
      </c>
      <c r="H679" s="22">
        <f>IF(ISERROR(VLOOKUP($A679,DRAA!$A$7:$J$1690,H$1,FALSE)),0,VLOOKUP($A679,DRAA!$A$7:$J$1690,H$1,FALSE))</f>
        <v>0</v>
      </c>
      <c r="I679" s="17">
        <f>IF(ISERROR(VLOOKUP($A679,DRAA!$A$7:$J$1690,I$1,FALSE)),0,VLOOKUP($A679,DRAA!$A$7:$J$1690,I$1,FALSE))</f>
        <v>0</v>
      </c>
      <c r="J679" s="19">
        <f t="shared" si="31"/>
        <v>0</v>
      </c>
      <c r="K679" s="26" t="str">
        <f t="shared" si="32"/>
        <v/>
      </c>
      <c r="L679" s="24" t="str">
        <f>IF(ISERROR(VLOOKUP($A679,DRAA!$A$7:$D$1690,2,FALSE)),"NÃO","SIM")</f>
        <v>NÃO</v>
      </c>
    </row>
    <row r="680" spans="1:12" x14ac:dyDescent="0.25">
      <c r="A680" s="9" t="s">
        <v>1894</v>
      </c>
      <c r="B680" s="9" t="s">
        <v>2127</v>
      </c>
      <c r="C680" s="10">
        <f>IF(ISERROR(VLOOKUP($A680,DRAA!$A$7:$J$1690,C$1,FALSE)),0,VLOOKUP($A680,DRAA!$A$7:$J$1690,C$1,FALSE))</f>
        <v>0</v>
      </c>
      <c r="D680" s="10">
        <f>IF(ISERROR(VLOOKUP($A680,DRAA!$A$7:$J$1690,D$1,FALSE)),0,VLOOKUP($A680,DRAA!$A$7:$J$1690,D$1,FALSE))</f>
        <v>0</v>
      </c>
      <c r="E680" s="10">
        <f>IF(ISERROR(VLOOKUP($A680,DRAA!$A$7:$J$1690,E$1,FALSE)),0,VLOOKUP($A680,DRAA!$A$7:$J$1690,E$1,FALSE))</f>
        <v>0</v>
      </c>
      <c r="F680" s="17">
        <f>IF(ISERROR(VLOOKUP($A680,DRAA!$A$7:$J$1690,F$1,FALSE)),0,VLOOKUP($A680,DRAA!$A$7:$J$1690,F$1,FALSE))</f>
        <v>0</v>
      </c>
      <c r="G680" s="19">
        <f t="shared" si="30"/>
        <v>0</v>
      </c>
      <c r="H680" s="22">
        <f>IF(ISERROR(VLOOKUP($A680,DRAA!$A$7:$J$1690,H$1,FALSE)),0,VLOOKUP($A680,DRAA!$A$7:$J$1690,H$1,FALSE))</f>
        <v>0</v>
      </c>
      <c r="I680" s="17">
        <f>IF(ISERROR(VLOOKUP($A680,DRAA!$A$7:$J$1690,I$1,FALSE)),0,VLOOKUP($A680,DRAA!$A$7:$J$1690,I$1,FALSE))</f>
        <v>0</v>
      </c>
      <c r="J680" s="19">
        <f t="shared" si="31"/>
        <v>0</v>
      </c>
      <c r="K680" s="26" t="str">
        <f t="shared" si="32"/>
        <v/>
      </c>
      <c r="L680" s="24" t="str">
        <f>IF(ISERROR(VLOOKUP($A680,DRAA!$A$7:$D$1690,2,FALSE)),"NÃO","SIM")</f>
        <v>NÃO</v>
      </c>
    </row>
    <row r="681" spans="1:12" x14ac:dyDescent="0.25">
      <c r="A681" s="9" t="s">
        <v>567</v>
      </c>
      <c r="B681" s="9" t="s">
        <v>2127</v>
      </c>
      <c r="C681" s="10">
        <f>IF(ISERROR(VLOOKUP($A681,DRAA!$A$7:$J$1690,C$1,FALSE)),0,VLOOKUP($A681,DRAA!$A$7:$J$1690,C$1,FALSE))</f>
        <v>9667035.6500000004</v>
      </c>
      <c r="D681" s="10">
        <f>IF(ISERROR(VLOOKUP($A681,DRAA!$A$7:$J$1690,D$1,FALSE)),0,VLOOKUP($A681,DRAA!$A$7:$J$1690,D$1,FALSE))</f>
        <v>0</v>
      </c>
      <c r="E681" s="10">
        <f>IF(ISERROR(VLOOKUP($A681,DRAA!$A$7:$J$1690,E$1,FALSE)),0,VLOOKUP($A681,DRAA!$A$7:$J$1690,E$1,FALSE))</f>
        <v>0</v>
      </c>
      <c r="F681" s="17">
        <f>IF(ISERROR(VLOOKUP($A681,DRAA!$A$7:$J$1690,F$1,FALSE)),0,VLOOKUP($A681,DRAA!$A$7:$J$1690,F$1,FALSE))</f>
        <v>0</v>
      </c>
      <c r="G681" s="19">
        <f t="shared" si="30"/>
        <v>9667035.6500000004</v>
      </c>
      <c r="H681" s="22">
        <f>IF(ISERROR(VLOOKUP($A681,DRAA!$A$7:$J$1690,H$1,FALSE)),0,VLOOKUP($A681,DRAA!$A$7:$J$1690,H$1,FALSE))</f>
        <v>606013.30000000005</v>
      </c>
      <c r="I681" s="17">
        <f>IF(ISERROR(VLOOKUP($A681,DRAA!$A$7:$J$1690,I$1,FALSE)),0,VLOOKUP($A681,DRAA!$A$7:$J$1690,I$1,FALSE))</f>
        <v>8604892.6099999994</v>
      </c>
      <c r="J681" s="19">
        <f t="shared" si="31"/>
        <v>9210905.9100000001</v>
      </c>
      <c r="K681" s="26">
        <f t="shared" si="32"/>
        <v>1.0495206165882982</v>
      </c>
      <c r="L681" s="24" t="str">
        <f>IF(ISERROR(VLOOKUP($A681,DRAA!$A$7:$D$1690,2,FALSE)),"NÃO","SIM")</f>
        <v>SIM</v>
      </c>
    </row>
    <row r="682" spans="1:12" x14ac:dyDescent="0.25">
      <c r="A682" s="9" t="s">
        <v>568</v>
      </c>
      <c r="B682" s="9" t="s">
        <v>2128</v>
      </c>
      <c r="C682" s="10">
        <f>IF(ISERROR(VLOOKUP($A682,DRAA!$A$7:$J$1690,C$1,FALSE)),0,VLOOKUP($A682,DRAA!$A$7:$J$1690,C$1,FALSE))</f>
        <v>99611613.400000006</v>
      </c>
      <c r="D682" s="10">
        <f>IF(ISERROR(VLOOKUP($A682,DRAA!$A$7:$J$1690,D$1,FALSE)),0,VLOOKUP($A682,DRAA!$A$7:$J$1690,D$1,FALSE))</f>
        <v>0</v>
      </c>
      <c r="E682" s="10">
        <f>IF(ISERROR(VLOOKUP($A682,DRAA!$A$7:$J$1690,E$1,FALSE)),0,VLOOKUP($A682,DRAA!$A$7:$J$1690,E$1,FALSE))</f>
        <v>0</v>
      </c>
      <c r="F682" s="17">
        <f>IF(ISERROR(VLOOKUP($A682,DRAA!$A$7:$J$1690,F$1,FALSE)),0,VLOOKUP($A682,DRAA!$A$7:$J$1690,F$1,FALSE))</f>
        <v>0</v>
      </c>
      <c r="G682" s="19">
        <f t="shared" si="30"/>
        <v>99611613.400000006</v>
      </c>
      <c r="H682" s="22">
        <f>IF(ISERROR(VLOOKUP($A682,DRAA!$A$7:$J$1690,H$1,FALSE)),0,VLOOKUP($A682,DRAA!$A$7:$J$1690,H$1,FALSE))</f>
        <v>3194737769.9299998</v>
      </c>
      <c r="I682" s="17">
        <f>IF(ISERROR(VLOOKUP($A682,DRAA!$A$7:$J$1690,I$1,FALSE)),0,VLOOKUP($A682,DRAA!$A$7:$J$1690,I$1,FALSE))</f>
        <v>8353129083.2399998</v>
      </c>
      <c r="J682" s="19">
        <f t="shared" si="31"/>
        <v>11547866853.17</v>
      </c>
      <c r="K682" s="26">
        <f t="shared" si="32"/>
        <v>8.6259752269879746E-3</v>
      </c>
      <c r="L682" s="24" t="str">
        <f>IF(ISERROR(VLOOKUP($A682,DRAA!$A$7:$D$1690,2,FALSE)),"NÃO","SIM")</f>
        <v>SIM</v>
      </c>
    </row>
    <row r="683" spans="1:12" x14ac:dyDescent="0.25">
      <c r="A683" s="9" t="s">
        <v>569</v>
      </c>
      <c r="B683" s="9" t="s">
        <v>2127</v>
      </c>
      <c r="C683" s="10">
        <f>IF(ISERROR(VLOOKUP($A683,DRAA!$A$7:$J$1690,C$1,FALSE)),0,VLOOKUP($A683,DRAA!$A$7:$J$1690,C$1,FALSE))</f>
        <v>8237774.8899999997</v>
      </c>
      <c r="D683" s="10">
        <f>IF(ISERROR(VLOOKUP($A683,DRAA!$A$7:$J$1690,D$1,FALSE)),0,VLOOKUP($A683,DRAA!$A$7:$J$1690,D$1,FALSE))</f>
        <v>0</v>
      </c>
      <c r="E683" s="10">
        <f>IF(ISERROR(VLOOKUP($A683,DRAA!$A$7:$J$1690,E$1,FALSE)),0,VLOOKUP($A683,DRAA!$A$7:$J$1690,E$1,FALSE))</f>
        <v>0</v>
      </c>
      <c r="F683" s="17">
        <f>IF(ISERROR(VLOOKUP($A683,DRAA!$A$7:$J$1690,F$1,FALSE)),0,VLOOKUP($A683,DRAA!$A$7:$J$1690,F$1,FALSE))</f>
        <v>0</v>
      </c>
      <c r="G683" s="19">
        <f t="shared" si="30"/>
        <v>8237774.8899999997</v>
      </c>
      <c r="H683" s="22">
        <f>IF(ISERROR(VLOOKUP($A683,DRAA!$A$7:$J$1690,H$1,FALSE)),0,VLOOKUP($A683,DRAA!$A$7:$J$1690,H$1,FALSE))</f>
        <v>14300313.15</v>
      </c>
      <c r="I683" s="17">
        <f>IF(ISERROR(VLOOKUP($A683,DRAA!$A$7:$J$1690,I$1,FALSE)),0,VLOOKUP($A683,DRAA!$A$7:$J$1690,I$1,FALSE))</f>
        <v>17190752.379999999</v>
      </c>
      <c r="J683" s="19">
        <f t="shared" si="31"/>
        <v>31491065.530000001</v>
      </c>
      <c r="K683" s="26">
        <f t="shared" si="32"/>
        <v>0.26159085922806496</v>
      </c>
      <c r="L683" s="24" t="str">
        <f>IF(ISERROR(VLOOKUP($A683,DRAA!$A$7:$D$1690,2,FALSE)),"NÃO","SIM")</f>
        <v>SIM</v>
      </c>
    </row>
    <row r="684" spans="1:12" x14ac:dyDescent="0.25">
      <c r="A684" s="9" t="s">
        <v>1895</v>
      </c>
      <c r="B684" s="9" t="s">
        <v>2127</v>
      </c>
      <c r="C684" s="10">
        <f>IF(ISERROR(VLOOKUP($A684,DRAA!$A$7:$J$1690,C$1,FALSE)),0,VLOOKUP($A684,DRAA!$A$7:$J$1690,C$1,FALSE))</f>
        <v>0</v>
      </c>
      <c r="D684" s="10">
        <f>IF(ISERROR(VLOOKUP($A684,DRAA!$A$7:$J$1690,D$1,FALSE)),0,VLOOKUP($A684,DRAA!$A$7:$J$1690,D$1,FALSE))</f>
        <v>0</v>
      </c>
      <c r="E684" s="10">
        <f>IF(ISERROR(VLOOKUP($A684,DRAA!$A$7:$J$1690,E$1,FALSE)),0,VLOOKUP($A684,DRAA!$A$7:$J$1690,E$1,FALSE))</f>
        <v>0</v>
      </c>
      <c r="F684" s="17">
        <f>IF(ISERROR(VLOOKUP($A684,DRAA!$A$7:$J$1690,F$1,FALSE)),0,VLOOKUP($A684,DRAA!$A$7:$J$1690,F$1,FALSE))</f>
        <v>0</v>
      </c>
      <c r="G684" s="19">
        <f t="shared" si="30"/>
        <v>0</v>
      </c>
      <c r="H684" s="22">
        <f>IF(ISERROR(VLOOKUP($A684,DRAA!$A$7:$J$1690,H$1,FALSE)),0,VLOOKUP($A684,DRAA!$A$7:$J$1690,H$1,FALSE))</f>
        <v>0</v>
      </c>
      <c r="I684" s="17">
        <f>IF(ISERROR(VLOOKUP($A684,DRAA!$A$7:$J$1690,I$1,FALSE)),0,VLOOKUP($A684,DRAA!$A$7:$J$1690,I$1,FALSE))</f>
        <v>0</v>
      </c>
      <c r="J684" s="19">
        <f t="shared" si="31"/>
        <v>0</v>
      </c>
      <c r="K684" s="26" t="str">
        <f t="shared" si="32"/>
        <v/>
      </c>
      <c r="L684" s="24" t="str">
        <f>IF(ISERROR(VLOOKUP($A684,DRAA!$A$7:$D$1690,2,FALSE)),"NÃO","SIM")</f>
        <v>NÃO</v>
      </c>
    </row>
    <row r="685" spans="1:12" x14ac:dyDescent="0.25">
      <c r="A685" s="9" t="s">
        <v>570</v>
      </c>
      <c r="B685" s="9" t="s">
        <v>2127</v>
      </c>
      <c r="C685" s="10">
        <f>IF(ISERROR(VLOOKUP($A685,DRAA!$A$7:$J$1690,C$1,FALSE)),0,VLOOKUP($A685,DRAA!$A$7:$J$1690,C$1,FALSE))</f>
        <v>64373069.560000002</v>
      </c>
      <c r="D685" s="10">
        <f>IF(ISERROR(VLOOKUP($A685,DRAA!$A$7:$J$1690,D$1,FALSE)),0,VLOOKUP($A685,DRAA!$A$7:$J$1690,D$1,FALSE))</f>
        <v>0</v>
      </c>
      <c r="E685" s="10">
        <f>IF(ISERROR(VLOOKUP($A685,DRAA!$A$7:$J$1690,E$1,FALSE)),0,VLOOKUP($A685,DRAA!$A$7:$J$1690,E$1,FALSE))</f>
        <v>0</v>
      </c>
      <c r="F685" s="17">
        <f>IF(ISERROR(VLOOKUP($A685,DRAA!$A$7:$J$1690,F$1,FALSE)),0,VLOOKUP($A685,DRAA!$A$7:$J$1690,F$1,FALSE))</f>
        <v>0</v>
      </c>
      <c r="G685" s="19">
        <f t="shared" si="30"/>
        <v>64373069.560000002</v>
      </c>
      <c r="H685" s="22">
        <f>IF(ISERROR(VLOOKUP($A685,DRAA!$A$7:$J$1690,H$1,FALSE)),0,VLOOKUP($A685,DRAA!$A$7:$J$1690,H$1,FALSE))</f>
        <v>93445001.840000004</v>
      </c>
      <c r="I685" s="17">
        <f>IF(ISERROR(VLOOKUP($A685,DRAA!$A$7:$J$1690,I$1,FALSE)),0,VLOOKUP($A685,DRAA!$A$7:$J$1690,I$1,FALSE))</f>
        <v>110755832.39</v>
      </c>
      <c r="J685" s="19">
        <f t="shared" si="31"/>
        <v>204200834.23000002</v>
      </c>
      <c r="K685" s="26">
        <f t="shared" si="32"/>
        <v>0.31524391074472252</v>
      </c>
      <c r="L685" s="24" t="str">
        <f>IF(ISERROR(VLOOKUP($A685,DRAA!$A$7:$D$1690,2,FALSE)),"NÃO","SIM")</f>
        <v>SIM</v>
      </c>
    </row>
    <row r="686" spans="1:12" x14ac:dyDescent="0.25">
      <c r="A686" s="9" t="s">
        <v>571</v>
      </c>
      <c r="B686" s="9" t="s">
        <v>2127</v>
      </c>
      <c r="C686" s="10">
        <f>IF(ISERROR(VLOOKUP($A686,DRAA!$A$7:$J$1690,C$1,FALSE)),0,VLOOKUP($A686,DRAA!$A$7:$J$1690,C$1,FALSE))</f>
        <v>0</v>
      </c>
      <c r="D686" s="10">
        <f>IF(ISERROR(VLOOKUP($A686,DRAA!$A$7:$J$1690,D$1,FALSE)),0,VLOOKUP($A686,DRAA!$A$7:$J$1690,D$1,FALSE))</f>
        <v>0</v>
      </c>
      <c r="E686" s="10">
        <f>IF(ISERROR(VLOOKUP($A686,DRAA!$A$7:$J$1690,E$1,FALSE)),0,VLOOKUP($A686,DRAA!$A$7:$J$1690,E$1,FALSE))</f>
        <v>0</v>
      </c>
      <c r="F686" s="17">
        <f>IF(ISERROR(VLOOKUP($A686,DRAA!$A$7:$J$1690,F$1,FALSE)),0,VLOOKUP($A686,DRAA!$A$7:$J$1690,F$1,FALSE))</f>
        <v>10685888.710000001</v>
      </c>
      <c r="G686" s="19">
        <f t="shared" si="30"/>
        <v>10685888.710000001</v>
      </c>
      <c r="H686" s="22">
        <f>IF(ISERROR(VLOOKUP($A686,DRAA!$A$7:$J$1690,H$1,FALSE)),0,VLOOKUP($A686,DRAA!$A$7:$J$1690,H$1,FALSE))</f>
        <v>14904625.99</v>
      </c>
      <c r="I686" s="17">
        <f>IF(ISERROR(VLOOKUP($A686,DRAA!$A$7:$J$1690,I$1,FALSE)),0,VLOOKUP($A686,DRAA!$A$7:$J$1690,I$1,FALSE))</f>
        <v>20929898.710000001</v>
      </c>
      <c r="J686" s="19">
        <f t="shared" si="31"/>
        <v>35834524.700000003</v>
      </c>
      <c r="K686" s="26">
        <f t="shared" si="32"/>
        <v>0.2982009333027375</v>
      </c>
      <c r="L686" s="24" t="str">
        <f>IF(ISERROR(VLOOKUP($A686,DRAA!$A$7:$D$1690,2,FALSE)),"NÃO","SIM")</f>
        <v>SIM</v>
      </c>
    </row>
    <row r="687" spans="1:12" x14ac:dyDescent="0.25">
      <c r="A687" s="9" t="s">
        <v>572</v>
      </c>
      <c r="B687" s="9" t="s">
        <v>2127</v>
      </c>
      <c r="C687" s="10">
        <f>IF(ISERROR(VLOOKUP($A687,DRAA!$A$7:$J$1690,C$1,FALSE)),0,VLOOKUP($A687,DRAA!$A$7:$J$1690,C$1,FALSE))</f>
        <v>0</v>
      </c>
      <c r="D687" s="10">
        <f>IF(ISERROR(VLOOKUP($A687,DRAA!$A$7:$J$1690,D$1,FALSE)),0,VLOOKUP($A687,DRAA!$A$7:$J$1690,D$1,FALSE))</f>
        <v>0</v>
      </c>
      <c r="E687" s="10">
        <f>IF(ISERROR(VLOOKUP($A687,DRAA!$A$7:$J$1690,E$1,FALSE)),0,VLOOKUP($A687,DRAA!$A$7:$J$1690,E$1,FALSE))</f>
        <v>0</v>
      </c>
      <c r="F687" s="17">
        <f>IF(ISERROR(VLOOKUP($A687,DRAA!$A$7:$J$1690,F$1,FALSE)),0,VLOOKUP($A687,DRAA!$A$7:$J$1690,F$1,FALSE))</f>
        <v>0</v>
      </c>
      <c r="G687" s="19">
        <f t="shared" si="30"/>
        <v>0</v>
      </c>
      <c r="H687" s="22">
        <f>IF(ISERROR(VLOOKUP($A687,DRAA!$A$7:$J$1690,H$1,FALSE)),0,VLOOKUP($A687,DRAA!$A$7:$J$1690,H$1,FALSE))</f>
        <v>99273057.150000006</v>
      </c>
      <c r="I687" s="17">
        <f>IF(ISERROR(VLOOKUP($A687,DRAA!$A$7:$J$1690,I$1,FALSE)),0,VLOOKUP($A687,DRAA!$A$7:$J$1690,I$1,FALSE))</f>
        <v>257330463.5</v>
      </c>
      <c r="J687" s="19">
        <f t="shared" si="31"/>
        <v>356603520.64999998</v>
      </c>
      <c r="K687" s="26">
        <f t="shared" si="32"/>
        <v>0</v>
      </c>
      <c r="L687" s="24" t="str">
        <f>IF(ISERROR(VLOOKUP($A687,DRAA!$A$7:$D$1690,2,FALSE)),"NÃO","SIM")</f>
        <v>SIM</v>
      </c>
    </row>
    <row r="688" spans="1:12" x14ac:dyDescent="0.25">
      <c r="A688" s="9" t="s">
        <v>1896</v>
      </c>
      <c r="B688" s="9" t="s">
        <v>2127</v>
      </c>
      <c r="C688" s="10">
        <f>IF(ISERROR(VLOOKUP($A688,DRAA!$A$7:$J$1690,C$1,FALSE)),0,VLOOKUP($A688,DRAA!$A$7:$J$1690,C$1,FALSE))</f>
        <v>0</v>
      </c>
      <c r="D688" s="10">
        <f>IF(ISERROR(VLOOKUP($A688,DRAA!$A$7:$J$1690,D$1,FALSE)),0,VLOOKUP($A688,DRAA!$A$7:$J$1690,D$1,FALSE))</f>
        <v>0</v>
      </c>
      <c r="E688" s="10">
        <f>IF(ISERROR(VLOOKUP($A688,DRAA!$A$7:$J$1690,E$1,FALSE)),0,VLOOKUP($A688,DRAA!$A$7:$J$1690,E$1,FALSE))</f>
        <v>0</v>
      </c>
      <c r="F688" s="17">
        <f>IF(ISERROR(VLOOKUP($A688,DRAA!$A$7:$J$1690,F$1,FALSE)),0,VLOOKUP($A688,DRAA!$A$7:$J$1690,F$1,FALSE))</f>
        <v>0</v>
      </c>
      <c r="G688" s="19">
        <f t="shared" si="30"/>
        <v>0</v>
      </c>
      <c r="H688" s="22">
        <f>IF(ISERROR(VLOOKUP($A688,DRAA!$A$7:$J$1690,H$1,FALSE)),0,VLOOKUP($A688,DRAA!$A$7:$J$1690,H$1,FALSE))</f>
        <v>0</v>
      </c>
      <c r="I688" s="17">
        <f>IF(ISERROR(VLOOKUP($A688,DRAA!$A$7:$J$1690,I$1,FALSE)),0,VLOOKUP($A688,DRAA!$A$7:$J$1690,I$1,FALSE))</f>
        <v>0</v>
      </c>
      <c r="J688" s="19">
        <f t="shared" si="31"/>
        <v>0</v>
      </c>
      <c r="K688" s="26" t="str">
        <f t="shared" si="32"/>
        <v/>
      </c>
      <c r="L688" s="24" t="str">
        <f>IF(ISERROR(VLOOKUP($A688,DRAA!$A$7:$D$1690,2,FALSE)),"NÃO","SIM")</f>
        <v>NÃO</v>
      </c>
    </row>
    <row r="689" spans="1:12" x14ac:dyDescent="0.25">
      <c r="A689" s="9" t="s">
        <v>573</v>
      </c>
      <c r="B689" s="9" t="s">
        <v>2127</v>
      </c>
      <c r="C689" s="10">
        <f>IF(ISERROR(VLOOKUP($A689,DRAA!$A$7:$J$1690,C$1,FALSE)),0,VLOOKUP($A689,DRAA!$A$7:$J$1690,C$1,FALSE))</f>
        <v>0</v>
      </c>
      <c r="D689" s="10">
        <f>IF(ISERROR(VLOOKUP($A689,DRAA!$A$7:$J$1690,D$1,FALSE)),0,VLOOKUP($A689,DRAA!$A$7:$J$1690,D$1,FALSE))</f>
        <v>0</v>
      </c>
      <c r="E689" s="10">
        <f>IF(ISERROR(VLOOKUP($A689,DRAA!$A$7:$J$1690,E$1,FALSE)),0,VLOOKUP($A689,DRAA!$A$7:$J$1690,E$1,FALSE))</f>
        <v>0</v>
      </c>
      <c r="F689" s="17">
        <f>IF(ISERROR(VLOOKUP($A689,DRAA!$A$7:$J$1690,F$1,FALSE)),0,VLOOKUP($A689,DRAA!$A$7:$J$1690,F$1,FALSE))</f>
        <v>0</v>
      </c>
      <c r="G689" s="19">
        <f t="shared" si="30"/>
        <v>0</v>
      </c>
      <c r="H689" s="22">
        <f>IF(ISERROR(VLOOKUP($A689,DRAA!$A$7:$J$1690,H$1,FALSE)),0,VLOOKUP($A689,DRAA!$A$7:$J$1690,H$1,FALSE))</f>
        <v>9942749.5500000007</v>
      </c>
      <c r="I689" s="17">
        <f>IF(ISERROR(VLOOKUP($A689,DRAA!$A$7:$J$1690,I$1,FALSE)),0,VLOOKUP($A689,DRAA!$A$7:$J$1690,I$1,FALSE))</f>
        <v>13530431.51</v>
      </c>
      <c r="J689" s="19">
        <f t="shared" si="31"/>
        <v>23473181.060000002</v>
      </c>
      <c r="K689" s="26">
        <f t="shared" si="32"/>
        <v>0</v>
      </c>
      <c r="L689" s="24" t="str">
        <f>IF(ISERROR(VLOOKUP($A689,DRAA!$A$7:$D$1690,2,FALSE)),"NÃO","SIM")</f>
        <v>SIM</v>
      </c>
    </row>
    <row r="690" spans="1:12" x14ac:dyDescent="0.25">
      <c r="A690" s="9" t="s">
        <v>574</v>
      </c>
      <c r="B690" s="9" t="s">
        <v>2127</v>
      </c>
      <c r="C690" s="10">
        <f>IF(ISERROR(VLOOKUP($A690,DRAA!$A$7:$J$1690,C$1,FALSE)),0,VLOOKUP($A690,DRAA!$A$7:$J$1690,C$1,FALSE))</f>
        <v>0</v>
      </c>
      <c r="D690" s="10">
        <f>IF(ISERROR(VLOOKUP($A690,DRAA!$A$7:$J$1690,D$1,FALSE)),0,VLOOKUP($A690,DRAA!$A$7:$J$1690,D$1,FALSE))</f>
        <v>0</v>
      </c>
      <c r="E690" s="10">
        <f>IF(ISERROR(VLOOKUP($A690,DRAA!$A$7:$J$1690,E$1,FALSE)),0,VLOOKUP($A690,DRAA!$A$7:$J$1690,E$1,FALSE))</f>
        <v>0</v>
      </c>
      <c r="F690" s="17">
        <f>IF(ISERROR(VLOOKUP($A690,DRAA!$A$7:$J$1690,F$1,FALSE)),0,VLOOKUP($A690,DRAA!$A$7:$J$1690,F$1,FALSE))</f>
        <v>0</v>
      </c>
      <c r="G690" s="19">
        <f t="shared" si="30"/>
        <v>0</v>
      </c>
      <c r="H690" s="22">
        <f>IF(ISERROR(VLOOKUP($A690,DRAA!$A$7:$J$1690,H$1,FALSE)),0,VLOOKUP($A690,DRAA!$A$7:$J$1690,H$1,FALSE))</f>
        <v>0</v>
      </c>
      <c r="I690" s="17">
        <f>IF(ISERROR(VLOOKUP($A690,DRAA!$A$7:$J$1690,I$1,FALSE)),0,VLOOKUP($A690,DRAA!$A$7:$J$1690,I$1,FALSE))</f>
        <v>0</v>
      </c>
      <c r="J690" s="19">
        <f t="shared" si="31"/>
        <v>0</v>
      </c>
      <c r="K690" s="26" t="str">
        <f t="shared" si="32"/>
        <v/>
      </c>
      <c r="L690" s="24" t="str">
        <f>IF(ISERROR(VLOOKUP($A690,DRAA!$A$7:$D$1690,2,FALSE)),"NÃO","SIM")</f>
        <v>NÃO</v>
      </c>
    </row>
    <row r="691" spans="1:12" x14ac:dyDescent="0.25">
      <c r="A691" s="9" t="s">
        <v>575</v>
      </c>
      <c r="B691" s="9" t="s">
        <v>2127</v>
      </c>
      <c r="C691" s="10">
        <f>IF(ISERROR(VLOOKUP($A691,DRAA!$A$7:$J$1690,C$1,FALSE)),0,VLOOKUP($A691,DRAA!$A$7:$J$1690,C$1,FALSE))</f>
        <v>26567955.390000001</v>
      </c>
      <c r="D691" s="10">
        <f>IF(ISERROR(VLOOKUP($A691,DRAA!$A$7:$J$1690,D$1,FALSE)),0,VLOOKUP($A691,DRAA!$A$7:$J$1690,D$1,FALSE))</f>
        <v>612753.69999999995</v>
      </c>
      <c r="E691" s="10">
        <f>IF(ISERROR(VLOOKUP($A691,DRAA!$A$7:$J$1690,E$1,FALSE)),0,VLOOKUP($A691,DRAA!$A$7:$J$1690,E$1,FALSE))</f>
        <v>9788</v>
      </c>
      <c r="F691" s="17">
        <f>IF(ISERROR(VLOOKUP($A691,DRAA!$A$7:$J$1690,F$1,FALSE)),0,VLOOKUP($A691,DRAA!$A$7:$J$1690,F$1,FALSE))</f>
        <v>0</v>
      </c>
      <c r="G691" s="19">
        <f t="shared" si="30"/>
        <v>27190497.09</v>
      </c>
      <c r="H691" s="22">
        <f>IF(ISERROR(VLOOKUP($A691,DRAA!$A$7:$J$1690,H$1,FALSE)),0,VLOOKUP($A691,DRAA!$A$7:$J$1690,H$1,FALSE))</f>
        <v>6268480.1600000001</v>
      </c>
      <c r="I691" s="17">
        <f>IF(ISERROR(VLOOKUP($A691,DRAA!$A$7:$J$1690,I$1,FALSE)),0,VLOOKUP($A691,DRAA!$A$7:$J$1690,I$1,FALSE))</f>
        <v>21577541.100000001</v>
      </c>
      <c r="J691" s="19">
        <f t="shared" si="31"/>
        <v>27846021.260000002</v>
      </c>
      <c r="K691" s="26">
        <f t="shared" si="32"/>
        <v>0.9764589646801124</v>
      </c>
      <c r="L691" s="24" t="str">
        <f>IF(ISERROR(VLOOKUP($A691,DRAA!$A$7:$D$1690,2,FALSE)),"NÃO","SIM")</f>
        <v>SIM</v>
      </c>
    </row>
    <row r="692" spans="1:12" x14ac:dyDescent="0.25">
      <c r="A692" s="9" t="s">
        <v>576</v>
      </c>
      <c r="B692" s="9" t="s">
        <v>2128</v>
      </c>
      <c r="C692" s="10">
        <f>IF(ISERROR(VLOOKUP($A692,DRAA!$A$7:$J$1690,C$1,FALSE)),0,VLOOKUP($A692,DRAA!$A$7:$J$1690,C$1,FALSE))</f>
        <v>760578935.60000002</v>
      </c>
      <c r="D692" s="10">
        <f>IF(ISERROR(VLOOKUP($A692,DRAA!$A$7:$J$1690,D$1,FALSE)),0,VLOOKUP($A692,DRAA!$A$7:$J$1690,D$1,FALSE))</f>
        <v>24932784.039999999</v>
      </c>
      <c r="E692" s="10">
        <f>IF(ISERROR(VLOOKUP($A692,DRAA!$A$7:$J$1690,E$1,FALSE)),0,VLOOKUP($A692,DRAA!$A$7:$J$1690,E$1,FALSE))</f>
        <v>0</v>
      </c>
      <c r="F692" s="17">
        <f>IF(ISERROR(VLOOKUP($A692,DRAA!$A$7:$J$1690,F$1,FALSE)),0,VLOOKUP($A692,DRAA!$A$7:$J$1690,F$1,FALSE))</f>
        <v>0</v>
      </c>
      <c r="G692" s="19">
        <f t="shared" si="30"/>
        <v>785511719.63999999</v>
      </c>
      <c r="H692" s="22">
        <f>IF(ISERROR(VLOOKUP($A692,DRAA!$A$7:$J$1690,H$1,FALSE)),0,VLOOKUP($A692,DRAA!$A$7:$J$1690,H$1,FALSE))</f>
        <v>4229604210.0799999</v>
      </c>
      <c r="I692" s="17">
        <f>IF(ISERROR(VLOOKUP($A692,DRAA!$A$7:$J$1690,I$1,FALSE)),0,VLOOKUP($A692,DRAA!$A$7:$J$1690,I$1,FALSE))</f>
        <v>4420050096.0799999</v>
      </c>
      <c r="J692" s="19">
        <f t="shared" si="31"/>
        <v>8649654306.1599998</v>
      </c>
      <c r="K692" s="26">
        <f t="shared" si="32"/>
        <v>9.0814232781601958E-2</v>
      </c>
      <c r="L692" s="24" t="str">
        <f>IF(ISERROR(VLOOKUP($A692,DRAA!$A$7:$D$1690,2,FALSE)),"NÃO","SIM")</f>
        <v>SIM</v>
      </c>
    </row>
    <row r="693" spans="1:12" x14ac:dyDescent="0.25">
      <c r="A693" s="9" t="s">
        <v>577</v>
      </c>
      <c r="B693" s="9" t="s">
        <v>2127</v>
      </c>
      <c r="C693" s="10">
        <f>IF(ISERROR(VLOOKUP($A693,DRAA!$A$7:$J$1690,C$1,FALSE)),0,VLOOKUP($A693,DRAA!$A$7:$J$1690,C$1,FALSE))</f>
        <v>15505564.779999999</v>
      </c>
      <c r="D693" s="10">
        <f>IF(ISERROR(VLOOKUP($A693,DRAA!$A$7:$J$1690,D$1,FALSE)),0,VLOOKUP($A693,DRAA!$A$7:$J$1690,D$1,FALSE))</f>
        <v>0</v>
      </c>
      <c r="E693" s="10">
        <f>IF(ISERROR(VLOOKUP($A693,DRAA!$A$7:$J$1690,E$1,FALSE)),0,VLOOKUP($A693,DRAA!$A$7:$J$1690,E$1,FALSE))</f>
        <v>0</v>
      </c>
      <c r="F693" s="17">
        <f>IF(ISERROR(VLOOKUP($A693,DRAA!$A$7:$J$1690,F$1,FALSE)),0,VLOOKUP($A693,DRAA!$A$7:$J$1690,F$1,FALSE))</f>
        <v>0</v>
      </c>
      <c r="G693" s="19">
        <f t="shared" si="30"/>
        <v>15505564.779999999</v>
      </c>
      <c r="H693" s="22">
        <f>IF(ISERROR(VLOOKUP($A693,DRAA!$A$7:$J$1690,H$1,FALSE)),0,VLOOKUP($A693,DRAA!$A$7:$J$1690,H$1,FALSE))</f>
        <v>7244964.4000000004</v>
      </c>
      <c r="I693" s="17">
        <f>IF(ISERROR(VLOOKUP($A693,DRAA!$A$7:$J$1690,I$1,FALSE)),0,VLOOKUP($A693,DRAA!$A$7:$J$1690,I$1,FALSE))</f>
        <v>13546968.74</v>
      </c>
      <c r="J693" s="19">
        <f t="shared" si="31"/>
        <v>20791933.140000001</v>
      </c>
      <c r="K693" s="26">
        <f t="shared" si="32"/>
        <v>0.7457490689102898</v>
      </c>
      <c r="L693" s="24" t="str">
        <f>IF(ISERROR(VLOOKUP($A693,DRAA!$A$7:$D$1690,2,FALSE)),"NÃO","SIM")</f>
        <v>SIM</v>
      </c>
    </row>
    <row r="694" spans="1:12" x14ac:dyDescent="0.25">
      <c r="A694" s="9" t="s">
        <v>578</v>
      </c>
      <c r="B694" s="9" t="s">
        <v>2127</v>
      </c>
      <c r="C694" s="10">
        <f>IF(ISERROR(VLOOKUP($A694,DRAA!$A$7:$J$1690,C$1,FALSE)),0,VLOOKUP($A694,DRAA!$A$7:$J$1690,C$1,FALSE))</f>
        <v>22815340.77</v>
      </c>
      <c r="D694" s="10">
        <f>IF(ISERROR(VLOOKUP($A694,DRAA!$A$7:$J$1690,D$1,FALSE)),0,VLOOKUP($A694,DRAA!$A$7:$J$1690,D$1,FALSE))</f>
        <v>0</v>
      </c>
      <c r="E694" s="10">
        <f>IF(ISERROR(VLOOKUP($A694,DRAA!$A$7:$J$1690,E$1,FALSE)),0,VLOOKUP($A694,DRAA!$A$7:$J$1690,E$1,FALSE))</f>
        <v>0</v>
      </c>
      <c r="F694" s="17">
        <f>IF(ISERROR(VLOOKUP($A694,DRAA!$A$7:$J$1690,F$1,FALSE)),0,VLOOKUP($A694,DRAA!$A$7:$J$1690,F$1,FALSE))</f>
        <v>0</v>
      </c>
      <c r="G694" s="19">
        <f t="shared" si="30"/>
        <v>22815340.77</v>
      </c>
      <c r="H694" s="22">
        <f>IF(ISERROR(VLOOKUP($A694,DRAA!$A$7:$J$1690,H$1,FALSE)),0,VLOOKUP($A694,DRAA!$A$7:$J$1690,H$1,FALSE))</f>
        <v>5481282.8799999999</v>
      </c>
      <c r="I694" s="17">
        <f>IF(ISERROR(VLOOKUP($A694,DRAA!$A$7:$J$1690,I$1,FALSE)),0,VLOOKUP($A694,DRAA!$A$7:$J$1690,I$1,FALSE))</f>
        <v>36811933</v>
      </c>
      <c r="J694" s="19">
        <f t="shared" si="31"/>
        <v>42293215.880000003</v>
      </c>
      <c r="K694" s="26">
        <f t="shared" si="32"/>
        <v>0.53945627674033469</v>
      </c>
      <c r="L694" s="24" t="str">
        <f>IF(ISERROR(VLOOKUP($A694,DRAA!$A$7:$D$1690,2,FALSE)),"NÃO","SIM")</f>
        <v>SIM</v>
      </c>
    </row>
    <row r="695" spans="1:12" x14ac:dyDescent="0.25">
      <c r="A695" s="9" t="s">
        <v>579</v>
      </c>
      <c r="B695" s="9" t="s">
        <v>2127</v>
      </c>
      <c r="C695" s="10">
        <f>IF(ISERROR(VLOOKUP($A695,DRAA!$A$7:$J$1690,C$1,FALSE)),0,VLOOKUP($A695,DRAA!$A$7:$J$1690,C$1,FALSE))</f>
        <v>15811108.939999999</v>
      </c>
      <c r="D695" s="10">
        <f>IF(ISERROR(VLOOKUP($A695,DRAA!$A$7:$J$1690,D$1,FALSE)),0,VLOOKUP($A695,DRAA!$A$7:$J$1690,D$1,FALSE))</f>
        <v>0</v>
      </c>
      <c r="E695" s="10">
        <f>IF(ISERROR(VLOOKUP($A695,DRAA!$A$7:$J$1690,E$1,FALSE)),0,VLOOKUP($A695,DRAA!$A$7:$J$1690,E$1,FALSE))</f>
        <v>0</v>
      </c>
      <c r="F695" s="17">
        <f>IF(ISERROR(VLOOKUP($A695,DRAA!$A$7:$J$1690,F$1,FALSE)),0,VLOOKUP($A695,DRAA!$A$7:$J$1690,F$1,FALSE))</f>
        <v>0</v>
      </c>
      <c r="G695" s="19">
        <f t="shared" si="30"/>
        <v>15811108.939999999</v>
      </c>
      <c r="H695" s="22">
        <f>IF(ISERROR(VLOOKUP($A695,DRAA!$A$7:$J$1690,H$1,FALSE)),0,VLOOKUP($A695,DRAA!$A$7:$J$1690,H$1,FALSE))</f>
        <v>4966507.3899999997</v>
      </c>
      <c r="I695" s="17">
        <f>IF(ISERROR(VLOOKUP($A695,DRAA!$A$7:$J$1690,I$1,FALSE)),0,VLOOKUP($A695,DRAA!$A$7:$J$1690,I$1,FALSE))</f>
        <v>31409021.109999999</v>
      </c>
      <c r="J695" s="19">
        <f t="shared" si="31"/>
        <v>36375528.5</v>
      </c>
      <c r="K695" s="26">
        <f t="shared" si="32"/>
        <v>0.4346633462658831</v>
      </c>
      <c r="L695" s="24" t="str">
        <f>IF(ISERROR(VLOOKUP($A695,DRAA!$A$7:$D$1690,2,FALSE)),"NÃO","SIM")</f>
        <v>SIM</v>
      </c>
    </row>
    <row r="696" spans="1:12" x14ac:dyDescent="0.25">
      <c r="A696" s="9" t="s">
        <v>580</v>
      </c>
      <c r="B696" s="9" t="s">
        <v>2127</v>
      </c>
      <c r="C696" s="10">
        <f>IF(ISERROR(VLOOKUP($A696,DRAA!$A$7:$J$1690,C$1,FALSE)),0,VLOOKUP($A696,DRAA!$A$7:$J$1690,C$1,FALSE))</f>
        <v>222979215.51999998</v>
      </c>
      <c r="D696" s="10">
        <f>IF(ISERROR(VLOOKUP($A696,DRAA!$A$7:$J$1690,D$1,FALSE)),0,VLOOKUP($A696,DRAA!$A$7:$J$1690,D$1,FALSE))</f>
        <v>0</v>
      </c>
      <c r="E696" s="10">
        <f>IF(ISERROR(VLOOKUP($A696,DRAA!$A$7:$J$1690,E$1,FALSE)),0,VLOOKUP($A696,DRAA!$A$7:$J$1690,E$1,FALSE))</f>
        <v>0</v>
      </c>
      <c r="F696" s="17">
        <f>IF(ISERROR(VLOOKUP($A696,DRAA!$A$7:$J$1690,F$1,FALSE)),0,VLOOKUP($A696,DRAA!$A$7:$J$1690,F$1,FALSE))</f>
        <v>0</v>
      </c>
      <c r="G696" s="19">
        <f t="shared" si="30"/>
        <v>222979215.51999998</v>
      </c>
      <c r="H696" s="22">
        <f>IF(ISERROR(VLOOKUP($A696,DRAA!$A$7:$J$1690,H$1,FALSE)),0,VLOOKUP($A696,DRAA!$A$7:$J$1690,H$1,FALSE))</f>
        <v>1002643243.99</v>
      </c>
      <c r="I696" s="17">
        <f>IF(ISERROR(VLOOKUP($A696,DRAA!$A$7:$J$1690,I$1,FALSE)),0,VLOOKUP($A696,DRAA!$A$7:$J$1690,I$1,FALSE))</f>
        <v>3476655415.7999997</v>
      </c>
      <c r="J696" s="19">
        <f t="shared" si="31"/>
        <v>4479298659.79</v>
      </c>
      <c r="K696" s="26">
        <f t="shared" si="32"/>
        <v>4.9779939328817552E-2</v>
      </c>
      <c r="L696" s="24" t="str">
        <f>IF(ISERROR(VLOOKUP($A696,DRAA!$A$7:$D$1690,2,FALSE)),"NÃO","SIM")</f>
        <v>SIM</v>
      </c>
    </row>
    <row r="697" spans="1:12" x14ac:dyDescent="0.25">
      <c r="A697" s="9" t="s">
        <v>581</v>
      </c>
      <c r="B697" s="9" t="s">
        <v>2127</v>
      </c>
      <c r="C697" s="10">
        <f>IF(ISERROR(VLOOKUP($A697,DRAA!$A$7:$J$1690,C$1,FALSE)),0,VLOOKUP($A697,DRAA!$A$7:$J$1690,C$1,FALSE))</f>
        <v>9369186.3599999994</v>
      </c>
      <c r="D697" s="10">
        <f>IF(ISERROR(VLOOKUP($A697,DRAA!$A$7:$J$1690,D$1,FALSE)),0,VLOOKUP($A697,DRAA!$A$7:$J$1690,D$1,FALSE))</f>
        <v>0</v>
      </c>
      <c r="E697" s="10">
        <f>IF(ISERROR(VLOOKUP($A697,DRAA!$A$7:$J$1690,E$1,FALSE)),0,VLOOKUP($A697,DRAA!$A$7:$J$1690,E$1,FALSE))</f>
        <v>0</v>
      </c>
      <c r="F697" s="17">
        <f>IF(ISERROR(VLOOKUP($A697,DRAA!$A$7:$J$1690,F$1,FALSE)),0,VLOOKUP($A697,DRAA!$A$7:$J$1690,F$1,FALSE))</f>
        <v>0</v>
      </c>
      <c r="G697" s="19">
        <f t="shared" si="30"/>
        <v>9369186.3599999994</v>
      </c>
      <c r="H697" s="22">
        <f>IF(ISERROR(VLOOKUP($A697,DRAA!$A$7:$J$1690,H$1,FALSE)),0,VLOOKUP($A697,DRAA!$A$7:$J$1690,H$1,FALSE))</f>
        <v>4315021.92</v>
      </c>
      <c r="I697" s="17">
        <f>IF(ISERROR(VLOOKUP($A697,DRAA!$A$7:$J$1690,I$1,FALSE)),0,VLOOKUP($A697,DRAA!$A$7:$J$1690,I$1,FALSE))</f>
        <v>14861263.18</v>
      </c>
      <c r="J697" s="19">
        <f t="shared" si="31"/>
        <v>19176285.100000001</v>
      </c>
      <c r="K697" s="26">
        <f t="shared" si="32"/>
        <v>0.4885819287282081</v>
      </c>
      <c r="L697" s="24" t="str">
        <f>IF(ISERROR(VLOOKUP($A697,DRAA!$A$7:$D$1690,2,FALSE)),"NÃO","SIM")</f>
        <v>SIM</v>
      </c>
    </row>
    <row r="698" spans="1:12" x14ac:dyDescent="0.25">
      <c r="A698" s="9" t="s">
        <v>582</v>
      </c>
      <c r="B698" s="9" t="s">
        <v>2127</v>
      </c>
      <c r="C698" s="10">
        <f>IF(ISERROR(VLOOKUP($A698,DRAA!$A$7:$J$1690,C$1,FALSE)),0,VLOOKUP($A698,DRAA!$A$7:$J$1690,C$1,FALSE))</f>
        <v>64490623.670000002</v>
      </c>
      <c r="D698" s="10">
        <f>IF(ISERROR(VLOOKUP($A698,DRAA!$A$7:$J$1690,D$1,FALSE)),0,VLOOKUP($A698,DRAA!$A$7:$J$1690,D$1,FALSE))</f>
        <v>0</v>
      </c>
      <c r="E698" s="10">
        <f>IF(ISERROR(VLOOKUP($A698,DRAA!$A$7:$J$1690,E$1,FALSE)),0,VLOOKUP($A698,DRAA!$A$7:$J$1690,E$1,FALSE))</f>
        <v>0</v>
      </c>
      <c r="F698" s="17">
        <f>IF(ISERROR(VLOOKUP($A698,DRAA!$A$7:$J$1690,F$1,FALSE)),0,VLOOKUP($A698,DRAA!$A$7:$J$1690,F$1,FALSE))</f>
        <v>0</v>
      </c>
      <c r="G698" s="19">
        <f t="shared" si="30"/>
        <v>64490623.670000002</v>
      </c>
      <c r="H698" s="22">
        <f>IF(ISERROR(VLOOKUP($A698,DRAA!$A$7:$J$1690,H$1,FALSE)),0,VLOOKUP($A698,DRAA!$A$7:$J$1690,H$1,FALSE))</f>
        <v>285759225.45999998</v>
      </c>
      <c r="I698" s="17">
        <f>IF(ISERROR(VLOOKUP($A698,DRAA!$A$7:$J$1690,I$1,FALSE)),0,VLOOKUP($A698,DRAA!$A$7:$J$1690,I$1,FALSE))</f>
        <v>630487493</v>
      </c>
      <c r="J698" s="19">
        <f t="shared" si="31"/>
        <v>916246718.46000004</v>
      </c>
      <c r="K698" s="26">
        <f t="shared" si="32"/>
        <v>7.0385653089589134E-2</v>
      </c>
      <c r="L698" s="24" t="str">
        <f>IF(ISERROR(VLOOKUP($A698,DRAA!$A$7:$D$1690,2,FALSE)),"NÃO","SIM")</f>
        <v>SIM</v>
      </c>
    </row>
    <row r="699" spans="1:12" x14ac:dyDescent="0.25">
      <c r="A699" s="9" t="s">
        <v>583</v>
      </c>
      <c r="B699" s="9" t="s">
        <v>2127</v>
      </c>
      <c r="C699" s="10">
        <f>IF(ISERROR(VLOOKUP($A699,DRAA!$A$7:$J$1690,C$1,FALSE)),0,VLOOKUP($A699,DRAA!$A$7:$J$1690,C$1,FALSE))</f>
        <v>136559425.25</v>
      </c>
      <c r="D699" s="10">
        <f>IF(ISERROR(VLOOKUP($A699,DRAA!$A$7:$J$1690,D$1,FALSE)),0,VLOOKUP($A699,DRAA!$A$7:$J$1690,D$1,FALSE))</f>
        <v>0</v>
      </c>
      <c r="E699" s="10">
        <f>IF(ISERROR(VLOOKUP($A699,DRAA!$A$7:$J$1690,E$1,FALSE)),0,VLOOKUP($A699,DRAA!$A$7:$J$1690,E$1,FALSE))</f>
        <v>0</v>
      </c>
      <c r="F699" s="17">
        <f>IF(ISERROR(VLOOKUP($A699,DRAA!$A$7:$J$1690,F$1,FALSE)),0,VLOOKUP($A699,DRAA!$A$7:$J$1690,F$1,FALSE))</f>
        <v>0</v>
      </c>
      <c r="G699" s="19">
        <f t="shared" si="30"/>
        <v>136559425.25</v>
      </c>
      <c r="H699" s="22">
        <f>IF(ISERROR(VLOOKUP($A699,DRAA!$A$7:$J$1690,H$1,FALSE)),0,VLOOKUP($A699,DRAA!$A$7:$J$1690,H$1,FALSE))</f>
        <v>198985434.74000001</v>
      </c>
      <c r="I699" s="17">
        <f>IF(ISERROR(VLOOKUP($A699,DRAA!$A$7:$J$1690,I$1,FALSE)),0,VLOOKUP($A699,DRAA!$A$7:$J$1690,I$1,FALSE))</f>
        <v>757692551.38</v>
      </c>
      <c r="J699" s="19">
        <f t="shared" si="31"/>
        <v>956677986.12</v>
      </c>
      <c r="K699" s="26">
        <f t="shared" si="32"/>
        <v>0.14274335485009351</v>
      </c>
      <c r="L699" s="24" t="str">
        <f>IF(ISERROR(VLOOKUP($A699,DRAA!$A$7:$D$1690,2,FALSE)),"NÃO","SIM")</f>
        <v>SIM</v>
      </c>
    </row>
    <row r="700" spans="1:12" x14ac:dyDescent="0.25">
      <c r="A700" s="9" t="s">
        <v>584</v>
      </c>
      <c r="B700" s="9" t="s">
        <v>2127</v>
      </c>
      <c r="C700" s="10">
        <f>IF(ISERROR(VLOOKUP($A700,DRAA!$A$7:$J$1690,C$1,FALSE)),0,VLOOKUP($A700,DRAA!$A$7:$J$1690,C$1,FALSE))</f>
        <v>12284394.630000001</v>
      </c>
      <c r="D700" s="10">
        <f>IF(ISERROR(VLOOKUP($A700,DRAA!$A$7:$J$1690,D$1,FALSE)),0,VLOOKUP($A700,DRAA!$A$7:$J$1690,D$1,FALSE))</f>
        <v>137033.46</v>
      </c>
      <c r="E700" s="10">
        <f>IF(ISERROR(VLOOKUP($A700,DRAA!$A$7:$J$1690,E$1,FALSE)),0,VLOOKUP($A700,DRAA!$A$7:$J$1690,E$1,FALSE))</f>
        <v>0</v>
      </c>
      <c r="F700" s="17">
        <f>IF(ISERROR(VLOOKUP($A700,DRAA!$A$7:$J$1690,F$1,FALSE)),0,VLOOKUP($A700,DRAA!$A$7:$J$1690,F$1,FALSE))</f>
        <v>0</v>
      </c>
      <c r="G700" s="19">
        <f t="shared" si="30"/>
        <v>12421428.090000002</v>
      </c>
      <c r="H700" s="22">
        <f>IF(ISERROR(VLOOKUP($A700,DRAA!$A$7:$J$1690,H$1,FALSE)),0,VLOOKUP($A700,DRAA!$A$7:$J$1690,H$1,FALSE))</f>
        <v>7454595.1600000001</v>
      </c>
      <c r="I700" s="17">
        <f>IF(ISERROR(VLOOKUP($A700,DRAA!$A$7:$J$1690,I$1,FALSE)),0,VLOOKUP($A700,DRAA!$A$7:$J$1690,I$1,FALSE))</f>
        <v>11586246.460000001</v>
      </c>
      <c r="J700" s="19">
        <f t="shared" si="31"/>
        <v>19040841.620000001</v>
      </c>
      <c r="K700" s="26">
        <f t="shared" si="32"/>
        <v>0.65235709313147483</v>
      </c>
      <c r="L700" s="24" t="str">
        <f>IF(ISERROR(VLOOKUP($A700,DRAA!$A$7:$D$1690,2,FALSE)),"NÃO","SIM")</f>
        <v>SIM</v>
      </c>
    </row>
    <row r="701" spans="1:12" x14ac:dyDescent="0.25">
      <c r="A701" s="9" t="s">
        <v>585</v>
      </c>
      <c r="B701" s="9" t="s">
        <v>2127</v>
      </c>
      <c r="C701" s="10">
        <f>IF(ISERROR(VLOOKUP($A701,DRAA!$A$7:$J$1690,C$1,FALSE)),0,VLOOKUP($A701,DRAA!$A$7:$J$1690,C$1,FALSE))</f>
        <v>2578197.2400000002</v>
      </c>
      <c r="D701" s="10">
        <f>IF(ISERROR(VLOOKUP($A701,DRAA!$A$7:$J$1690,D$1,FALSE)),0,VLOOKUP($A701,DRAA!$A$7:$J$1690,D$1,FALSE))</f>
        <v>0</v>
      </c>
      <c r="E701" s="10">
        <f>IF(ISERROR(VLOOKUP($A701,DRAA!$A$7:$J$1690,E$1,FALSE)),0,VLOOKUP($A701,DRAA!$A$7:$J$1690,E$1,FALSE))</f>
        <v>0</v>
      </c>
      <c r="F701" s="17">
        <f>IF(ISERROR(VLOOKUP($A701,DRAA!$A$7:$J$1690,F$1,FALSE)),0,VLOOKUP($A701,DRAA!$A$7:$J$1690,F$1,FALSE))</f>
        <v>0</v>
      </c>
      <c r="G701" s="19">
        <f t="shared" si="30"/>
        <v>2578197.2400000002</v>
      </c>
      <c r="H701" s="22">
        <f>IF(ISERROR(VLOOKUP($A701,DRAA!$A$7:$J$1690,H$1,FALSE)),0,VLOOKUP($A701,DRAA!$A$7:$J$1690,H$1,FALSE))</f>
        <v>6091840.04</v>
      </c>
      <c r="I701" s="17">
        <f>IF(ISERROR(VLOOKUP($A701,DRAA!$A$7:$J$1690,I$1,FALSE)),0,VLOOKUP($A701,DRAA!$A$7:$J$1690,I$1,FALSE))</f>
        <v>16297323.140000001</v>
      </c>
      <c r="J701" s="19">
        <f t="shared" si="31"/>
        <v>22389163.18</v>
      </c>
      <c r="K701" s="26">
        <f t="shared" si="32"/>
        <v>0.11515380093808403</v>
      </c>
      <c r="L701" s="24" t="str">
        <f>IF(ISERROR(VLOOKUP($A701,DRAA!$A$7:$D$1690,2,FALSE)),"NÃO","SIM")</f>
        <v>SIM</v>
      </c>
    </row>
    <row r="702" spans="1:12" x14ac:dyDescent="0.25">
      <c r="A702" s="9" t="s">
        <v>586</v>
      </c>
      <c r="B702" s="9" t="s">
        <v>2127</v>
      </c>
      <c r="C702" s="10">
        <f>IF(ISERROR(VLOOKUP($A702,DRAA!$A$7:$J$1690,C$1,FALSE)),0,VLOOKUP($A702,DRAA!$A$7:$J$1690,C$1,FALSE))</f>
        <v>97632807.75</v>
      </c>
      <c r="D702" s="10">
        <f>IF(ISERROR(VLOOKUP($A702,DRAA!$A$7:$J$1690,D$1,FALSE)),0,VLOOKUP($A702,DRAA!$A$7:$J$1690,D$1,FALSE))</f>
        <v>4783103.66</v>
      </c>
      <c r="E702" s="10">
        <f>IF(ISERROR(VLOOKUP($A702,DRAA!$A$7:$J$1690,E$1,FALSE)),0,VLOOKUP($A702,DRAA!$A$7:$J$1690,E$1,FALSE))</f>
        <v>0</v>
      </c>
      <c r="F702" s="17">
        <f>IF(ISERROR(VLOOKUP($A702,DRAA!$A$7:$J$1690,F$1,FALSE)),0,VLOOKUP($A702,DRAA!$A$7:$J$1690,F$1,FALSE))</f>
        <v>0</v>
      </c>
      <c r="G702" s="19">
        <f t="shared" si="30"/>
        <v>102415911.41</v>
      </c>
      <c r="H702" s="22">
        <f>IF(ISERROR(VLOOKUP($A702,DRAA!$A$7:$J$1690,H$1,FALSE)),0,VLOOKUP($A702,DRAA!$A$7:$J$1690,H$1,FALSE))</f>
        <v>70610922.670000002</v>
      </c>
      <c r="I702" s="17">
        <f>IF(ISERROR(VLOOKUP($A702,DRAA!$A$7:$J$1690,I$1,FALSE)),0,VLOOKUP($A702,DRAA!$A$7:$J$1690,I$1,FALSE))</f>
        <v>109834595.64</v>
      </c>
      <c r="J702" s="19">
        <f t="shared" si="31"/>
        <v>180445518.31</v>
      </c>
      <c r="K702" s="26">
        <f t="shared" si="32"/>
        <v>0.56757248597359189</v>
      </c>
      <c r="L702" s="24" t="str">
        <f>IF(ISERROR(VLOOKUP($A702,DRAA!$A$7:$D$1690,2,FALSE)),"NÃO","SIM")</f>
        <v>SIM</v>
      </c>
    </row>
    <row r="703" spans="1:12" x14ac:dyDescent="0.25">
      <c r="A703" s="9" t="s">
        <v>587</v>
      </c>
      <c r="B703" s="9" t="s">
        <v>2127</v>
      </c>
      <c r="C703" s="10">
        <f>IF(ISERROR(VLOOKUP($A703,DRAA!$A$7:$J$1690,C$1,FALSE)),0,VLOOKUP($A703,DRAA!$A$7:$J$1690,C$1,FALSE))</f>
        <v>51342356.079999998</v>
      </c>
      <c r="D703" s="10">
        <f>IF(ISERROR(VLOOKUP($A703,DRAA!$A$7:$J$1690,D$1,FALSE)),0,VLOOKUP($A703,DRAA!$A$7:$J$1690,D$1,FALSE))</f>
        <v>1363869.73</v>
      </c>
      <c r="E703" s="10">
        <f>IF(ISERROR(VLOOKUP($A703,DRAA!$A$7:$J$1690,E$1,FALSE)),0,VLOOKUP($A703,DRAA!$A$7:$J$1690,E$1,FALSE))</f>
        <v>1457900</v>
      </c>
      <c r="F703" s="17">
        <f>IF(ISERROR(VLOOKUP($A703,DRAA!$A$7:$J$1690,F$1,FALSE)),0,VLOOKUP($A703,DRAA!$A$7:$J$1690,F$1,FALSE))</f>
        <v>0</v>
      </c>
      <c r="G703" s="19">
        <f t="shared" si="30"/>
        <v>54164125.809999995</v>
      </c>
      <c r="H703" s="22">
        <f>IF(ISERROR(VLOOKUP($A703,DRAA!$A$7:$J$1690,H$1,FALSE)),0,VLOOKUP($A703,DRAA!$A$7:$J$1690,H$1,FALSE))</f>
        <v>23309836.870000001</v>
      </c>
      <c r="I703" s="17">
        <f>IF(ISERROR(VLOOKUP($A703,DRAA!$A$7:$J$1690,I$1,FALSE)),0,VLOOKUP($A703,DRAA!$A$7:$J$1690,I$1,FALSE))</f>
        <v>79710549.359999999</v>
      </c>
      <c r="J703" s="19">
        <f t="shared" si="31"/>
        <v>103020386.23</v>
      </c>
      <c r="K703" s="26">
        <f t="shared" si="32"/>
        <v>0.52576123806287145</v>
      </c>
      <c r="L703" s="24" t="str">
        <f>IF(ISERROR(VLOOKUP($A703,DRAA!$A$7:$D$1690,2,FALSE)),"NÃO","SIM")</f>
        <v>SIM</v>
      </c>
    </row>
    <row r="704" spans="1:12" x14ac:dyDescent="0.25">
      <c r="A704" s="9" t="s">
        <v>588</v>
      </c>
      <c r="B704" s="9" t="s">
        <v>2127</v>
      </c>
      <c r="C704" s="10">
        <f>IF(ISERROR(VLOOKUP($A704,DRAA!$A$7:$J$1690,C$1,FALSE)),0,VLOOKUP($A704,DRAA!$A$7:$J$1690,C$1,FALSE))</f>
        <v>0</v>
      </c>
      <c r="D704" s="10">
        <f>IF(ISERROR(VLOOKUP($A704,DRAA!$A$7:$J$1690,D$1,FALSE)),0,VLOOKUP($A704,DRAA!$A$7:$J$1690,D$1,FALSE))</f>
        <v>0</v>
      </c>
      <c r="E704" s="10">
        <f>IF(ISERROR(VLOOKUP($A704,DRAA!$A$7:$J$1690,E$1,FALSE)),0,VLOOKUP($A704,DRAA!$A$7:$J$1690,E$1,FALSE))</f>
        <v>0</v>
      </c>
      <c r="F704" s="17">
        <f>IF(ISERROR(VLOOKUP($A704,DRAA!$A$7:$J$1690,F$1,FALSE)),0,VLOOKUP($A704,DRAA!$A$7:$J$1690,F$1,FALSE))</f>
        <v>0</v>
      </c>
      <c r="G704" s="19">
        <f t="shared" si="30"/>
        <v>0</v>
      </c>
      <c r="H704" s="22">
        <f>IF(ISERROR(VLOOKUP($A704,DRAA!$A$7:$J$1690,H$1,FALSE)),0,VLOOKUP($A704,DRAA!$A$7:$J$1690,H$1,FALSE))</f>
        <v>0</v>
      </c>
      <c r="I704" s="17">
        <f>IF(ISERROR(VLOOKUP($A704,DRAA!$A$7:$J$1690,I$1,FALSE)),0,VLOOKUP($A704,DRAA!$A$7:$J$1690,I$1,FALSE))</f>
        <v>0</v>
      </c>
      <c r="J704" s="19">
        <f t="shared" si="31"/>
        <v>0</v>
      </c>
      <c r="K704" s="26" t="str">
        <f t="shared" si="32"/>
        <v/>
      </c>
      <c r="L704" s="24" t="str">
        <f>IF(ISERROR(VLOOKUP($A704,DRAA!$A$7:$D$1690,2,FALSE)),"NÃO","SIM")</f>
        <v>NÃO</v>
      </c>
    </row>
    <row r="705" spans="1:12" x14ac:dyDescent="0.25">
      <c r="A705" s="9" t="s">
        <v>1897</v>
      </c>
      <c r="B705" s="9" t="s">
        <v>2127</v>
      </c>
      <c r="C705" s="10">
        <f>IF(ISERROR(VLOOKUP($A705,DRAA!$A$7:$J$1690,C$1,FALSE)),0,VLOOKUP($A705,DRAA!$A$7:$J$1690,C$1,FALSE))</f>
        <v>0</v>
      </c>
      <c r="D705" s="10">
        <f>IF(ISERROR(VLOOKUP($A705,DRAA!$A$7:$J$1690,D$1,FALSE)),0,VLOOKUP($A705,DRAA!$A$7:$J$1690,D$1,FALSE))</f>
        <v>0</v>
      </c>
      <c r="E705" s="10">
        <f>IF(ISERROR(VLOOKUP($A705,DRAA!$A$7:$J$1690,E$1,FALSE)),0,VLOOKUP($A705,DRAA!$A$7:$J$1690,E$1,FALSE))</f>
        <v>0</v>
      </c>
      <c r="F705" s="17">
        <f>IF(ISERROR(VLOOKUP($A705,DRAA!$A$7:$J$1690,F$1,FALSE)),0,VLOOKUP($A705,DRAA!$A$7:$J$1690,F$1,FALSE))</f>
        <v>0</v>
      </c>
      <c r="G705" s="19">
        <f t="shared" si="30"/>
        <v>0</v>
      </c>
      <c r="H705" s="22">
        <f>IF(ISERROR(VLOOKUP($A705,DRAA!$A$7:$J$1690,H$1,FALSE)),0,VLOOKUP($A705,DRAA!$A$7:$J$1690,H$1,FALSE))</f>
        <v>0</v>
      </c>
      <c r="I705" s="17">
        <f>IF(ISERROR(VLOOKUP($A705,DRAA!$A$7:$J$1690,I$1,FALSE)),0,VLOOKUP($A705,DRAA!$A$7:$J$1690,I$1,FALSE))</f>
        <v>0</v>
      </c>
      <c r="J705" s="19">
        <f t="shared" si="31"/>
        <v>0</v>
      </c>
      <c r="K705" s="26" t="str">
        <f t="shared" si="32"/>
        <v/>
      </c>
      <c r="L705" s="24" t="str">
        <f>IF(ISERROR(VLOOKUP($A705,DRAA!$A$7:$D$1690,2,FALSE)),"NÃO","SIM")</f>
        <v>NÃO</v>
      </c>
    </row>
    <row r="706" spans="1:12" x14ac:dyDescent="0.25">
      <c r="A706" s="9" t="s">
        <v>1898</v>
      </c>
      <c r="B706" s="9" t="s">
        <v>2127</v>
      </c>
      <c r="C706" s="10">
        <f>IF(ISERROR(VLOOKUP($A706,DRAA!$A$7:$J$1690,C$1,FALSE)),0,VLOOKUP($A706,DRAA!$A$7:$J$1690,C$1,FALSE))</f>
        <v>0</v>
      </c>
      <c r="D706" s="10">
        <f>IF(ISERROR(VLOOKUP($A706,DRAA!$A$7:$J$1690,D$1,FALSE)),0,VLOOKUP($A706,DRAA!$A$7:$J$1690,D$1,FALSE))</f>
        <v>0</v>
      </c>
      <c r="E706" s="10">
        <f>IF(ISERROR(VLOOKUP($A706,DRAA!$A$7:$J$1690,E$1,FALSE)),0,VLOOKUP($A706,DRAA!$A$7:$J$1690,E$1,FALSE))</f>
        <v>0</v>
      </c>
      <c r="F706" s="17">
        <f>IF(ISERROR(VLOOKUP($A706,DRAA!$A$7:$J$1690,F$1,FALSE)),0,VLOOKUP($A706,DRAA!$A$7:$J$1690,F$1,FALSE))</f>
        <v>0</v>
      </c>
      <c r="G706" s="19">
        <f t="shared" si="30"/>
        <v>0</v>
      </c>
      <c r="H706" s="22">
        <f>IF(ISERROR(VLOOKUP($A706,DRAA!$A$7:$J$1690,H$1,FALSE)),0,VLOOKUP($A706,DRAA!$A$7:$J$1690,H$1,FALSE))</f>
        <v>0</v>
      </c>
      <c r="I706" s="17">
        <f>IF(ISERROR(VLOOKUP($A706,DRAA!$A$7:$J$1690,I$1,FALSE)),0,VLOOKUP($A706,DRAA!$A$7:$J$1690,I$1,FALSE))</f>
        <v>0</v>
      </c>
      <c r="J706" s="19">
        <f t="shared" si="31"/>
        <v>0</v>
      </c>
      <c r="K706" s="26" t="str">
        <f t="shared" si="32"/>
        <v/>
      </c>
      <c r="L706" s="24" t="str">
        <f>IF(ISERROR(VLOOKUP($A706,DRAA!$A$7:$D$1690,2,FALSE)),"NÃO","SIM")</f>
        <v>NÃO</v>
      </c>
    </row>
    <row r="707" spans="1:12" x14ac:dyDescent="0.25">
      <c r="A707" s="9" t="s">
        <v>589</v>
      </c>
      <c r="B707" s="9" t="s">
        <v>2127</v>
      </c>
      <c r="C707" s="10">
        <f>IF(ISERROR(VLOOKUP($A707,DRAA!$A$7:$J$1690,C$1,FALSE)),0,VLOOKUP($A707,DRAA!$A$7:$J$1690,C$1,FALSE))</f>
        <v>4229824.82</v>
      </c>
      <c r="D707" s="10">
        <f>IF(ISERROR(VLOOKUP($A707,DRAA!$A$7:$J$1690,D$1,FALSE)),0,VLOOKUP($A707,DRAA!$A$7:$J$1690,D$1,FALSE))</f>
        <v>55487.82</v>
      </c>
      <c r="E707" s="10">
        <f>IF(ISERROR(VLOOKUP($A707,DRAA!$A$7:$J$1690,E$1,FALSE)),0,VLOOKUP($A707,DRAA!$A$7:$J$1690,E$1,FALSE))</f>
        <v>0</v>
      </c>
      <c r="F707" s="17">
        <f>IF(ISERROR(VLOOKUP($A707,DRAA!$A$7:$J$1690,F$1,FALSE)),0,VLOOKUP($A707,DRAA!$A$7:$J$1690,F$1,FALSE))</f>
        <v>0</v>
      </c>
      <c r="G707" s="19">
        <f t="shared" ref="G707:G770" si="33">SUM(C707:F707)</f>
        <v>4285312.6400000006</v>
      </c>
      <c r="H707" s="22">
        <f>IF(ISERROR(VLOOKUP($A707,DRAA!$A$7:$J$1690,H$1,FALSE)),0,VLOOKUP($A707,DRAA!$A$7:$J$1690,H$1,FALSE))</f>
        <v>17689182.800000001</v>
      </c>
      <c r="I707" s="17">
        <f>IF(ISERROR(VLOOKUP($A707,DRAA!$A$7:$J$1690,I$1,FALSE)),0,VLOOKUP($A707,DRAA!$A$7:$J$1690,I$1,FALSE))</f>
        <v>17923188.140000001</v>
      </c>
      <c r="J707" s="19">
        <f t="shared" ref="J707:J770" si="34">I707+H707</f>
        <v>35612370.939999998</v>
      </c>
      <c r="K707" s="26">
        <f t="shared" si="32"/>
        <v>0.12033213534757146</v>
      </c>
      <c r="L707" s="24" t="str">
        <f>IF(ISERROR(VLOOKUP($A707,DRAA!$A$7:$D$1690,2,FALSE)),"NÃO","SIM")</f>
        <v>SIM</v>
      </c>
    </row>
    <row r="708" spans="1:12" x14ac:dyDescent="0.25">
      <c r="A708" s="9" t="s">
        <v>590</v>
      </c>
      <c r="B708" s="9" t="s">
        <v>2127</v>
      </c>
      <c r="C708" s="10">
        <f>IF(ISERROR(VLOOKUP($A708,DRAA!$A$7:$J$1690,C$1,FALSE)),0,VLOOKUP($A708,DRAA!$A$7:$J$1690,C$1,FALSE))</f>
        <v>2184170.12</v>
      </c>
      <c r="D708" s="10">
        <f>IF(ISERROR(VLOOKUP($A708,DRAA!$A$7:$J$1690,D$1,FALSE)),0,VLOOKUP($A708,DRAA!$A$7:$J$1690,D$1,FALSE))</f>
        <v>0</v>
      </c>
      <c r="E708" s="10">
        <f>IF(ISERROR(VLOOKUP($A708,DRAA!$A$7:$J$1690,E$1,FALSE)),0,VLOOKUP($A708,DRAA!$A$7:$J$1690,E$1,FALSE))</f>
        <v>0</v>
      </c>
      <c r="F708" s="17">
        <f>IF(ISERROR(VLOOKUP($A708,DRAA!$A$7:$J$1690,F$1,FALSE)),0,VLOOKUP($A708,DRAA!$A$7:$J$1690,F$1,FALSE))</f>
        <v>0</v>
      </c>
      <c r="G708" s="19">
        <f t="shared" si="33"/>
        <v>2184170.12</v>
      </c>
      <c r="H708" s="22">
        <f>IF(ISERROR(VLOOKUP($A708,DRAA!$A$7:$J$1690,H$1,FALSE)),0,VLOOKUP($A708,DRAA!$A$7:$J$1690,H$1,FALSE))</f>
        <v>1186296.3</v>
      </c>
      <c r="I708" s="17">
        <f>IF(ISERROR(VLOOKUP($A708,DRAA!$A$7:$J$1690,I$1,FALSE)),0,VLOOKUP($A708,DRAA!$A$7:$J$1690,I$1,FALSE))</f>
        <v>9042063.9700000007</v>
      </c>
      <c r="J708" s="19">
        <f t="shared" si="34"/>
        <v>10228360.270000001</v>
      </c>
      <c r="K708" s="26">
        <f t="shared" ref="K708:K771" si="35">IF(AND(L708="NÃO"),"",IF(AND(G708=0,J708=0),0,IF(G708=0,0,IF(J708&lt;1,1,G708/J708))))</f>
        <v>0.21354059324701513</v>
      </c>
      <c r="L708" s="24" t="str">
        <f>IF(ISERROR(VLOOKUP($A708,DRAA!$A$7:$D$1690,2,FALSE)),"NÃO","SIM")</f>
        <v>SIM</v>
      </c>
    </row>
    <row r="709" spans="1:12" x14ac:dyDescent="0.25">
      <c r="A709" s="9" t="s">
        <v>591</v>
      </c>
      <c r="B709" s="9" t="s">
        <v>2127</v>
      </c>
      <c r="C709" s="10">
        <f>IF(ISERROR(VLOOKUP($A709,DRAA!$A$7:$J$1690,C$1,FALSE)),0,VLOOKUP($A709,DRAA!$A$7:$J$1690,C$1,FALSE))</f>
        <v>70648883.870000005</v>
      </c>
      <c r="D709" s="10">
        <f>IF(ISERROR(VLOOKUP($A709,DRAA!$A$7:$J$1690,D$1,FALSE)),0,VLOOKUP($A709,DRAA!$A$7:$J$1690,D$1,FALSE))</f>
        <v>0.01</v>
      </c>
      <c r="E709" s="10">
        <f>IF(ISERROR(VLOOKUP($A709,DRAA!$A$7:$J$1690,E$1,FALSE)),0,VLOOKUP($A709,DRAA!$A$7:$J$1690,E$1,FALSE))</f>
        <v>0</v>
      </c>
      <c r="F709" s="17">
        <f>IF(ISERROR(VLOOKUP($A709,DRAA!$A$7:$J$1690,F$1,FALSE)),0,VLOOKUP($A709,DRAA!$A$7:$J$1690,F$1,FALSE))</f>
        <v>0</v>
      </c>
      <c r="G709" s="19">
        <f t="shared" si="33"/>
        <v>70648883.88000001</v>
      </c>
      <c r="H709" s="22">
        <f>IF(ISERROR(VLOOKUP($A709,DRAA!$A$7:$J$1690,H$1,FALSE)),0,VLOOKUP($A709,DRAA!$A$7:$J$1690,H$1,FALSE))</f>
        <v>208049989.28999999</v>
      </c>
      <c r="I709" s="17">
        <f>IF(ISERROR(VLOOKUP($A709,DRAA!$A$7:$J$1690,I$1,FALSE)),0,VLOOKUP($A709,DRAA!$A$7:$J$1690,I$1,FALSE))</f>
        <v>240385808.47</v>
      </c>
      <c r="J709" s="19">
        <f t="shared" si="34"/>
        <v>448435797.75999999</v>
      </c>
      <c r="K709" s="26">
        <f t="shared" si="35"/>
        <v>0.15754514745009462</v>
      </c>
      <c r="L709" s="24" t="str">
        <f>IF(ISERROR(VLOOKUP($A709,DRAA!$A$7:$D$1690,2,FALSE)),"NÃO","SIM")</f>
        <v>SIM</v>
      </c>
    </row>
    <row r="710" spans="1:12" x14ac:dyDescent="0.25">
      <c r="A710" s="9" t="s">
        <v>592</v>
      </c>
      <c r="B710" s="9" t="s">
        <v>2127</v>
      </c>
      <c r="C710" s="10">
        <f>IF(ISERROR(VLOOKUP($A710,DRAA!$A$7:$J$1690,C$1,FALSE)),0,VLOOKUP($A710,DRAA!$A$7:$J$1690,C$1,FALSE))</f>
        <v>88930780.25</v>
      </c>
      <c r="D710" s="10">
        <f>IF(ISERROR(VLOOKUP($A710,DRAA!$A$7:$J$1690,D$1,FALSE)),0,VLOOKUP($A710,DRAA!$A$7:$J$1690,D$1,FALSE))</f>
        <v>9071989.8000000007</v>
      </c>
      <c r="E710" s="10">
        <f>IF(ISERROR(VLOOKUP($A710,DRAA!$A$7:$J$1690,E$1,FALSE)),0,VLOOKUP($A710,DRAA!$A$7:$J$1690,E$1,FALSE))</f>
        <v>0</v>
      </c>
      <c r="F710" s="17">
        <f>IF(ISERROR(VLOOKUP($A710,DRAA!$A$7:$J$1690,F$1,FALSE)),0,VLOOKUP($A710,DRAA!$A$7:$J$1690,F$1,FALSE))</f>
        <v>0</v>
      </c>
      <c r="G710" s="19">
        <f t="shared" si="33"/>
        <v>98002770.049999997</v>
      </c>
      <c r="H710" s="22">
        <f>IF(ISERROR(VLOOKUP($A710,DRAA!$A$7:$J$1690,H$1,FALSE)),0,VLOOKUP($A710,DRAA!$A$7:$J$1690,H$1,FALSE))</f>
        <v>209362942.55000001</v>
      </c>
      <c r="I710" s="17">
        <f>IF(ISERROR(VLOOKUP($A710,DRAA!$A$7:$J$1690,I$1,FALSE)),0,VLOOKUP($A710,DRAA!$A$7:$J$1690,I$1,FALSE))</f>
        <v>143283926.54999998</v>
      </c>
      <c r="J710" s="19">
        <f t="shared" si="34"/>
        <v>352646869.10000002</v>
      </c>
      <c r="K710" s="26">
        <f t="shared" si="35"/>
        <v>0.27790625307440164</v>
      </c>
      <c r="L710" s="24" t="str">
        <f>IF(ISERROR(VLOOKUP($A710,DRAA!$A$7:$D$1690,2,FALSE)),"NÃO","SIM")</f>
        <v>SIM</v>
      </c>
    </row>
    <row r="711" spans="1:12" x14ac:dyDescent="0.25">
      <c r="A711" s="9" t="s">
        <v>593</v>
      </c>
      <c r="B711" s="9" t="s">
        <v>2127</v>
      </c>
      <c r="C711" s="10">
        <f>IF(ISERROR(VLOOKUP($A711,DRAA!$A$7:$J$1690,C$1,FALSE)),0,VLOOKUP($A711,DRAA!$A$7:$J$1690,C$1,FALSE))</f>
        <v>76569185.090000004</v>
      </c>
      <c r="D711" s="10">
        <f>IF(ISERROR(VLOOKUP($A711,DRAA!$A$7:$J$1690,D$1,FALSE)),0,VLOOKUP($A711,DRAA!$A$7:$J$1690,D$1,FALSE))</f>
        <v>8537759.6300000008</v>
      </c>
      <c r="E711" s="10">
        <f>IF(ISERROR(VLOOKUP($A711,DRAA!$A$7:$J$1690,E$1,FALSE)),0,VLOOKUP($A711,DRAA!$A$7:$J$1690,E$1,FALSE))</f>
        <v>2556060.16</v>
      </c>
      <c r="F711" s="17">
        <f>IF(ISERROR(VLOOKUP($A711,DRAA!$A$7:$J$1690,F$1,FALSE)),0,VLOOKUP($A711,DRAA!$A$7:$J$1690,F$1,FALSE))</f>
        <v>0</v>
      </c>
      <c r="G711" s="19">
        <f t="shared" si="33"/>
        <v>87663004.879999995</v>
      </c>
      <c r="H711" s="22">
        <f>IF(ISERROR(VLOOKUP($A711,DRAA!$A$7:$J$1690,H$1,FALSE)),0,VLOOKUP($A711,DRAA!$A$7:$J$1690,H$1,FALSE))</f>
        <v>113245055.44</v>
      </c>
      <c r="I711" s="17">
        <f>IF(ISERROR(VLOOKUP($A711,DRAA!$A$7:$J$1690,I$1,FALSE)),0,VLOOKUP($A711,DRAA!$A$7:$J$1690,I$1,FALSE))</f>
        <v>140326997.44999999</v>
      </c>
      <c r="J711" s="19">
        <f t="shared" si="34"/>
        <v>253572052.88999999</v>
      </c>
      <c r="K711" s="26">
        <f t="shared" si="35"/>
        <v>0.34571240750268473</v>
      </c>
      <c r="L711" s="24" t="str">
        <f>IF(ISERROR(VLOOKUP($A711,DRAA!$A$7:$D$1690,2,FALSE)),"NÃO","SIM")</f>
        <v>SIM</v>
      </c>
    </row>
    <row r="712" spans="1:12" x14ac:dyDescent="0.25">
      <c r="A712" s="9" t="s">
        <v>594</v>
      </c>
      <c r="B712" s="9" t="s">
        <v>2127</v>
      </c>
      <c r="C712" s="10">
        <f>IF(ISERROR(VLOOKUP($A712,DRAA!$A$7:$J$1690,C$1,FALSE)),0,VLOOKUP($A712,DRAA!$A$7:$J$1690,C$1,FALSE))</f>
        <v>19195659.719999999</v>
      </c>
      <c r="D712" s="10">
        <f>IF(ISERROR(VLOOKUP($A712,DRAA!$A$7:$J$1690,D$1,FALSE)),0,VLOOKUP($A712,DRAA!$A$7:$J$1690,D$1,FALSE))</f>
        <v>771102.38</v>
      </c>
      <c r="E712" s="10">
        <f>IF(ISERROR(VLOOKUP($A712,DRAA!$A$7:$J$1690,E$1,FALSE)),0,VLOOKUP($A712,DRAA!$A$7:$J$1690,E$1,FALSE))</f>
        <v>0</v>
      </c>
      <c r="F712" s="17">
        <f>IF(ISERROR(VLOOKUP($A712,DRAA!$A$7:$J$1690,F$1,FALSE)),0,VLOOKUP($A712,DRAA!$A$7:$J$1690,F$1,FALSE))</f>
        <v>0</v>
      </c>
      <c r="G712" s="19">
        <f t="shared" si="33"/>
        <v>19966762.099999998</v>
      </c>
      <c r="H712" s="22">
        <f>IF(ISERROR(VLOOKUP($A712,DRAA!$A$7:$J$1690,H$1,FALSE)),0,VLOOKUP($A712,DRAA!$A$7:$J$1690,H$1,FALSE))</f>
        <v>7361872.1500000004</v>
      </c>
      <c r="I712" s="17">
        <f>IF(ISERROR(VLOOKUP($A712,DRAA!$A$7:$J$1690,I$1,FALSE)),0,VLOOKUP($A712,DRAA!$A$7:$J$1690,I$1,FALSE))</f>
        <v>16032546.68</v>
      </c>
      <c r="J712" s="19">
        <f t="shared" si="34"/>
        <v>23394418.829999998</v>
      </c>
      <c r="K712" s="26">
        <f t="shared" si="35"/>
        <v>0.85348399740520497</v>
      </c>
      <c r="L712" s="24" t="str">
        <f>IF(ISERROR(VLOOKUP($A712,DRAA!$A$7:$D$1690,2,FALSE)),"NÃO","SIM")</f>
        <v>SIM</v>
      </c>
    </row>
    <row r="713" spans="1:12" x14ac:dyDescent="0.25">
      <c r="A713" s="9" t="s">
        <v>595</v>
      </c>
      <c r="B713" s="9" t="s">
        <v>2127</v>
      </c>
      <c r="C713" s="10">
        <f>IF(ISERROR(VLOOKUP($A713,DRAA!$A$7:$J$1690,C$1,FALSE)),0,VLOOKUP($A713,DRAA!$A$7:$J$1690,C$1,FALSE))</f>
        <v>0</v>
      </c>
      <c r="D713" s="10">
        <f>IF(ISERROR(VLOOKUP($A713,DRAA!$A$7:$J$1690,D$1,FALSE)),0,VLOOKUP($A713,DRAA!$A$7:$J$1690,D$1,FALSE))</f>
        <v>0</v>
      </c>
      <c r="E713" s="10">
        <f>IF(ISERROR(VLOOKUP($A713,DRAA!$A$7:$J$1690,E$1,FALSE)),0,VLOOKUP($A713,DRAA!$A$7:$J$1690,E$1,FALSE))</f>
        <v>0</v>
      </c>
      <c r="F713" s="17">
        <f>IF(ISERROR(VLOOKUP($A713,DRAA!$A$7:$J$1690,F$1,FALSE)),0,VLOOKUP($A713,DRAA!$A$7:$J$1690,F$1,FALSE))</f>
        <v>20919828.100000001</v>
      </c>
      <c r="G713" s="19">
        <f t="shared" si="33"/>
        <v>20919828.100000001</v>
      </c>
      <c r="H713" s="22">
        <f>IF(ISERROR(VLOOKUP($A713,DRAA!$A$7:$J$1690,H$1,FALSE)),0,VLOOKUP($A713,DRAA!$A$7:$J$1690,H$1,FALSE))</f>
        <v>4722284.97</v>
      </c>
      <c r="I713" s="17">
        <f>IF(ISERROR(VLOOKUP($A713,DRAA!$A$7:$J$1690,I$1,FALSE)),0,VLOOKUP($A713,DRAA!$A$7:$J$1690,I$1,FALSE))</f>
        <v>24874511.109999999</v>
      </c>
      <c r="J713" s="19">
        <f t="shared" si="34"/>
        <v>29596796.079999998</v>
      </c>
      <c r="K713" s="26">
        <f t="shared" si="35"/>
        <v>0.70682745671030767</v>
      </c>
      <c r="L713" s="24" t="str">
        <f>IF(ISERROR(VLOOKUP($A713,DRAA!$A$7:$D$1690,2,FALSE)),"NÃO","SIM")</f>
        <v>SIM</v>
      </c>
    </row>
    <row r="714" spans="1:12" x14ac:dyDescent="0.25">
      <c r="A714" s="9" t="s">
        <v>596</v>
      </c>
      <c r="B714" s="9" t="s">
        <v>2127</v>
      </c>
      <c r="C714" s="10">
        <f>IF(ISERROR(VLOOKUP($A714,DRAA!$A$7:$J$1690,C$1,FALSE)),0,VLOOKUP($A714,DRAA!$A$7:$J$1690,C$1,FALSE))</f>
        <v>8932307.7899999991</v>
      </c>
      <c r="D714" s="10">
        <f>IF(ISERROR(VLOOKUP($A714,DRAA!$A$7:$J$1690,D$1,FALSE)),0,VLOOKUP($A714,DRAA!$A$7:$J$1690,D$1,FALSE))</f>
        <v>0</v>
      </c>
      <c r="E714" s="10">
        <f>IF(ISERROR(VLOOKUP($A714,DRAA!$A$7:$J$1690,E$1,FALSE)),0,VLOOKUP($A714,DRAA!$A$7:$J$1690,E$1,FALSE))</f>
        <v>0</v>
      </c>
      <c r="F714" s="17">
        <f>IF(ISERROR(VLOOKUP($A714,DRAA!$A$7:$J$1690,F$1,FALSE)),0,VLOOKUP($A714,DRAA!$A$7:$J$1690,F$1,FALSE))</f>
        <v>0</v>
      </c>
      <c r="G714" s="19">
        <f t="shared" si="33"/>
        <v>8932307.7899999991</v>
      </c>
      <c r="H714" s="22">
        <f>IF(ISERROR(VLOOKUP($A714,DRAA!$A$7:$J$1690,H$1,FALSE)),0,VLOOKUP($A714,DRAA!$A$7:$J$1690,H$1,FALSE))</f>
        <v>9046696.1400000006</v>
      </c>
      <c r="I714" s="17">
        <f>IF(ISERROR(VLOOKUP($A714,DRAA!$A$7:$J$1690,I$1,FALSE)),0,VLOOKUP($A714,DRAA!$A$7:$J$1690,I$1,FALSE))</f>
        <v>20297290.539999999</v>
      </c>
      <c r="J714" s="19">
        <f t="shared" si="34"/>
        <v>29343986.68</v>
      </c>
      <c r="K714" s="26">
        <f t="shared" si="35"/>
        <v>0.30439994017881689</v>
      </c>
      <c r="L714" s="24" t="str">
        <f>IF(ISERROR(VLOOKUP($A714,DRAA!$A$7:$D$1690,2,FALSE)),"NÃO","SIM")</f>
        <v>SIM</v>
      </c>
    </row>
    <row r="715" spans="1:12" x14ac:dyDescent="0.25">
      <c r="A715" s="9" t="s">
        <v>597</v>
      </c>
      <c r="B715" s="9" t="s">
        <v>2127</v>
      </c>
      <c r="C715" s="10">
        <f>IF(ISERROR(VLOOKUP($A715,DRAA!$A$7:$J$1690,C$1,FALSE)),0,VLOOKUP($A715,DRAA!$A$7:$J$1690,C$1,FALSE))</f>
        <v>4844507.6100000003</v>
      </c>
      <c r="D715" s="10">
        <f>IF(ISERROR(VLOOKUP($A715,DRAA!$A$7:$J$1690,D$1,FALSE)),0,VLOOKUP($A715,DRAA!$A$7:$J$1690,D$1,FALSE))</f>
        <v>0</v>
      </c>
      <c r="E715" s="10">
        <f>IF(ISERROR(VLOOKUP($A715,DRAA!$A$7:$J$1690,E$1,FALSE)),0,VLOOKUP($A715,DRAA!$A$7:$J$1690,E$1,FALSE))</f>
        <v>0</v>
      </c>
      <c r="F715" s="17">
        <f>IF(ISERROR(VLOOKUP($A715,DRAA!$A$7:$J$1690,F$1,FALSE)),0,VLOOKUP($A715,DRAA!$A$7:$J$1690,F$1,FALSE))</f>
        <v>0</v>
      </c>
      <c r="G715" s="19">
        <f t="shared" si="33"/>
        <v>4844507.6100000003</v>
      </c>
      <c r="H715" s="22">
        <f>IF(ISERROR(VLOOKUP($A715,DRAA!$A$7:$J$1690,H$1,FALSE)),0,VLOOKUP($A715,DRAA!$A$7:$J$1690,H$1,FALSE))</f>
        <v>1622015.14</v>
      </c>
      <c r="I715" s="17">
        <f>IF(ISERROR(VLOOKUP($A715,DRAA!$A$7:$J$1690,I$1,FALSE)),0,VLOOKUP($A715,DRAA!$A$7:$J$1690,I$1,FALSE))</f>
        <v>3905544.31</v>
      </c>
      <c r="J715" s="19">
        <f t="shared" si="34"/>
        <v>5527559.4500000002</v>
      </c>
      <c r="K715" s="26">
        <f t="shared" si="35"/>
        <v>0.8764279523036157</v>
      </c>
      <c r="L715" s="24" t="str">
        <f>IF(ISERROR(VLOOKUP($A715,DRAA!$A$7:$D$1690,2,FALSE)),"NÃO","SIM")</f>
        <v>SIM</v>
      </c>
    </row>
    <row r="716" spans="1:12" x14ac:dyDescent="0.25">
      <c r="A716" s="9" t="s">
        <v>598</v>
      </c>
      <c r="B716" s="9" t="s">
        <v>2127</v>
      </c>
      <c r="C716" s="10">
        <f>IF(ISERROR(VLOOKUP($A716,DRAA!$A$7:$J$1690,C$1,FALSE)),0,VLOOKUP($A716,DRAA!$A$7:$J$1690,C$1,FALSE))</f>
        <v>3741488.49</v>
      </c>
      <c r="D716" s="10">
        <f>IF(ISERROR(VLOOKUP($A716,DRAA!$A$7:$J$1690,D$1,FALSE)),0,VLOOKUP($A716,DRAA!$A$7:$J$1690,D$1,FALSE))</f>
        <v>0</v>
      </c>
      <c r="E716" s="10">
        <f>IF(ISERROR(VLOOKUP($A716,DRAA!$A$7:$J$1690,E$1,FALSE)),0,VLOOKUP($A716,DRAA!$A$7:$J$1690,E$1,FALSE))</f>
        <v>0</v>
      </c>
      <c r="F716" s="17">
        <f>IF(ISERROR(VLOOKUP($A716,DRAA!$A$7:$J$1690,F$1,FALSE)),0,VLOOKUP($A716,DRAA!$A$7:$J$1690,F$1,FALSE))</f>
        <v>0</v>
      </c>
      <c r="G716" s="19">
        <f t="shared" si="33"/>
        <v>3741488.49</v>
      </c>
      <c r="H716" s="22">
        <f>IF(ISERROR(VLOOKUP($A716,DRAA!$A$7:$J$1690,H$1,FALSE)),0,VLOOKUP($A716,DRAA!$A$7:$J$1690,H$1,FALSE))</f>
        <v>6590411.0099999998</v>
      </c>
      <c r="I716" s="17">
        <f>IF(ISERROR(VLOOKUP($A716,DRAA!$A$7:$J$1690,I$1,FALSE)),0,VLOOKUP($A716,DRAA!$A$7:$J$1690,I$1,FALSE))</f>
        <v>7262853.9299999997</v>
      </c>
      <c r="J716" s="19">
        <f t="shared" si="34"/>
        <v>13853264.939999999</v>
      </c>
      <c r="K716" s="26">
        <f t="shared" si="35"/>
        <v>0.27007990579872648</v>
      </c>
      <c r="L716" s="24" t="str">
        <f>IF(ISERROR(VLOOKUP($A716,DRAA!$A$7:$D$1690,2,FALSE)),"NÃO","SIM")</f>
        <v>SIM</v>
      </c>
    </row>
    <row r="717" spans="1:12" x14ac:dyDescent="0.25">
      <c r="A717" s="9" t="s">
        <v>599</v>
      </c>
      <c r="B717" s="9" t="s">
        <v>2127</v>
      </c>
      <c r="C717" s="10">
        <f>IF(ISERROR(VLOOKUP($A717,DRAA!$A$7:$J$1690,C$1,FALSE)),0,VLOOKUP($A717,DRAA!$A$7:$J$1690,C$1,FALSE))</f>
        <v>6394750.8099999996</v>
      </c>
      <c r="D717" s="10">
        <f>IF(ISERROR(VLOOKUP($A717,DRAA!$A$7:$J$1690,D$1,FALSE)),0,VLOOKUP($A717,DRAA!$A$7:$J$1690,D$1,FALSE))</f>
        <v>0</v>
      </c>
      <c r="E717" s="10">
        <f>IF(ISERROR(VLOOKUP($A717,DRAA!$A$7:$J$1690,E$1,FALSE)),0,VLOOKUP($A717,DRAA!$A$7:$J$1690,E$1,FALSE))</f>
        <v>0</v>
      </c>
      <c r="F717" s="17">
        <f>IF(ISERROR(VLOOKUP($A717,DRAA!$A$7:$J$1690,F$1,FALSE)),0,VLOOKUP($A717,DRAA!$A$7:$J$1690,F$1,FALSE))</f>
        <v>0</v>
      </c>
      <c r="G717" s="19">
        <f t="shared" si="33"/>
        <v>6394750.8099999996</v>
      </c>
      <c r="H717" s="22">
        <f>IF(ISERROR(VLOOKUP($A717,DRAA!$A$7:$J$1690,H$1,FALSE)),0,VLOOKUP($A717,DRAA!$A$7:$J$1690,H$1,FALSE))</f>
        <v>38774525.009999998</v>
      </c>
      <c r="I717" s="17">
        <f>IF(ISERROR(VLOOKUP($A717,DRAA!$A$7:$J$1690,I$1,FALSE)),0,VLOOKUP($A717,DRAA!$A$7:$J$1690,I$1,FALSE))</f>
        <v>41929031.719999999</v>
      </c>
      <c r="J717" s="19">
        <f t="shared" si="34"/>
        <v>80703556.729999989</v>
      </c>
      <c r="K717" s="26">
        <f t="shared" si="35"/>
        <v>7.9237533872195176E-2</v>
      </c>
      <c r="L717" s="24" t="str">
        <f>IF(ISERROR(VLOOKUP($A717,DRAA!$A$7:$D$1690,2,FALSE)),"NÃO","SIM")</f>
        <v>SIM</v>
      </c>
    </row>
    <row r="718" spans="1:12" x14ac:dyDescent="0.25">
      <c r="A718" s="9" t="s">
        <v>600</v>
      </c>
      <c r="B718" s="9" t="s">
        <v>2127</v>
      </c>
      <c r="C718" s="10">
        <f>IF(ISERROR(VLOOKUP($A718,DRAA!$A$7:$J$1690,C$1,FALSE)),0,VLOOKUP($A718,DRAA!$A$7:$J$1690,C$1,FALSE))</f>
        <v>5593530.2599999998</v>
      </c>
      <c r="D718" s="10">
        <f>IF(ISERROR(VLOOKUP($A718,DRAA!$A$7:$J$1690,D$1,FALSE)),0,VLOOKUP($A718,DRAA!$A$7:$J$1690,D$1,FALSE))</f>
        <v>0</v>
      </c>
      <c r="E718" s="10">
        <f>IF(ISERROR(VLOOKUP($A718,DRAA!$A$7:$J$1690,E$1,FALSE)),0,VLOOKUP($A718,DRAA!$A$7:$J$1690,E$1,FALSE))</f>
        <v>0</v>
      </c>
      <c r="F718" s="17">
        <f>IF(ISERROR(VLOOKUP($A718,DRAA!$A$7:$J$1690,F$1,FALSE)),0,VLOOKUP($A718,DRAA!$A$7:$J$1690,F$1,FALSE))</f>
        <v>0</v>
      </c>
      <c r="G718" s="19">
        <f t="shared" si="33"/>
        <v>5593530.2599999998</v>
      </c>
      <c r="H718" s="22">
        <f>IF(ISERROR(VLOOKUP($A718,DRAA!$A$7:$J$1690,H$1,FALSE)),0,VLOOKUP($A718,DRAA!$A$7:$J$1690,H$1,FALSE))</f>
        <v>11590335.470000001</v>
      </c>
      <c r="I718" s="17">
        <f>IF(ISERROR(VLOOKUP($A718,DRAA!$A$7:$J$1690,I$1,FALSE)),0,VLOOKUP($A718,DRAA!$A$7:$J$1690,I$1,FALSE))</f>
        <v>7989222.2699999996</v>
      </c>
      <c r="J718" s="19">
        <f t="shared" si="34"/>
        <v>19579557.740000002</v>
      </c>
      <c r="K718" s="26">
        <f t="shared" si="35"/>
        <v>0.28568215555618565</v>
      </c>
      <c r="L718" s="24" t="str">
        <f>IF(ISERROR(VLOOKUP($A718,DRAA!$A$7:$D$1690,2,FALSE)),"NÃO","SIM")</f>
        <v>SIM</v>
      </c>
    </row>
    <row r="719" spans="1:12" x14ac:dyDescent="0.25">
      <c r="A719" s="9" t="s">
        <v>601</v>
      </c>
      <c r="B719" s="9" t="s">
        <v>2127</v>
      </c>
      <c r="C719" s="10">
        <f>IF(ISERROR(VLOOKUP($A719,DRAA!$A$7:$J$1690,C$1,FALSE)),0,VLOOKUP($A719,DRAA!$A$7:$J$1690,C$1,FALSE))</f>
        <v>14831907.300000001</v>
      </c>
      <c r="D719" s="10">
        <f>IF(ISERROR(VLOOKUP($A719,DRAA!$A$7:$J$1690,D$1,FALSE)),0,VLOOKUP($A719,DRAA!$A$7:$J$1690,D$1,FALSE))</f>
        <v>0</v>
      </c>
      <c r="E719" s="10">
        <f>IF(ISERROR(VLOOKUP($A719,DRAA!$A$7:$J$1690,E$1,FALSE)),0,VLOOKUP($A719,DRAA!$A$7:$J$1690,E$1,FALSE))</f>
        <v>0</v>
      </c>
      <c r="F719" s="17">
        <f>IF(ISERROR(VLOOKUP($A719,DRAA!$A$7:$J$1690,F$1,FALSE)),0,VLOOKUP($A719,DRAA!$A$7:$J$1690,F$1,FALSE))</f>
        <v>0</v>
      </c>
      <c r="G719" s="19">
        <f t="shared" si="33"/>
        <v>14831907.300000001</v>
      </c>
      <c r="H719" s="22">
        <f>IF(ISERROR(VLOOKUP($A719,DRAA!$A$7:$J$1690,H$1,FALSE)),0,VLOOKUP($A719,DRAA!$A$7:$J$1690,H$1,FALSE))</f>
        <v>19241158.879999999</v>
      </c>
      <c r="I719" s="17">
        <f>IF(ISERROR(VLOOKUP($A719,DRAA!$A$7:$J$1690,I$1,FALSE)),0,VLOOKUP($A719,DRAA!$A$7:$J$1690,I$1,FALSE))</f>
        <v>49708612.020000003</v>
      </c>
      <c r="J719" s="19">
        <f t="shared" si="34"/>
        <v>68949770.900000006</v>
      </c>
      <c r="K719" s="26">
        <f t="shared" si="35"/>
        <v>0.2151117705889288</v>
      </c>
      <c r="L719" s="24" t="str">
        <f>IF(ISERROR(VLOOKUP($A719,DRAA!$A$7:$D$1690,2,FALSE)),"NÃO","SIM")</f>
        <v>SIM</v>
      </c>
    </row>
    <row r="720" spans="1:12" x14ac:dyDescent="0.25">
      <c r="A720" s="9" t="s">
        <v>1899</v>
      </c>
      <c r="B720" s="9" t="s">
        <v>2127</v>
      </c>
      <c r="C720" s="10">
        <f>IF(ISERROR(VLOOKUP($A720,DRAA!$A$7:$J$1690,C$1,FALSE)),0,VLOOKUP($A720,DRAA!$A$7:$J$1690,C$1,FALSE))</f>
        <v>0</v>
      </c>
      <c r="D720" s="10">
        <f>IF(ISERROR(VLOOKUP($A720,DRAA!$A$7:$J$1690,D$1,FALSE)),0,VLOOKUP($A720,DRAA!$A$7:$J$1690,D$1,FALSE))</f>
        <v>0</v>
      </c>
      <c r="E720" s="10">
        <f>IF(ISERROR(VLOOKUP($A720,DRAA!$A$7:$J$1690,E$1,FALSE)),0,VLOOKUP($A720,DRAA!$A$7:$J$1690,E$1,FALSE))</f>
        <v>0</v>
      </c>
      <c r="F720" s="17">
        <f>IF(ISERROR(VLOOKUP($A720,DRAA!$A$7:$J$1690,F$1,FALSE)),0,VLOOKUP($A720,DRAA!$A$7:$J$1690,F$1,FALSE))</f>
        <v>0</v>
      </c>
      <c r="G720" s="19">
        <f t="shared" si="33"/>
        <v>0</v>
      </c>
      <c r="H720" s="22">
        <f>IF(ISERROR(VLOOKUP($A720,DRAA!$A$7:$J$1690,H$1,FALSE)),0,VLOOKUP($A720,DRAA!$A$7:$J$1690,H$1,FALSE))</f>
        <v>0</v>
      </c>
      <c r="I720" s="17">
        <f>IF(ISERROR(VLOOKUP($A720,DRAA!$A$7:$J$1690,I$1,FALSE)),0,VLOOKUP($A720,DRAA!$A$7:$J$1690,I$1,FALSE))</f>
        <v>0</v>
      </c>
      <c r="J720" s="19">
        <f t="shared" si="34"/>
        <v>0</v>
      </c>
      <c r="K720" s="26" t="str">
        <f t="shared" si="35"/>
        <v/>
      </c>
      <c r="L720" s="24" t="str">
        <f>IF(ISERROR(VLOOKUP($A720,DRAA!$A$7:$D$1690,2,FALSE)),"NÃO","SIM")</f>
        <v>NÃO</v>
      </c>
    </row>
    <row r="721" spans="1:12" x14ac:dyDescent="0.25">
      <c r="A721" s="9" t="s">
        <v>602</v>
      </c>
      <c r="B721" s="9" t="s">
        <v>2127</v>
      </c>
      <c r="C721" s="10">
        <f>IF(ISERROR(VLOOKUP($A721,DRAA!$A$7:$J$1690,C$1,FALSE)),0,VLOOKUP($A721,DRAA!$A$7:$J$1690,C$1,FALSE))</f>
        <v>5644361.5199999996</v>
      </c>
      <c r="D721" s="10">
        <f>IF(ISERROR(VLOOKUP($A721,DRAA!$A$7:$J$1690,D$1,FALSE)),0,VLOOKUP($A721,DRAA!$A$7:$J$1690,D$1,FALSE))</f>
        <v>340558.2</v>
      </c>
      <c r="E721" s="10">
        <f>IF(ISERROR(VLOOKUP($A721,DRAA!$A$7:$J$1690,E$1,FALSE)),0,VLOOKUP($A721,DRAA!$A$7:$J$1690,E$1,FALSE))</f>
        <v>0</v>
      </c>
      <c r="F721" s="17">
        <f>IF(ISERROR(VLOOKUP($A721,DRAA!$A$7:$J$1690,F$1,FALSE)),0,VLOOKUP($A721,DRAA!$A$7:$J$1690,F$1,FALSE))</f>
        <v>12455768.52</v>
      </c>
      <c r="G721" s="19">
        <f t="shared" si="33"/>
        <v>18440688.239999998</v>
      </c>
      <c r="H721" s="22">
        <f>IF(ISERROR(VLOOKUP($A721,DRAA!$A$7:$J$1690,H$1,FALSE)),0,VLOOKUP($A721,DRAA!$A$7:$J$1690,H$1,FALSE))</f>
        <v>49001293.950000003</v>
      </c>
      <c r="I721" s="17">
        <f>IF(ISERROR(VLOOKUP($A721,DRAA!$A$7:$J$1690,I$1,FALSE)),0,VLOOKUP($A721,DRAA!$A$7:$J$1690,I$1,FALSE))</f>
        <v>47208285.950000003</v>
      </c>
      <c r="J721" s="19">
        <f t="shared" si="34"/>
        <v>96209579.900000006</v>
      </c>
      <c r="K721" s="26">
        <f t="shared" si="35"/>
        <v>0.19167205863664724</v>
      </c>
      <c r="L721" s="24" t="str">
        <f>IF(ISERROR(VLOOKUP($A721,DRAA!$A$7:$D$1690,2,FALSE)),"NÃO","SIM")</f>
        <v>SIM</v>
      </c>
    </row>
    <row r="722" spans="1:12" x14ac:dyDescent="0.25">
      <c r="A722" s="9" t="s">
        <v>1900</v>
      </c>
      <c r="B722" s="9" t="s">
        <v>2127</v>
      </c>
      <c r="C722" s="10">
        <f>IF(ISERROR(VLOOKUP($A722,DRAA!$A$7:$J$1690,C$1,FALSE)),0,VLOOKUP($A722,DRAA!$A$7:$J$1690,C$1,FALSE))</f>
        <v>0</v>
      </c>
      <c r="D722" s="10">
        <f>IF(ISERROR(VLOOKUP($A722,DRAA!$A$7:$J$1690,D$1,FALSE)),0,VLOOKUP($A722,DRAA!$A$7:$J$1690,D$1,FALSE))</f>
        <v>0</v>
      </c>
      <c r="E722" s="10">
        <f>IF(ISERROR(VLOOKUP($A722,DRAA!$A$7:$J$1690,E$1,FALSE)),0,VLOOKUP($A722,DRAA!$A$7:$J$1690,E$1,FALSE))</f>
        <v>0</v>
      </c>
      <c r="F722" s="17">
        <f>IF(ISERROR(VLOOKUP($A722,DRAA!$A$7:$J$1690,F$1,FALSE)),0,VLOOKUP($A722,DRAA!$A$7:$J$1690,F$1,FALSE))</f>
        <v>0</v>
      </c>
      <c r="G722" s="19">
        <f t="shared" si="33"/>
        <v>0</v>
      </c>
      <c r="H722" s="22">
        <f>IF(ISERROR(VLOOKUP($A722,DRAA!$A$7:$J$1690,H$1,FALSE)),0,VLOOKUP($A722,DRAA!$A$7:$J$1690,H$1,FALSE))</f>
        <v>0</v>
      </c>
      <c r="I722" s="17">
        <f>IF(ISERROR(VLOOKUP($A722,DRAA!$A$7:$J$1690,I$1,FALSE)),0,VLOOKUP($A722,DRAA!$A$7:$J$1690,I$1,FALSE))</f>
        <v>7359194.0800000001</v>
      </c>
      <c r="J722" s="19">
        <f t="shared" si="34"/>
        <v>7359194.0800000001</v>
      </c>
      <c r="K722" s="26">
        <f t="shared" si="35"/>
        <v>0</v>
      </c>
      <c r="L722" s="24" t="str">
        <f>IF(ISERROR(VLOOKUP($A722,DRAA!$A$7:$D$1690,2,FALSE)),"NÃO","SIM")</f>
        <v>SIM</v>
      </c>
    </row>
    <row r="723" spans="1:12" x14ac:dyDescent="0.25">
      <c r="A723" s="9" t="s">
        <v>603</v>
      </c>
      <c r="B723" s="9" t="s">
        <v>2127</v>
      </c>
      <c r="C723" s="10">
        <f>IF(ISERROR(VLOOKUP($A723,DRAA!$A$7:$J$1690,C$1,FALSE)),0,VLOOKUP($A723,DRAA!$A$7:$J$1690,C$1,FALSE))</f>
        <v>7692945.8600000003</v>
      </c>
      <c r="D723" s="10">
        <f>IF(ISERROR(VLOOKUP($A723,DRAA!$A$7:$J$1690,D$1,FALSE)),0,VLOOKUP($A723,DRAA!$A$7:$J$1690,D$1,FALSE))</f>
        <v>0</v>
      </c>
      <c r="E723" s="10">
        <f>IF(ISERROR(VLOOKUP($A723,DRAA!$A$7:$J$1690,E$1,FALSE)),0,VLOOKUP($A723,DRAA!$A$7:$J$1690,E$1,FALSE))</f>
        <v>0</v>
      </c>
      <c r="F723" s="17">
        <f>IF(ISERROR(VLOOKUP($A723,DRAA!$A$7:$J$1690,F$1,FALSE)),0,VLOOKUP($A723,DRAA!$A$7:$J$1690,F$1,FALSE))</f>
        <v>0</v>
      </c>
      <c r="G723" s="19">
        <f t="shared" si="33"/>
        <v>7692945.8600000003</v>
      </c>
      <c r="H723" s="22">
        <f>IF(ISERROR(VLOOKUP($A723,DRAA!$A$7:$J$1690,H$1,FALSE)),0,VLOOKUP($A723,DRAA!$A$7:$J$1690,H$1,FALSE))</f>
        <v>5350177.37</v>
      </c>
      <c r="I723" s="17">
        <f>IF(ISERROR(VLOOKUP($A723,DRAA!$A$7:$J$1690,I$1,FALSE)),0,VLOOKUP($A723,DRAA!$A$7:$J$1690,I$1,FALSE))</f>
        <v>10331593.109999999</v>
      </c>
      <c r="J723" s="19">
        <f t="shared" si="34"/>
        <v>15681770.48</v>
      </c>
      <c r="K723" s="26">
        <f t="shared" si="35"/>
        <v>0.49056615576738122</v>
      </c>
      <c r="L723" s="24" t="str">
        <f>IF(ISERROR(VLOOKUP($A723,DRAA!$A$7:$D$1690,2,FALSE)),"NÃO","SIM")</f>
        <v>SIM</v>
      </c>
    </row>
    <row r="724" spans="1:12" x14ac:dyDescent="0.25">
      <c r="A724" s="9" t="s">
        <v>1901</v>
      </c>
      <c r="B724" s="9" t="s">
        <v>2127</v>
      </c>
      <c r="C724" s="10">
        <f>IF(ISERROR(VLOOKUP($A724,DRAA!$A$7:$J$1690,C$1,FALSE)),0,VLOOKUP($A724,DRAA!$A$7:$J$1690,C$1,FALSE))</f>
        <v>0</v>
      </c>
      <c r="D724" s="10">
        <f>IF(ISERROR(VLOOKUP($A724,DRAA!$A$7:$J$1690,D$1,FALSE)),0,VLOOKUP($A724,DRAA!$A$7:$J$1690,D$1,FALSE))</f>
        <v>0</v>
      </c>
      <c r="E724" s="10">
        <f>IF(ISERROR(VLOOKUP($A724,DRAA!$A$7:$J$1690,E$1,FALSE)),0,VLOOKUP($A724,DRAA!$A$7:$J$1690,E$1,FALSE))</f>
        <v>0</v>
      </c>
      <c r="F724" s="17">
        <f>IF(ISERROR(VLOOKUP($A724,DRAA!$A$7:$J$1690,F$1,FALSE)),0,VLOOKUP($A724,DRAA!$A$7:$J$1690,F$1,FALSE))</f>
        <v>0</v>
      </c>
      <c r="G724" s="19">
        <f t="shared" si="33"/>
        <v>0</v>
      </c>
      <c r="H724" s="22">
        <f>IF(ISERROR(VLOOKUP($A724,DRAA!$A$7:$J$1690,H$1,FALSE)),0,VLOOKUP($A724,DRAA!$A$7:$J$1690,H$1,FALSE))</f>
        <v>229346452.81999999</v>
      </c>
      <c r="I724" s="17">
        <f>IF(ISERROR(VLOOKUP($A724,DRAA!$A$7:$J$1690,I$1,FALSE)),0,VLOOKUP($A724,DRAA!$A$7:$J$1690,I$1,FALSE))</f>
        <v>188718425.97999999</v>
      </c>
      <c r="J724" s="19">
        <f t="shared" si="34"/>
        <v>418064878.79999995</v>
      </c>
      <c r="K724" s="26">
        <f t="shared" si="35"/>
        <v>0</v>
      </c>
      <c r="L724" s="24" t="str">
        <f>IF(ISERROR(VLOOKUP($A724,DRAA!$A$7:$D$1690,2,FALSE)),"NÃO","SIM")</f>
        <v>SIM</v>
      </c>
    </row>
    <row r="725" spans="1:12" x14ac:dyDescent="0.25">
      <c r="A725" s="9" t="s">
        <v>604</v>
      </c>
      <c r="B725" s="9" t="s">
        <v>2127</v>
      </c>
      <c r="C725" s="10">
        <f>IF(ISERROR(VLOOKUP($A725,DRAA!$A$7:$J$1690,C$1,FALSE)),0,VLOOKUP($A725,DRAA!$A$7:$J$1690,C$1,FALSE))</f>
        <v>0</v>
      </c>
      <c r="D725" s="10">
        <f>IF(ISERROR(VLOOKUP($A725,DRAA!$A$7:$J$1690,D$1,FALSE)),0,VLOOKUP($A725,DRAA!$A$7:$J$1690,D$1,FALSE))</f>
        <v>0</v>
      </c>
      <c r="E725" s="10">
        <f>IF(ISERROR(VLOOKUP($A725,DRAA!$A$7:$J$1690,E$1,FALSE)),0,VLOOKUP($A725,DRAA!$A$7:$J$1690,E$1,FALSE))</f>
        <v>0</v>
      </c>
      <c r="F725" s="17">
        <f>IF(ISERROR(VLOOKUP($A725,DRAA!$A$7:$J$1690,F$1,FALSE)),0,VLOOKUP($A725,DRAA!$A$7:$J$1690,F$1,FALSE))</f>
        <v>0</v>
      </c>
      <c r="G725" s="19">
        <f t="shared" si="33"/>
        <v>0</v>
      </c>
      <c r="H725" s="22">
        <f>IF(ISERROR(VLOOKUP($A725,DRAA!$A$7:$J$1690,H$1,FALSE)),0,VLOOKUP($A725,DRAA!$A$7:$J$1690,H$1,FALSE))</f>
        <v>5036879.5</v>
      </c>
      <c r="I725" s="17">
        <f>IF(ISERROR(VLOOKUP($A725,DRAA!$A$7:$J$1690,I$1,FALSE)),0,VLOOKUP($A725,DRAA!$A$7:$J$1690,I$1,FALSE))</f>
        <v>13188493.76</v>
      </c>
      <c r="J725" s="19">
        <f t="shared" si="34"/>
        <v>18225373.259999998</v>
      </c>
      <c r="K725" s="26">
        <f t="shared" si="35"/>
        <v>0</v>
      </c>
      <c r="L725" s="24" t="str">
        <f>IF(ISERROR(VLOOKUP($A725,DRAA!$A$7:$D$1690,2,FALSE)),"NÃO","SIM")</f>
        <v>SIM</v>
      </c>
    </row>
    <row r="726" spans="1:12" x14ac:dyDescent="0.25">
      <c r="A726" s="9" t="s">
        <v>605</v>
      </c>
      <c r="B726" s="9" t="s">
        <v>2127</v>
      </c>
      <c r="C726" s="10">
        <f>IF(ISERROR(VLOOKUP($A726,DRAA!$A$7:$J$1690,C$1,FALSE)),0,VLOOKUP($A726,DRAA!$A$7:$J$1690,C$1,FALSE))</f>
        <v>28292933.350000001</v>
      </c>
      <c r="D726" s="10">
        <f>IF(ISERROR(VLOOKUP($A726,DRAA!$A$7:$J$1690,D$1,FALSE)),0,VLOOKUP($A726,DRAA!$A$7:$J$1690,D$1,FALSE))</f>
        <v>0</v>
      </c>
      <c r="E726" s="10">
        <f>IF(ISERROR(VLOOKUP($A726,DRAA!$A$7:$J$1690,E$1,FALSE)),0,VLOOKUP($A726,DRAA!$A$7:$J$1690,E$1,FALSE))</f>
        <v>0</v>
      </c>
      <c r="F726" s="17">
        <f>IF(ISERROR(VLOOKUP($A726,DRAA!$A$7:$J$1690,F$1,FALSE)),0,VLOOKUP($A726,DRAA!$A$7:$J$1690,F$1,FALSE))</f>
        <v>0</v>
      </c>
      <c r="G726" s="19">
        <f t="shared" si="33"/>
        <v>28292933.350000001</v>
      </c>
      <c r="H726" s="22">
        <f>IF(ISERROR(VLOOKUP($A726,DRAA!$A$7:$J$1690,H$1,FALSE)),0,VLOOKUP($A726,DRAA!$A$7:$J$1690,H$1,FALSE))</f>
        <v>100080451.97</v>
      </c>
      <c r="I726" s="17">
        <f>IF(ISERROR(VLOOKUP($A726,DRAA!$A$7:$J$1690,I$1,FALSE)),0,VLOOKUP($A726,DRAA!$A$7:$J$1690,I$1,FALSE))</f>
        <v>198449730.77000001</v>
      </c>
      <c r="J726" s="19">
        <f t="shared" si="34"/>
        <v>298530182.74000001</v>
      </c>
      <c r="K726" s="26">
        <f t="shared" si="35"/>
        <v>9.4774113258227127E-2</v>
      </c>
      <c r="L726" s="24" t="str">
        <f>IF(ISERROR(VLOOKUP($A726,DRAA!$A$7:$D$1690,2,FALSE)),"NÃO","SIM")</f>
        <v>SIM</v>
      </c>
    </row>
    <row r="727" spans="1:12" x14ac:dyDescent="0.25">
      <c r="A727" s="9" t="s">
        <v>606</v>
      </c>
      <c r="B727" s="9" t="s">
        <v>2128</v>
      </c>
      <c r="C727" s="10">
        <f>IF(ISERROR(VLOOKUP($A727,DRAA!$A$7:$J$1690,C$1,FALSE)),0,VLOOKUP($A727,DRAA!$A$7:$J$1690,C$1,FALSE))</f>
        <v>462666202.30000001</v>
      </c>
      <c r="D727" s="10">
        <f>IF(ISERROR(VLOOKUP($A727,DRAA!$A$7:$J$1690,D$1,FALSE)),0,VLOOKUP($A727,DRAA!$A$7:$J$1690,D$1,FALSE))</f>
        <v>15878139.83</v>
      </c>
      <c r="E727" s="10">
        <f>IF(ISERROR(VLOOKUP($A727,DRAA!$A$7:$J$1690,E$1,FALSE)),0,VLOOKUP($A727,DRAA!$A$7:$J$1690,E$1,FALSE))</f>
        <v>18492101.550000001</v>
      </c>
      <c r="F727" s="17">
        <f>IF(ISERROR(VLOOKUP($A727,DRAA!$A$7:$J$1690,F$1,FALSE)),0,VLOOKUP($A727,DRAA!$A$7:$J$1690,F$1,FALSE))</f>
        <v>0</v>
      </c>
      <c r="G727" s="19">
        <f t="shared" si="33"/>
        <v>497036443.68000001</v>
      </c>
      <c r="H727" s="22">
        <f>IF(ISERROR(VLOOKUP($A727,DRAA!$A$7:$J$1690,H$1,FALSE)),0,VLOOKUP($A727,DRAA!$A$7:$J$1690,H$1,FALSE))</f>
        <v>6960751064.5</v>
      </c>
      <c r="I727" s="17">
        <f>IF(ISERROR(VLOOKUP($A727,DRAA!$A$7:$J$1690,I$1,FALSE)),0,VLOOKUP($A727,DRAA!$A$7:$J$1690,I$1,FALSE))</f>
        <v>2733008865.7400002</v>
      </c>
      <c r="J727" s="19">
        <f t="shared" si="34"/>
        <v>9693759930.2399998</v>
      </c>
      <c r="K727" s="26">
        <f t="shared" si="35"/>
        <v>5.127385526945831E-2</v>
      </c>
      <c r="L727" s="24" t="str">
        <f>IF(ISERROR(VLOOKUP($A727,DRAA!$A$7:$D$1690,2,FALSE)),"NÃO","SIM")</f>
        <v>SIM</v>
      </c>
    </row>
    <row r="728" spans="1:12" x14ac:dyDescent="0.25">
      <c r="A728" s="9" t="s">
        <v>1902</v>
      </c>
      <c r="B728" s="9" t="s">
        <v>2127</v>
      </c>
      <c r="C728" s="10">
        <f>IF(ISERROR(VLOOKUP($A728,DRAA!$A$7:$J$1690,C$1,FALSE)),0,VLOOKUP($A728,DRAA!$A$7:$J$1690,C$1,FALSE))</f>
        <v>0</v>
      </c>
      <c r="D728" s="10">
        <f>IF(ISERROR(VLOOKUP($A728,DRAA!$A$7:$J$1690,D$1,FALSE)),0,VLOOKUP($A728,DRAA!$A$7:$J$1690,D$1,FALSE))</f>
        <v>0</v>
      </c>
      <c r="E728" s="10">
        <f>IF(ISERROR(VLOOKUP($A728,DRAA!$A$7:$J$1690,E$1,FALSE)),0,VLOOKUP($A728,DRAA!$A$7:$J$1690,E$1,FALSE))</f>
        <v>0</v>
      </c>
      <c r="F728" s="17">
        <f>IF(ISERROR(VLOOKUP($A728,DRAA!$A$7:$J$1690,F$1,FALSE)),0,VLOOKUP($A728,DRAA!$A$7:$J$1690,F$1,FALSE))</f>
        <v>0</v>
      </c>
      <c r="G728" s="19">
        <f t="shared" si="33"/>
        <v>0</v>
      </c>
      <c r="H728" s="22">
        <f>IF(ISERROR(VLOOKUP($A728,DRAA!$A$7:$J$1690,H$1,FALSE)),0,VLOOKUP($A728,DRAA!$A$7:$J$1690,H$1,FALSE))</f>
        <v>0</v>
      </c>
      <c r="I728" s="17">
        <f>IF(ISERROR(VLOOKUP($A728,DRAA!$A$7:$J$1690,I$1,FALSE)),0,VLOOKUP($A728,DRAA!$A$7:$J$1690,I$1,FALSE))</f>
        <v>0</v>
      </c>
      <c r="J728" s="19">
        <f t="shared" si="34"/>
        <v>0</v>
      </c>
      <c r="K728" s="26" t="str">
        <f t="shared" si="35"/>
        <v/>
      </c>
      <c r="L728" s="24" t="str">
        <f>IF(ISERROR(VLOOKUP($A728,DRAA!$A$7:$D$1690,2,FALSE)),"NÃO","SIM")</f>
        <v>NÃO</v>
      </c>
    </row>
    <row r="729" spans="1:12" x14ac:dyDescent="0.25">
      <c r="A729" s="9" t="s">
        <v>607</v>
      </c>
      <c r="B729" s="9" t="s">
        <v>2127</v>
      </c>
      <c r="C729" s="10">
        <f>IF(ISERROR(VLOOKUP($A729,DRAA!$A$7:$J$1690,C$1,FALSE)),0,VLOOKUP($A729,DRAA!$A$7:$J$1690,C$1,FALSE))</f>
        <v>21772612.879999999</v>
      </c>
      <c r="D729" s="10">
        <f>IF(ISERROR(VLOOKUP($A729,DRAA!$A$7:$J$1690,D$1,FALSE)),0,VLOOKUP($A729,DRAA!$A$7:$J$1690,D$1,FALSE))</f>
        <v>0</v>
      </c>
      <c r="E729" s="10">
        <f>IF(ISERROR(VLOOKUP($A729,DRAA!$A$7:$J$1690,E$1,FALSE)),0,VLOOKUP($A729,DRAA!$A$7:$J$1690,E$1,FALSE))</f>
        <v>0</v>
      </c>
      <c r="F729" s="17">
        <f>IF(ISERROR(VLOOKUP($A729,DRAA!$A$7:$J$1690,F$1,FALSE)),0,VLOOKUP($A729,DRAA!$A$7:$J$1690,F$1,FALSE))</f>
        <v>0</v>
      </c>
      <c r="G729" s="19">
        <f t="shared" si="33"/>
        <v>21772612.879999999</v>
      </c>
      <c r="H729" s="22">
        <f>IF(ISERROR(VLOOKUP($A729,DRAA!$A$7:$J$1690,H$1,FALSE)),0,VLOOKUP($A729,DRAA!$A$7:$J$1690,H$1,FALSE))</f>
        <v>26203995.879999999</v>
      </c>
      <c r="I729" s="17">
        <f>IF(ISERROR(VLOOKUP($A729,DRAA!$A$7:$J$1690,I$1,FALSE)),0,VLOOKUP($A729,DRAA!$A$7:$J$1690,I$1,FALSE))</f>
        <v>76945225.810000002</v>
      </c>
      <c r="J729" s="19">
        <f t="shared" si="34"/>
        <v>103149221.69</v>
      </c>
      <c r="K729" s="26">
        <f t="shared" si="35"/>
        <v>0.21107878976958666</v>
      </c>
      <c r="L729" s="24" t="str">
        <f>IF(ISERROR(VLOOKUP($A729,DRAA!$A$7:$D$1690,2,FALSE)),"NÃO","SIM")</f>
        <v>SIM</v>
      </c>
    </row>
    <row r="730" spans="1:12" x14ac:dyDescent="0.25">
      <c r="A730" s="9" t="s">
        <v>1903</v>
      </c>
      <c r="B730" s="9" t="s">
        <v>2127</v>
      </c>
      <c r="C730" s="10">
        <f>IF(ISERROR(VLOOKUP($A730,DRAA!$A$7:$J$1690,C$1,FALSE)),0,VLOOKUP($A730,DRAA!$A$7:$J$1690,C$1,FALSE))</f>
        <v>0</v>
      </c>
      <c r="D730" s="10">
        <f>IF(ISERROR(VLOOKUP($A730,DRAA!$A$7:$J$1690,D$1,FALSE)),0,VLOOKUP($A730,DRAA!$A$7:$J$1690,D$1,FALSE))</f>
        <v>0</v>
      </c>
      <c r="E730" s="10">
        <f>IF(ISERROR(VLOOKUP($A730,DRAA!$A$7:$J$1690,E$1,FALSE)),0,VLOOKUP($A730,DRAA!$A$7:$J$1690,E$1,FALSE))</f>
        <v>0</v>
      </c>
      <c r="F730" s="17">
        <f>IF(ISERROR(VLOOKUP($A730,DRAA!$A$7:$J$1690,F$1,FALSE)),0,VLOOKUP($A730,DRAA!$A$7:$J$1690,F$1,FALSE))</f>
        <v>0</v>
      </c>
      <c r="G730" s="19">
        <f t="shared" si="33"/>
        <v>0</v>
      </c>
      <c r="H730" s="22">
        <f>IF(ISERROR(VLOOKUP($A730,DRAA!$A$7:$J$1690,H$1,FALSE)),0,VLOOKUP($A730,DRAA!$A$7:$J$1690,H$1,FALSE))</f>
        <v>0</v>
      </c>
      <c r="I730" s="17">
        <f>IF(ISERROR(VLOOKUP($A730,DRAA!$A$7:$J$1690,I$1,FALSE)),0,VLOOKUP($A730,DRAA!$A$7:$J$1690,I$1,FALSE))</f>
        <v>0</v>
      </c>
      <c r="J730" s="19">
        <f t="shared" si="34"/>
        <v>0</v>
      </c>
      <c r="K730" s="26" t="str">
        <f t="shared" si="35"/>
        <v/>
      </c>
      <c r="L730" s="24" t="str">
        <f>IF(ISERROR(VLOOKUP($A730,DRAA!$A$7:$D$1690,2,FALSE)),"NÃO","SIM")</f>
        <v>NÃO</v>
      </c>
    </row>
    <row r="731" spans="1:12" x14ac:dyDescent="0.25">
      <c r="A731" s="9" t="s">
        <v>1904</v>
      </c>
      <c r="B731" s="9" t="s">
        <v>2127</v>
      </c>
      <c r="C731" s="10">
        <f>IF(ISERROR(VLOOKUP($A731,DRAA!$A$7:$J$1690,C$1,FALSE)),0,VLOOKUP($A731,DRAA!$A$7:$J$1690,C$1,FALSE))</f>
        <v>0</v>
      </c>
      <c r="D731" s="10">
        <f>IF(ISERROR(VLOOKUP($A731,DRAA!$A$7:$J$1690,D$1,FALSE)),0,VLOOKUP($A731,DRAA!$A$7:$J$1690,D$1,FALSE))</f>
        <v>0</v>
      </c>
      <c r="E731" s="10">
        <f>IF(ISERROR(VLOOKUP($A731,DRAA!$A$7:$J$1690,E$1,FALSE)),0,VLOOKUP($A731,DRAA!$A$7:$J$1690,E$1,FALSE))</f>
        <v>0</v>
      </c>
      <c r="F731" s="17">
        <f>IF(ISERROR(VLOOKUP($A731,DRAA!$A$7:$J$1690,F$1,FALSE)),0,VLOOKUP($A731,DRAA!$A$7:$J$1690,F$1,FALSE))</f>
        <v>0</v>
      </c>
      <c r="G731" s="19">
        <f t="shared" si="33"/>
        <v>0</v>
      </c>
      <c r="H731" s="22">
        <f>IF(ISERROR(VLOOKUP($A731,DRAA!$A$7:$J$1690,H$1,FALSE)),0,VLOOKUP($A731,DRAA!$A$7:$J$1690,H$1,FALSE))</f>
        <v>0</v>
      </c>
      <c r="I731" s="17">
        <f>IF(ISERROR(VLOOKUP($A731,DRAA!$A$7:$J$1690,I$1,FALSE)),0,VLOOKUP($A731,DRAA!$A$7:$J$1690,I$1,FALSE))</f>
        <v>0</v>
      </c>
      <c r="J731" s="19">
        <f t="shared" si="34"/>
        <v>0</v>
      </c>
      <c r="K731" s="26" t="str">
        <f t="shared" si="35"/>
        <v/>
      </c>
      <c r="L731" s="24" t="str">
        <f>IF(ISERROR(VLOOKUP($A731,DRAA!$A$7:$D$1690,2,FALSE)),"NÃO","SIM")</f>
        <v>NÃO</v>
      </c>
    </row>
    <row r="732" spans="1:12" x14ac:dyDescent="0.25">
      <c r="A732" s="9" t="s">
        <v>608</v>
      </c>
      <c r="B732" s="9" t="s">
        <v>2127</v>
      </c>
      <c r="C732" s="10">
        <f>IF(ISERROR(VLOOKUP($A732,DRAA!$A$7:$J$1690,C$1,FALSE)),0,VLOOKUP($A732,DRAA!$A$7:$J$1690,C$1,FALSE))</f>
        <v>0</v>
      </c>
      <c r="D732" s="10">
        <f>IF(ISERROR(VLOOKUP($A732,DRAA!$A$7:$J$1690,D$1,FALSE)),0,VLOOKUP($A732,DRAA!$A$7:$J$1690,D$1,FALSE))</f>
        <v>0</v>
      </c>
      <c r="E732" s="10">
        <f>IF(ISERROR(VLOOKUP($A732,DRAA!$A$7:$J$1690,E$1,FALSE)),0,VLOOKUP($A732,DRAA!$A$7:$J$1690,E$1,FALSE))</f>
        <v>0</v>
      </c>
      <c r="F732" s="17">
        <f>IF(ISERROR(VLOOKUP($A732,DRAA!$A$7:$J$1690,F$1,FALSE)),0,VLOOKUP($A732,DRAA!$A$7:$J$1690,F$1,FALSE))</f>
        <v>0</v>
      </c>
      <c r="G732" s="19">
        <f t="shared" si="33"/>
        <v>0</v>
      </c>
      <c r="H732" s="22">
        <f>IF(ISERROR(VLOOKUP($A732,DRAA!$A$7:$J$1690,H$1,FALSE)),0,VLOOKUP($A732,DRAA!$A$7:$J$1690,H$1,FALSE))</f>
        <v>18284211.899999999</v>
      </c>
      <c r="I732" s="17">
        <f>IF(ISERROR(VLOOKUP($A732,DRAA!$A$7:$J$1690,I$1,FALSE)),0,VLOOKUP($A732,DRAA!$A$7:$J$1690,I$1,FALSE))</f>
        <v>26205796.550000001</v>
      </c>
      <c r="J732" s="19">
        <f t="shared" si="34"/>
        <v>44490008.450000003</v>
      </c>
      <c r="K732" s="26">
        <f t="shared" si="35"/>
        <v>0</v>
      </c>
      <c r="L732" s="24" t="str">
        <f>IF(ISERROR(VLOOKUP($A732,DRAA!$A$7:$D$1690,2,FALSE)),"NÃO","SIM")</f>
        <v>SIM</v>
      </c>
    </row>
    <row r="733" spans="1:12" x14ac:dyDescent="0.25">
      <c r="A733" s="9" t="s">
        <v>609</v>
      </c>
      <c r="B733" s="9" t="s">
        <v>2127</v>
      </c>
      <c r="C733" s="10">
        <f>IF(ISERROR(VLOOKUP($A733,DRAA!$A$7:$J$1690,C$1,FALSE)),0,VLOOKUP($A733,DRAA!$A$7:$J$1690,C$1,FALSE))</f>
        <v>8924530.8000000007</v>
      </c>
      <c r="D733" s="10">
        <f>IF(ISERROR(VLOOKUP($A733,DRAA!$A$7:$J$1690,D$1,FALSE)),0,VLOOKUP($A733,DRAA!$A$7:$J$1690,D$1,FALSE))</f>
        <v>0</v>
      </c>
      <c r="E733" s="10">
        <f>IF(ISERROR(VLOOKUP($A733,DRAA!$A$7:$J$1690,E$1,FALSE)),0,VLOOKUP($A733,DRAA!$A$7:$J$1690,E$1,FALSE))</f>
        <v>0</v>
      </c>
      <c r="F733" s="17">
        <f>IF(ISERROR(VLOOKUP($A733,DRAA!$A$7:$J$1690,F$1,FALSE)),0,VLOOKUP($A733,DRAA!$A$7:$J$1690,F$1,FALSE))</f>
        <v>0</v>
      </c>
      <c r="G733" s="19">
        <f t="shared" si="33"/>
        <v>8924530.8000000007</v>
      </c>
      <c r="H733" s="22">
        <f>IF(ISERROR(VLOOKUP($A733,DRAA!$A$7:$J$1690,H$1,FALSE)),0,VLOOKUP($A733,DRAA!$A$7:$J$1690,H$1,FALSE))</f>
        <v>785957.62</v>
      </c>
      <c r="I733" s="17">
        <f>IF(ISERROR(VLOOKUP($A733,DRAA!$A$7:$J$1690,I$1,FALSE)),0,VLOOKUP($A733,DRAA!$A$7:$J$1690,I$1,FALSE))</f>
        <v>24433469.48</v>
      </c>
      <c r="J733" s="19">
        <f t="shared" si="34"/>
        <v>25219427.100000001</v>
      </c>
      <c r="K733" s="26">
        <f t="shared" si="35"/>
        <v>0.35387523929915127</v>
      </c>
      <c r="L733" s="24" t="str">
        <f>IF(ISERROR(VLOOKUP($A733,DRAA!$A$7:$D$1690,2,FALSE)),"NÃO","SIM")</f>
        <v>SIM</v>
      </c>
    </row>
    <row r="734" spans="1:12" x14ac:dyDescent="0.25">
      <c r="A734" s="9" t="s">
        <v>610</v>
      </c>
      <c r="B734" s="9" t="s">
        <v>2127</v>
      </c>
      <c r="C734" s="10">
        <f>IF(ISERROR(VLOOKUP($A734,DRAA!$A$7:$J$1690,C$1,FALSE)),0,VLOOKUP($A734,DRAA!$A$7:$J$1690,C$1,FALSE))</f>
        <v>0</v>
      </c>
      <c r="D734" s="10">
        <f>IF(ISERROR(VLOOKUP($A734,DRAA!$A$7:$J$1690,D$1,FALSE)),0,VLOOKUP($A734,DRAA!$A$7:$J$1690,D$1,FALSE))</f>
        <v>0</v>
      </c>
      <c r="E734" s="10">
        <f>IF(ISERROR(VLOOKUP($A734,DRAA!$A$7:$J$1690,E$1,FALSE)),0,VLOOKUP($A734,DRAA!$A$7:$J$1690,E$1,FALSE))</f>
        <v>0</v>
      </c>
      <c r="F734" s="17">
        <f>IF(ISERROR(VLOOKUP($A734,DRAA!$A$7:$J$1690,F$1,FALSE)),0,VLOOKUP($A734,DRAA!$A$7:$J$1690,F$1,FALSE))</f>
        <v>0</v>
      </c>
      <c r="G734" s="19">
        <f t="shared" si="33"/>
        <v>0</v>
      </c>
      <c r="H734" s="22">
        <f>IF(ISERROR(VLOOKUP($A734,DRAA!$A$7:$J$1690,H$1,FALSE)),0,VLOOKUP($A734,DRAA!$A$7:$J$1690,H$1,FALSE))</f>
        <v>533491014.81</v>
      </c>
      <c r="I734" s="17">
        <f>IF(ISERROR(VLOOKUP($A734,DRAA!$A$7:$J$1690,I$1,FALSE)),0,VLOOKUP($A734,DRAA!$A$7:$J$1690,I$1,FALSE))</f>
        <v>545202339.16999996</v>
      </c>
      <c r="J734" s="19">
        <f t="shared" si="34"/>
        <v>1078693353.98</v>
      </c>
      <c r="K734" s="26">
        <f t="shared" si="35"/>
        <v>0</v>
      </c>
      <c r="L734" s="24" t="str">
        <f>IF(ISERROR(VLOOKUP($A734,DRAA!$A$7:$D$1690,2,FALSE)),"NÃO","SIM")</f>
        <v>SIM</v>
      </c>
    </row>
    <row r="735" spans="1:12" x14ac:dyDescent="0.25">
      <c r="A735" s="9" t="s">
        <v>611</v>
      </c>
      <c r="B735" s="9" t="s">
        <v>2129</v>
      </c>
      <c r="C735" s="10">
        <f>IF(ISERROR(VLOOKUP($A735,DRAA!$A$7:$J$1690,C$1,FALSE)),0,VLOOKUP($A735,DRAA!$A$7:$J$1690,C$1,FALSE))</f>
        <v>0</v>
      </c>
      <c r="D735" s="10">
        <f>IF(ISERROR(VLOOKUP($A735,DRAA!$A$7:$J$1690,D$1,FALSE)),0,VLOOKUP($A735,DRAA!$A$7:$J$1690,D$1,FALSE))</f>
        <v>0</v>
      </c>
      <c r="E735" s="10">
        <f>IF(ISERROR(VLOOKUP($A735,DRAA!$A$7:$J$1690,E$1,FALSE)),0,VLOOKUP($A735,DRAA!$A$7:$J$1690,E$1,FALSE))</f>
        <v>0</v>
      </c>
      <c r="F735" s="17">
        <f>IF(ISERROR(VLOOKUP($A735,DRAA!$A$7:$J$1690,F$1,FALSE)),0,VLOOKUP($A735,DRAA!$A$7:$J$1690,F$1,FALSE))</f>
        <v>0</v>
      </c>
      <c r="G735" s="19">
        <f t="shared" si="33"/>
        <v>0</v>
      </c>
      <c r="H735" s="22">
        <f>IF(ISERROR(VLOOKUP($A735,DRAA!$A$7:$J$1690,H$1,FALSE)),0,VLOOKUP($A735,DRAA!$A$7:$J$1690,H$1,FALSE))</f>
        <v>104098497908.16</v>
      </c>
      <c r="I735" s="17">
        <f>IF(ISERROR(VLOOKUP($A735,DRAA!$A$7:$J$1690,I$1,FALSE)),0,VLOOKUP($A735,DRAA!$A$7:$J$1690,I$1,FALSE))</f>
        <v>159968396562.14001</v>
      </c>
      <c r="J735" s="19">
        <f t="shared" si="34"/>
        <v>264066894470.30002</v>
      </c>
      <c r="K735" s="26">
        <f t="shared" si="35"/>
        <v>0</v>
      </c>
      <c r="L735" s="24" t="str">
        <f>IF(ISERROR(VLOOKUP($A735,DRAA!$A$7:$D$1690,2,FALSE)),"NÃO","SIM")</f>
        <v>SIM</v>
      </c>
    </row>
    <row r="736" spans="1:12" x14ac:dyDescent="0.25">
      <c r="A736" s="9" t="s">
        <v>612</v>
      </c>
      <c r="B736" s="9" t="s">
        <v>2129</v>
      </c>
      <c r="C736" s="10">
        <f>IF(ISERROR(VLOOKUP($A736,DRAA!$A$7:$J$1690,C$1,FALSE)),0,VLOOKUP($A736,DRAA!$A$7:$J$1690,C$1,FALSE))</f>
        <v>1429235064.6200001</v>
      </c>
      <c r="D736" s="10">
        <f>IF(ISERROR(VLOOKUP($A736,DRAA!$A$7:$J$1690,D$1,FALSE)),0,VLOOKUP($A736,DRAA!$A$7:$J$1690,D$1,FALSE))</f>
        <v>0</v>
      </c>
      <c r="E736" s="10">
        <f>IF(ISERROR(VLOOKUP($A736,DRAA!$A$7:$J$1690,E$1,FALSE)),0,VLOOKUP($A736,DRAA!$A$7:$J$1690,E$1,FALSE))</f>
        <v>0</v>
      </c>
      <c r="F736" s="17">
        <f>IF(ISERROR(VLOOKUP($A736,DRAA!$A$7:$J$1690,F$1,FALSE)),0,VLOOKUP($A736,DRAA!$A$7:$J$1690,F$1,FALSE))</f>
        <v>0</v>
      </c>
      <c r="G736" s="19">
        <f t="shared" si="33"/>
        <v>1429235064.6200001</v>
      </c>
      <c r="H736" s="22">
        <f>IF(ISERROR(VLOOKUP($A736,DRAA!$A$7:$J$1690,H$1,FALSE)),0,VLOOKUP($A736,DRAA!$A$7:$J$1690,H$1,FALSE))</f>
        <v>119763639899.8</v>
      </c>
      <c r="I736" s="17">
        <f>IF(ISERROR(VLOOKUP($A736,DRAA!$A$7:$J$1690,I$1,FALSE)),0,VLOOKUP($A736,DRAA!$A$7:$J$1690,I$1,FALSE))</f>
        <v>79251358387.610001</v>
      </c>
      <c r="J736" s="19">
        <f t="shared" si="34"/>
        <v>199014998287.41</v>
      </c>
      <c r="K736" s="26">
        <f t="shared" si="35"/>
        <v>7.1815444912144378E-3</v>
      </c>
      <c r="L736" s="24" t="str">
        <f>IF(ISERROR(VLOOKUP($A736,DRAA!$A$7:$D$1690,2,FALSE)),"NÃO","SIM")</f>
        <v>SIM</v>
      </c>
    </row>
    <row r="737" spans="1:12" x14ac:dyDescent="0.25">
      <c r="A737" s="9" t="s">
        <v>613</v>
      </c>
      <c r="B737" s="9" t="s">
        <v>2129</v>
      </c>
      <c r="C737" s="10">
        <f>IF(ISERROR(VLOOKUP($A737,DRAA!$A$7:$J$1690,C$1,FALSE)),0,VLOOKUP($A737,DRAA!$A$7:$J$1690,C$1,FALSE))</f>
        <v>0</v>
      </c>
      <c r="D737" s="10">
        <f>IF(ISERROR(VLOOKUP($A737,DRAA!$A$7:$J$1690,D$1,FALSE)),0,VLOOKUP($A737,DRAA!$A$7:$J$1690,D$1,FALSE))</f>
        <v>0</v>
      </c>
      <c r="E737" s="10">
        <f>IF(ISERROR(VLOOKUP($A737,DRAA!$A$7:$J$1690,E$1,FALSE)),0,VLOOKUP($A737,DRAA!$A$7:$J$1690,E$1,FALSE))</f>
        <v>0</v>
      </c>
      <c r="F737" s="17">
        <f>IF(ISERROR(VLOOKUP($A737,DRAA!$A$7:$J$1690,F$1,FALSE)),0,VLOOKUP($A737,DRAA!$A$7:$J$1690,F$1,FALSE))</f>
        <v>0</v>
      </c>
      <c r="G737" s="19">
        <f t="shared" si="33"/>
        <v>0</v>
      </c>
      <c r="H737" s="22">
        <f>IF(ISERROR(VLOOKUP($A737,DRAA!$A$7:$J$1690,H$1,FALSE)),0,VLOOKUP($A737,DRAA!$A$7:$J$1690,H$1,FALSE))</f>
        <v>0</v>
      </c>
      <c r="I737" s="17">
        <f>IF(ISERROR(VLOOKUP($A737,DRAA!$A$7:$J$1690,I$1,FALSE)),0,VLOOKUP($A737,DRAA!$A$7:$J$1690,I$1,FALSE))</f>
        <v>135018069</v>
      </c>
      <c r="J737" s="19">
        <f t="shared" si="34"/>
        <v>135018069</v>
      </c>
      <c r="K737" s="26">
        <f t="shared" si="35"/>
        <v>0</v>
      </c>
      <c r="L737" s="24" t="str">
        <f>IF(ISERROR(VLOOKUP($A737,DRAA!$A$7:$D$1690,2,FALSE)),"NÃO","SIM")</f>
        <v>SIM</v>
      </c>
    </row>
    <row r="738" spans="1:12" x14ac:dyDescent="0.25">
      <c r="A738" s="9" t="s">
        <v>614</v>
      </c>
      <c r="B738" s="9" t="s">
        <v>2129</v>
      </c>
      <c r="C738" s="10">
        <f>IF(ISERROR(VLOOKUP($A738,DRAA!$A$7:$J$1690,C$1,FALSE)),0,VLOOKUP($A738,DRAA!$A$7:$J$1690,C$1,FALSE))</f>
        <v>118978944.34999999</v>
      </c>
      <c r="D738" s="10">
        <f>IF(ISERROR(VLOOKUP($A738,DRAA!$A$7:$J$1690,D$1,FALSE)),0,VLOOKUP($A738,DRAA!$A$7:$J$1690,D$1,FALSE))</f>
        <v>0</v>
      </c>
      <c r="E738" s="10">
        <f>IF(ISERROR(VLOOKUP($A738,DRAA!$A$7:$J$1690,E$1,FALSE)),0,VLOOKUP($A738,DRAA!$A$7:$J$1690,E$1,FALSE))</f>
        <v>0</v>
      </c>
      <c r="F738" s="17">
        <f>IF(ISERROR(VLOOKUP($A738,DRAA!$A$7:$J$1690,F$1,FALSE)),0,VLOOKUP($A738,DRAA!$A$7:$J$1690,F$1,FALSE))</f>
        <v>0</v>
      </c>
      <c r="G738" s="19">
        <f t="shared" si="33"/>
        <v>118978944.34999999</v>
      </c>
      <c r="H738" s="22">
        <f>IF(ISERROR(VLOOKUP($A738,DRAA!$A$7:$J$1690,H$1,FALSE)),0,VLOOKUP($A738,DRAA!$A$7:$J$1690,H$1,FALSE))</f>
        <v>34892070536.889999</v>
      </c>
      <c r="I738" s="17">
        <f>IF(ISERROR(VLOOKUP($A738,DRAA!$A$7:$J$1690,I$1,FALSE)),0,VLOOKUP($A738,DRAA!$A$7:$J$1690,I$1,FALSE))</f>
        <v>44725935327.110001</v>
      </c>
      <c r="J738" s="19">
        <f t="shared" si="34"/>
        <v>79618005864</v>
      </c>
      <c r="K738" s="26">
        <f t="shared" si="35"/>
        <v>1.4943723226782976E-3</v>
      </c>
      <c r="L738" s="24" t="str">
        <f>IF(ISERROR(VLOOKUP($A738,DRAA!$A$7:$D$1690,2,FALSE)),"NÃO","SIM")</f>
        <v>SIM</v>
      </c>
    </row>
    <row r="739" spans="1:12" x14ac:dyDescent="0.25">
      <c r="A739" s="9" t="s">
        <v>615</v>
      </c>
      <c r="B739" s="9" t="s">
        <v>2129</v>
      </c>
      <c r="C739" s="10">
        <f>IF(ISERROR(VLOOKUP($A739,DRAA!$A$7:$J$1690,C$1,FALSE)),0,VLOOKUP($A739,DRAA!$A$7:$J$1690,C$1,FALSE))</f>
        <v>56134405.729999997</v>
      </c>
      <c r="D739" s="10">
        <f>IF(ISERROR(VLOOKUP($A739,DRAA!$A$7:$J$1690,D$1,FALSE)),0,VLOOKUP($A739,DRAA!$A$7:$J$1690,D$1,FALSE))</f>
        <v>0</v>
      </c>
      <c r="E739" s="10">
        <f>IF(ISERROR(VLOOKUP($A739,DRAA!$A$7:$J$1690,E$1,FALSE)),0,VLOOKUP($A739,DRAA!$A$7:$J$1690,E$1,FALSE))</f>
        <v>0</v>
      </c>
      <c r="F739" s="17">
        <f>IF(ISERROR(VLOOKUP($A739,DRAA!$A$7:$J$1690,F$1,FALSE)),0,VLOOKUP($A739,DRAA!$A$7:$J$1690,F$1,FALSE))</f>
        <v>0</v>
      </c>
      <c r="G739" s="19">
        <f t="shared" si="33"/>
        <v>56134405.729999997</v>
      </c>
      <c r="H739" s="22">
        <f>IF(ISERROR(VLOOKUP($A739,DRAA!$A$7:$J$1690,H$1,FALSE)),0,VLOOKUP($A739,DRAA!$A$7:$J$1690,H$1,FALSE))</f>
        <v>57591728176.220001</v>
      </c>
      <c r="I739" s="17">
        <f>IF(ISERROR(VLOOKUP($A739,DRAA!$A$7:$J$1690,I$1,FALSE)),0,VLOOKUP($A739,DRAA!$A$7:$J$1690,I$1,FALSE))</f>
        <v>95293848469.409988</v>
      </c>
      <c r="J739" s="19">
        <f t="shared" si="34"/>
        <v>152885576645.63</v>
      </c>
      <c r="K739" s="26">
        <f t="shared" si="35"/>
        <v>3.6716613144032975E-4</v>
      </c>
      <c r="L739" s="24" t="str">
        <f>IF(ISERROR(VLOOKUP($A739,DRAA!$A$7:$D$1690,2,FALSE)),"NÃO","SIM")</f>
        <v>SIM</v>
      </c>
    </row>
    <row r="740" spans="1:12" x14ac:dyDescent="0.25">
      <c r="A740" s="9" t="s">
        <v>616</v>
      </c>
      <c r="B740" s="9" t="s">
        <v>2129</v>
      </c>
      <c r="C740" s="10">
        <f>IF(ISERROR(VLOOKUP($A740,DRAA!$A$7:$J$1690,C$1,FALSE)),0,VLOOKUP($A740,DRAA!$A$7:$J$1690,C$1,FALSE))</f>
        <v>162650048.93000001</v>
      </c>
      <c r="D740" s="10">
        <f>IF(ISERROR(VLOOKUP($A740,DRAA!$A$7:$J$1690,D$1,FALSE)),0,VLOOKUP($A740,DRAA!$A$7:$J$1690,D$1,FALSE))</f>
        <v>164071566.06999999</v>
      </c>
      <c r="E740" s="10">
        <f>IF(ISERROR(VLOOKUP($A740,DRAA!$A$7:$J$1690,E$1,FALSE)),0,VLOOKUP($A740,DRAA!$A$7:$J$1690,E$1,FALSE))</f>
        <v>0</v>
      </c>
      <c r="F740" s="17">
        <f>IF(ISERROR(VLOOKUP($A740,DRAA!$A$7:$J$1690,F$1,FALSE)),0,VLOOKUP($A740,DRAA!$A$7:$J$1690,F$1,FALSE))</f>
        <v>0</v>
      </c>
      <c r="G740" s="19">
        <f t="shared" si="33"/>
        <v>326721615</v>
      </c>
      <c r="H740" s="22">
        <f>IF(ISERROR(VLOOKUP($A740,DRAA!$A$7:$J$1690,H$1,FALSE)),0,VLOOKUP($A740,DRAA!$A$7:$J$1690,H$1,FALSE))</f>
        <v>301245496151.23999</v>
      </c>
      <c r="I740" s="17">
        <f>IF(ISERROR(VLOOKUP($A740,DRAA!$A$7:$J$1690,I$1,FALSE)),0,VLOOKUP($A740,DRAA!$A$7:$J$1690,I$1,FALSE))</f>
        <v>292845441426.19</v>
      </c>
      <c r="J740" s="19">
        <f t="shared" si="34"/>
        <v>594090937577.42993</v>
      </c>
      <c r="K740" s="26">
        <f t="shared" si="35"/>
        <v>5.4995219474698225E-4</v>
      </c>
      <c r="L740" s="24" t="str">
        <f>IF(ISERROR(VLOOKUP($A740,DRAA!$A$7:$D$1690,2,FALSE)),"NÃO","SIM")</f>
        <v>SIM</v>
      </c>
    </row>
    <row r="741" spans="1:12" x14ac:dyDescent="0.25">
      <c r="A741" s="9" t="s">
        <v>617</v>
      </c>
      <c r="B741" s="9" t="s">
        <v>2129</v>
      </c>
      <c r="C741" s="10">
        <f>IF(ISERROR(VLOOKUP($A741,DRAA!$A$7:$J$1690,C$1,FALSE)),0,VLOOKUP($A741,DRAA!$A$7:$J$1690,C$1,FALSE))</f>
        <v>0</v>
      </c>
      <c r="D741" s="10">
        <f>IF(ISERROR(VLOOKUP($A741,DRAA!$A$7:$J$1690,D$1,FALSE)),0,VLOOKUP($A741,DRAA!$A$7:$J$1690,D$1,FALSE))</f>
        <v>0</v>
      </c>
      <c r="E741" s="10">
        <f>IF(ISERROR(VLOOKUP($A741,DRAA!$A$7:$J$1690,E$1,FALSE)),0,VLOOKUP($A741,DRAA!$A$7:$J$1690,E$1,FALSE))</f>
        <v>0</v>
      </c>
      <c r="F741" s="17">
        <f>IF(ISERROR(VLOOKUP($A741,DRAA!$A$7:$J$1690,F$1,FALSE)),0,VLOOKUP($A741,DRAA!$A$7:$J$1690,F$1,FALSE))</f>
        <v>0</v>
      </c>
      <c r="G741" s="19">
        <f t="shared" si="33"/>
        <v>0</v>
      </c>
      <c r="H741" s="22">
        <f>IF(ISERROR(VLOOKUP($A741,DRAA!$A$7:$J$1690,H$1,FALSE)),0,VLOOKUP($A741,DRAA!$A$7:$J$1690,H$1,FALSE))</f>
        <v>72518010568.139999</v>
      </c>
      <c r="I741" s="17">
        <f>IF(ISERROR(VLOOKUP($A741,DRAA!$A$7:$J$1690,I$1,FALSE)),0,VLOOKUP($A741,DRAA!$A$7:$J$1690,I$1,FALSE))</f>
        <v>115130664258.77</v>
      </c>
      <c r="J741" s="19">
        <f t="shared" si="34"/>
        <v>187648674826.91</v>
      </c>
      <c r="K741" s="26">
        <f t="shared" si="35"/>
        <v>0</v>
      </c>
      <c r="L741" s="24" t="str">
        <f>IF(ISERROR(VLOOKUP($A741,DRAA!$A$7:$D$1690,2,FALSE)),"NÃO","SIM")</f>
        <v>SIM</v>
      </c>
    </row>
    <row r="742" spans="1:12" x14ac:dyDescent="0.25">
      <c r="A742" s="9" t="s">
        <v>618</v>
      </c>
      <c r="B742" s="9" t="s">
        <v>2129</v>
      </c>
      <c r="C742" s="10">
        <f>IF(ISERROR(VLOOKUP($A742,DRAA!$A$7:$J$1690,C$1,FALSE)),0,VLOOKUP($A742,DRAA!$A$7:$J$1690,C$1,FALSE))</f>
        <v>0</v>
      </c>
      <c r="D742" s="10">
        <f>IF(ISERROR(VLOOKUP($A742,DRAA!$A$7:$J$1690,D$1,FALSE)),0,VLOOKUP($A742,DRAA!$A$7:$J$1690,D$1,FALSE))</f>
        <v>0</v>
      </c>
      <c r="E742" s="10">
        <f>IF(ISERROR(VLOOKUP($A742,DRAA!$A$7:$J$1690,E$1,FALSE)),0,VLOOKUP($A742,DRAA!$A$7:$J$1690,E$1,FALSE))</f>
        <v>0</v>
      </c>
      <c r="F742" s="17">
        <f>IF(ISERROR(VLOOKUP($A742,DRAA!$A$7:$J$1690,F$1,FALSE)),0,VLOOKUP($A742,DRAA!$A$7:$J$1690,F$1,FALSE))</f>
        <v>0</v>
      </c>
      <c r="G742" s="19">
        <f t="shared" si="33"/>
        <v>0</v>
      </c>
      <c r="H742" s="22">
        <f>IF(ISERROR(VLOOKUP($A742,DRAA!$A$7:$J$1690,H$1,FALSE)),0,VLOOKUP($A742,DRAA!$A$7:$J$1690,H$1,FALSE))</f>
        <v>8990071815.2700005</v>
      </c>
      <c r="I742" s="17">
        <f>IF(ISERROR(VLOOKUP($A742,DRAA!$A$7:$J$1690,I$1,FALSE)),0,VLOOKUP($A742,DRAA!$A$7:$J$1690,I$1,FALSE))</f>
        <v>32464756799.869999</v>
      </c>
      <c r="J742" s="19">
        <f t="shared" si="34"/>
        <v>41454828615.139999</v>
      </c>
      <c r="K742" s="26">
        <f t="shared" si="35"/>
        <v>0</v>
      </c>
      <c r="L742" s="24" t="str">
        <f>IF(ISERROR(VLOOKUP($A742,DRAA!$A$7:$D$1690,2,FALSE)),"NÃO","SIM")</f>
        <v>SIM</v>
      </c>
    </row>
    <row r="743" spans="1:12" x14ac:dyDescent="0.25">
      <c r="A743" s="9" t="s">
        <v>619</v>
      </c>
      <c r="B743" s="9" t="s">
        <v>2129</v>
      </c>
      <c r="C743" s="10">
        <f>IF(ISERROR(VLOOKUP($A743,DRAA!$A$7:$J$1690,C$1,FALSE)),0,VLOOKUP($A743,DRAA!$A$7:$J$1690,C$1,FALSE))</f>
        <v>1749013391.1399999</v>
      </c>
      <c r="D743" s="10">
        <f>IF(ISERROR(VLOOKUP($A743,DRAA!$A$7:$J$1690,D$1,FALSE)),0,VLOOKUP($A743,DRAA!$A$7:$J$1690,D$1,FALSE))</f>
        <v>0</v>
      </c>
      <c r="E743" s="10">
        <f>IF(ISERROR(VLOOKUP($A743,DRAA!$A$7:$J$1690,E$1,FALSE)),0,VLOOKUP($A743,DRAA!$A$7:$J$1690,E$1,FALSE))</f>
        <v>0</v>
      </c>
      <c r="F743" s="17">
        <f>IF(ISERROR(VLOOKUP($A743,DRAA!$A$7:$J$1690,F$1,FALSE)),0,VLOOKUP($A743,DRAA!$A$7:$J$1690,F$1,FALSE))</f>
        <v>0</v>
      </c>
      <c r="G743" s="19">
        <f t="shared" si="33"/>
        <v>1749013391.1399999</v>
      </c>
      <c r="H743" s="22">
        <f>IF(ISERROR(VLOOKUP($A743,DRAA!$A$7:$J$1690,H$1,FALSE)),0,VLOOKUP($A743,DRAA!$A$7:$J$1690,H$1,FALSE))</f>
        <v>374355099.04000002</v>
      </c>
      <c r="I743" s="17">
        <f>IF(ISERROR(VLOOKUP($A743,DRAA!$A$7:$J$1690,I$1,FALSE)),0,VLOOKUP($A743,DRAA!$A$7:$J$1690,I$1,FALSE))</f>
        <v>9284198786.9200001</v>
      </c>
      <c r="J743" s="19">
        <f t="shared" si="34"/>
        <v>9658553885.960001</v>
      </c>
      <c r="K743" s="26">
        <f t="shared" si="35"/>
        <v>0.18108439542718963</v>
      </c>
      <c r="L743" s="24" t="str">
        <f>IF(ISERROR(VLOOKUP($A743,DRAA!$A$7:$D$1690,2,FALSE)),"NÃO","SIM")</f>
        <v>SIM</v>
      </c>
    </row>
    <row r="744" spans="1:12" ht="25.5" x14ac:dyDescent="0.25">
      <c r="A744" s="9" t="s">
        <v>620</v>
      </c>
      <c r="B744" s="9" t="s">
        <v>2129</v>
      </c>
      <c r="C744" s="10">
        <f>IF(ISERROR(VLOOKUP($A744,DRAA!$A$7:$J$1690,C$1,FALSE)),0,VLOOKUP($A744,DRAA!$A$7:$J$1690,C$1,FALSE))</f>
        <v>0</v>
      </c>
      <c r="D744" s="10">
        <f>IF(ISERROR(VLOOKUP($A744,DRAA!$A$7:$J$1690,D$1,FALSE)),0,VLOOKUP($A744,DRAA!$A$7:$J$1690,D$1,FALSE))</f>
        <v>0</v>
      </c>
      <c r="E744" s="10">
        <f>IF(ISERROR(VLOOKUP($A744,DRAA!$A$7:$J$1690,E$1,FALSE)),0,VLOOKUP($A744,DRAA!$A$7:$J$1690,E$1,FALSE))</f>
        <v>0</v>
      </c>
      <c r="F744" s="17">
        <f>IF(ISERROR(VLOOKUP($A744,DRAA!$A$7:$J$1690,F$1,FALSE)),0,VLOOKUP($A744,DRAA!$A$7:$J$1690,F$1,FALSE))</f>
        <v>730398540.90999997</v>
      </c>
      <c r="G744" s="19">
        <f t="shared" si="33"/>
        <v>730398540.90999997</v>
      </c>
      <c r="H744" s="22">
        <f>IF(ISERROR(VLOOKUP($A744,DRAA!$A$7:$J$1690,H$1,FALSE)),0,VLOOKUP($A744,DRAA!$A$7:$J$1690,H$1,FALSE))</f>
        <v>83799145090.690002</v>
      </c>
      <c r="I744" s="17">
        <f>IF(ISERROR(VLOOKUP($A744,DRAA!$A$7:$J$1690,I$1,FALSE)),0,VLOOKUP($A744,DRAA!$A$7:$J$1690,I$1,FALSE))</f>
        <v>59024287975.769997</v>
      </c>
      <c r="J744" s="19">
        <f t="shared" si="34"/>
        <v>142823433066.45999</v>
      </c>
      <c r="K744" s="26">
        <f t="shared" si="35"/>
        <v>5.1139965286377325E-3</v>
      </c>
      <c r="L744" s="24" t="str">
        <f>IF(ISERROR(VLOOKUP($A744,DRAA!$A$7:$D$1690,2,FALSE)),"NÃO","SIM")</f>
        <v>SIM</v>
      </c>
    </row>
    <row r="745" spans="1:12" x14ac:dyDescent="0.25">
      <c r="A745" s="9" t="s">
        <v>1905</v>
      </c>
      <c r="B745" s="9" t="s">
        <v>2129</v>
      </c>
      <c r="C745" s="10">
        <f>IF(ISERROR(VLOOKUP($A745,DRAA!$A$7:$J$1690,C$1,FALSE)),0,VLOOKUP($A745,DRAA!$A$7:$J$1690,C$1,FALSE))</f>
        <v>0</v>
      </c>
      <c r="D745" s="10">
        <f>IF(ISERROR(VLOOKUP($A745,DRAA!$A$7:$J$1690,D$1,FALSE)),0,VLOOKUP($A745,DRAA!$A$7:$J$1690,D$1,FALSE))</f>
        <v>0</v>
      </c>
      <c r="E745" s="10">
        <f>IF(ISERROR(VLOOKUP($A745,DRAA!$A$7:$J$1690,E$1,FALSE)),0,VLOOKUP($A745,DRAA!$A$7:$J$1690,E$1,FALSE))</f>
        <v>0</v>
      </c>
      <c r="F745" s="17">
        <f>IF(ISERROR(VLOOKUP($A745,DRAA!$A$7:$J$1690,F$1,FALSE)),0,VLOOKUP($A745,DRAA!$A$7:$J$1690,F$1,FALSE))</f>
        <v>0</v>
      </c>
      <c r="G745" s="19">
        <f t="shared" si="33"/>
        <v>0</v>
      </c>
      <c r="H745" s="22">
        <f>IF(ISERROR(VLOOKUP($A745,DRAA!$A$7:$J$1690,H$1,FALSE)),0,VLOOKUP($A745,DRAA!$A$7:$J$1690,H$1,FALSE))</f>
        <v>0</v>
      </c>
      <c r="I745" s="17">
        <f>IF(ISERROR(VLOOKUP($A745,DRAA!$A$7:$J$1690,I$1,FALSE)),0,VLOOKUP($A745,DRAA!$A$7:$J$1690,I$1,FALSE))</f>
        <v>0</v>
      </c>
      <c r="J745" s="19">
        <f t="shared" si="34"/>
        <v>0</v>
      </c>
      <c r="K745" s="26" t="str">
        <f t="shared" si="35"/>
        <v/>
      </c>
      <c r="L745" s="24" t="str">
        <f>IF(ISERROR(VLOOKUP($A745,DRAA!$A$7:$D$1690,2,FALSE)),"NÃO","SIM")</f>
        <v>NÃO</v>
      </c>
    </row>
    <row r="746" spans="1:12" x14ac:dyDescent="0.25">
      <c r="A746" s="9" t="s">
        <v>621</v>
      </c>
      <c r="B746" s="9" t="s">
        <v>2129</v>
      </c>
      <c r="C746" s="10">
        <f>IF(ISERROR(VLOOKUP($A746,DRAA!$A$7:$J$1690,C$1,FALSE)),0,VLOOKUP($A746,DRAA!$A$7:$J$1690,C$1,FALSE))</f>
        <v>0</v>
      </c>
      <c r="D746" s="10">
        <f>IF(ISERROR(VLOOKUP($A746,DRAA!$A$7:$J$1690,D$1,FALSE)),0,VLOOKUP($A746,DRAA!$A$7:$J$1690,D$1,FALSE))</f>
        <v>0</v>
      </c>
      <c r="E746" s="10">
        <f>IF(ISERROR(VLOOKUP($A746,DRAA!$A$7:$J$1690,E$1,FALSE)),0,VLOOKUP($A746,DRAA!$A$7:$J$1690,E$1,FALSE))</f>
        <v>0</v>
      </c>
      <c r="F746" s="17">
        <f>IF(ISERROR(VLOOKUP($A746,DRAA!$A$7:$J$1690,F$1,FALSE)),0,VLOOKUP($A746,DRAA!$A$7:$J$1690,F$1,FALSE))</f>
        <v>0</v>
      </c>
      <c r="G746" s="19">
        <f t="shared" si="33"/>
        <v>0</v>
      </c>
      <c r="H746" s="22">
        <f>IF(ISERROR(VLOOKUP($A746,DRAA!$A$7:$J$1690,H$1,FALSE)),0,VLOOKUP($A746,DRAA!$A$7:$J$1690,H$1,FALSE))</f>
        <v>28365081688.139999</v>
      </c>
      <c r="I746" s="17">
        <f>IF(ISERROR(VLOOKUP($A746,DRAA!$A$7:$J$1690,I$1,FALSE)),0,VLOOKUP($A746,DRAA!$A$7:$J$1690,I$1,FALSE))</f>
        <v>30809895677.709999</v>
      </c>
      <c r="J746" s="19">
        <f t="shared" si="34"/>
        <v>59174977365.849998</v>
      </c>
      <c r="K746" s="26">
        <f t="shared" si="35"/>
        <v>0</v>
      </c>
      <c r="L746" s="24" t="str">
        <f>IF(ISERROR(VLOOKUP($A746,DRAA!$A$7:$D$1690,2,FALSE)),"NÃO","SIM")</f>
        <v>SIM</v>
      </c>
    </row>
    <row r="747" spans="1:12" x14ac:dyDescent="0.25">
      <c r="A747" s="9" t="s">
        <v>622</v>
      </c>
      <c r="B747" s="9" t="s">
        <v>2129</v>
      </c>
      <c r="C747" s="10">
        <f>IF(ISERROR(VLOOKUP($A747,DRAA!$A$7:$J$1690,C$1,FALSE)),0,VLOOKUP($A747,DRAA!$A$7:$J$1690,C$1,FALSE))</f>
        <v>88377800.099999994</v>
      </c>
      <c r="D747" s="10">
        <f>IF(ISERROR(VLOOKUP($A747,DRAA!$A$7:$J$1690,D$1,FALSE)),0,VLOOKUP($A747,DRAA!$A$7:$J$1690,D$1,FALSE))</f>
        <v>0</v>
      </c>
      <c r="E747" s="10">
        <f>IF(ISERROR(VLOOKUP($A747,DRAA!$A$7:$J$1690,E$1,FALSE)),0,VLOOKUP($A747,DRAA!$A$7:$J$1690,E$1,FALSE))</f>
        <v>1827963.34</v>
      </c>
      <c r="F747" s="17">
        <f>IF(ISERROR(VLOOKUP($A747,DRAA!$A$7:$J$1690,F$1,FALSE)),0,VLOOKUP($A747,DRAA!$A$7:$J$1690,F$1,FALSE))</f>
        <v>0</v>
      </c>
      <c r="G747" s="19">
        <f t="shared" si="33"/>
        <v>90205763.439999998</v>
      </c>
      <c r="H747" s="22">
        <f>IF(ISERROR(VLOOKUP($A747,DRAA!$A$7:$J$1690,H$1,FALSE)),0,VLOOKUP($A747,DRAA!$A$7:$J$1690,H$1,FALSE))</f>
        <v>5686923780.8599997</v>
      </c>
      <c r="I747" s="17">
        <f>IF(ISERROR(VLOOKUP($A747,DRAA!$A$7:$J$1690,I$1,FALSE)),0,VLOOKUP($A747,DRAA!$A$7:$J$1690,I$1,FALSE))</f>
        <v>5834007927.9800005</v>
      </c>
      <c r="J747" s="19">
        <f t="shared" si="34"/>
        <v>11520931708.84</v>
      </c>
      <c r="K747" s="26">
        <f t="shared" si="35"/>
        <v>7.8297281608557066E-3</v>
      </c>
      <c r="L747" s="24" t="str">
        <f>IF(ISERROR(VLOOKUP($A747,DRAA!$A$7:$D$1690,2,FALSE)),"NÃO","SIM")</f>
        <v>SIM</v>
      </c>
    </row>
    <row r="748" spans="1:12" x14ac:dyDescent="0.25">
      <c r="A748" s="9" t="s">
        <v>623</v>
      </c>
      <c r="B748" s="9" t="s">
        <v>2129</v>
      </c>
      <c r="C748" s="10">
        <f>IF(ISERROR(VLOOKUP($A748,DRAA!$A$7:$J$1690,C$1,FALSE)),0,VLOOKUP($A748,DRAA!$A$7:$J$1690,C$1,FALSE))</f>
        <v>1960757398.6399999</v>
      </c>
      <c r="D748" s="10">
        <f>IF(ISERROR(VLOOKUP($A748,DRAA!$A$7:$J$1690,D$1,FALSE)),0,VLOOKUP($A748,DRAA!$A$7:$J$1690,D$1,FALSE))</f>
        <v>268235082.78</v>
      </c>
      <c r="E748" s="10">
        <f>IF(ISERROR(VLOOKUP($A748,DRAA!$A$7:$J$1690,E$1,FALSE)),0,VLOOKUP($A748,DRAA!$A$7:$J$1690,E$1,FALSE))</f>
        <v>0</v>
      </c>
      <c r="F748" s="17">
        <f>IF(ISERROR(VLOOKUP($A748,DRAA!$A$7:$J$1690,F$1,FALSE)),0,VLOOKUP($A748,DRAA!$A$7:$J$1690,F$1,FALSE))</f>
        <v>0</v>
      </c>
      <c r="G748" s="19">
        <f t="shared" si="33"/>
        <v>2228992481.4200001</v>
      </c>
      <c r="H748" s="22">
        <f>IF(ISERROR(VLOOKUP($A748,DRAA!$A$7:$J$1690,H$1,FALSE)),0,VLOOKUP($A748,DRAA!$A$7:$J$1690,H$1,FALSE))</f>
        <v>1048871239.99</v>
      </c>
      <c r="I748" s="17">
        <f>IF(ISERROR(VLOOKUP($A748,DRAA!$A$7:$J$1690,I$1,FALSE)),0,VLOOKUP($A748,DRAA!$A$7:$J$1690,I$1,FALSE))</f>
        <v>23089553931.980003</v>
      </c>
      <c r="J748" s="19">
        <f t="shared" si="34"/>
        <v>24138425171.970005</v>
      </c>
      <c r="K748" s="26">
        <f t="shared" si="35"/>
        <v>9.2342083857581081E-2</v>
      </c>
      <c r="L748" s="24" t="str">
        <f>IF(ISERROR(VLOOKUP($A748,DRAA!$A$7:$D$1690,2,FALSE)),"NÃO","SIM")</f>
        <v>SIM</v>
      </c>
    </row>
    <row r="749" spans="1:12" x14ac:dyDescent="0.25">
      <c r="A749" s="9" t="s">
        <v>624</v>
      </c>
      <c r="B749" s="9" t="s">
        <v>2129</v>
      </c>
      <c r="C749" s="10">
        <f>IF(ISERROR(VLOOKUP($A749,DRAA!$A$7:$J$1690,C$1,FALSE)),0,VLOOKUP($A749,DRAA!$A$7:$J$1690,C$1,FALSE))</f>
        <v>2019497437.5999999</v>
      </c>
      <c r="D749" s="10">
        <f>IF(ISERROR(VLOOKUP($A749,DRAA!$A$7:$J$1690,D$1,FALSE)),0,VLOOKUP($A749,DRAA!$A$7:$J$1690,D$1,FALSE))</f>
        <v>0</v>
      </c>
      <c r="E749" s="10">
        <f>IF(ISERROR(VLOOKUP($A749,DRAA!$A$7:$J$1690,E$1,FALSE)),0,VLOOKUP($A749,DRAA!$A$7:$J$1690,E$1,FALSE))</f>
        <v>0</v>
      </c>
      <c r="F749" s="17">
        <f>IF(ISERROR(VLOOKUP($A749,DRAA!$A$7:$J$1690,F$1,FALSE)),0,VLOOKUP($A749,DRAA!$A$7:$J$1690,F$1,FALSE))</f>
        <v>0</v>
      </c>
      <c r="G749" s="19">
        <f t="shared" si="33"/>
        <v>2019497437.5999999</v>
      </c>
      <c r="H749" s="22">
        <f>IF(ISERROR(VLOOKUP($A749,DRAA!$A$7:$J$1690,H$1,FALSE)),0,VLOOKUP($A749,DRAA!$A$7:$J$1690,H$1,FALSE))</f>
        <v>31601003878.809998</v>
      </c>
      <c r="I749" s="17">
        <f>IF(ISERROR(VLOOKUP($A749,DRAA!$A$7:$J$1690,I$1,FALSE)),0,VLOOKUP($A749,DRAA!$A$7:$J$1690,I$1,FALSE))</f>
        <v>54832622633.810005</v>
      </c>
      <c r="J749" s="19">
        <f t="shared" si="34"/>
        <v>86433626512.619995</v>
      </c>
      <c r="K749" s="26">
        <f t="shared" si="35"/>
        <v>2.3364719485710082E-2</v>
      </c>
      <c r="L749" s="24" t="str">
        <f>IF(ISERROR(VLOOKUP($A749,DRAA!$A$7:$D$1690,2,FALSE)),"NÃO","SIM")</f>
        <v>SIM</v>
      </c>
    </row>
    <row r="750" spans="1:12" x14ac:dyDescent="0.25">
      <c r="A750" s="9" t="s">
        <v>625</v>
      </c>
      <c r="B750" s="9" t="s">
        <v>2129</v>
      </c>
      <c r="C750" s="10">
        <f>IF(ISERROR(VLOOKUP($A750,DRAA!$A$7:$J$1690,C$1,FALSE)),0,VLOOKUP($A750,DRAA!$A$7:$J$1690,C$1,FALSE))</f>
        <v>177749733.79000002</v>
      </c>
      <c r="D750" s="10">
        <f>IF(ISERROR(VLOOKUP($A750,DRAA!$A$7:$J$1690,D$1,FALSE)),0,VLOOKUP($A750,DRAA!$A$7:$J$1690,D$1,FALSE))</f>
        <v>0</v>
      </c>
      <c r="E750" s="10">
        <f>IF(ISERROR(VLOOKUP($A750,DRAA!$A$7:$J$1690,E$1,FALSE)),0,VLOOKUP($A750,DRAA!$A$7:$J$1690,E$1,FALSE))</f>
        <v>0</v>
      </c>
      <c r="F750" s="17">
        <f>IF(ISERROR(VLOOKUP($A750,DRAA!$A$7:$J$1690,F$1,FALSE)),0,VLOOKUP($A750,DRAA!$A$7:$J$1690,F$1,FALSE))</f>
        <v>0</v>
      </c>
      <c r="G750" s="19">
        <f t="shared" si="33"/>
        <v>177749733.79000002</v>
      </c>
      <c r="H750" s="22">
        <f>IF(ISERROR(VLOOKUP($A750,DRAA!$A$7:$J$1690,H$1,FALSE)),0,VLOOKUP($A750,DRAA!$A$7:$J$1690,H$1,FALSE))</f>
        <v>58668343290.019997</v>
      </c>
      <c r="I750" s="17">
        <f>IF(ISERROR(VLOOKUP($A750,DRAA!$A$7:$J$1690,I$1,FALSE)),0,VLOOKUP($A750,DRAA!$A$7:$J$1690,I$1,FALSE))</f>
        <v>89924297938.12001</v>
      </c>
      <c r="J750" s="19">
        <f t="shared" si="34"/>
        <v>148592641228.14001</v>
      </c>
      <c r="K750" s="26">
        <f t="shared" si="35"/>
        <v>1.1962216454386458E-3</v>
      </c>
      <c r="L750" s="24" t="str">
        <f>IF(ISERROR(VLOOKUP($A750,DRAA!$A$7:$D$1690,2,FALSE)),"NÃO","SIM")</f>
        <v>SIM</v>
      </c>
    </row>
    <row r="751" spans="1:12" ht="25.5" x14ac:dyDescent="0.25">
      <c r="A751" s="9" t="s">
        <v>626</v>
      </c>
      <c r="B751" s="9" t="s">
        <v>2129</v>
      </c>
      <c r="C751" s="10">
        <f>IF(ISERROR(VLOOKUP($A751,DRAA!$A$7:$J$1690,C$1,FALSE)),0,VLOOKUP($A751,DRAA!$A$7:$J$1690,C$1,FALSE))</f>
        <v>1844098620.4000001</v>
      </c>
      <c r="D751" s="10">
        <f>IF(ISERROR(VLOOKUP($A751,DRAA!$A$7:$J$1690,D$1,FALSE)),0,VLOOKUP($A751,DRAA!$A$7:$J$1690,D$1,FALSE))</f>
        <v>49441681.07</v>
      </c>
      <c r="E751" s="10">
        <f>IF(ISERROR(VLOOKUP($A751,DRAA!$A$7:$J$1690,E$1,FALSE)),0,VLOOKUP($A751,DRAA!$A$7:$J$1690,E$1,FALSE))</f>
        <v>18271128.469999999</v>
      </c>
      <c r="F751" s="17">
        <f>IF(ISERROR(VLOOKUP($A751,DRAA!$A$7:$J$1690,F$1,FALSE)),0,VLOOKUP($A751,DRAA!$A$7:$J$1690,F$1,FALSE))</f>
        <v>0</v>
      </c>
      <c r="G751" s="19">
        <f t="shared" si="33"/>
        <v>1911811429.9400001</v>
      </c>
      <c r="H751" s="22">
        <f>IF(ISERROR(VLOOKUP($A751,DRAA!$A$7:$J$1690,H$1,FALSE)),0,VLOOKUP($A751,DRAA!$A$7:$J$1690,H$1,FALSE))</f>
        <v>49318154413.589996</v>
      </c>
      <c r="I751" s="17">
        <f>IF(ISERROR(VLOOKUP($A751,DRAA!$A$7:$J$1690,I$1,FALSE)),0,VLOOKUP($A751,DRAA!$A$7:$J$1690,I$1,FALSE))</f>
        <v>29863600206.290001</v>
      </c>
      <c r="J751" s="19">
        <f t="shared" si="34"/>
        <v>79181754619.880005</v>
      </c>
      <c r="K751" s="26">
        <f t="shared" si="35"/>
        <v>2.4144595419965668E-2</v>
      </c>
      <c r="L751" s="24" t="str">
        <f>IF(ISERROR(VLOOKUP($A751,DRAA!$A$7:$D$1690,2,FALSE)),"NÃO","SIM")</f>
        <v>SIM</v>
      </c>
    </row>
    <row r="752" spans="1:12" x14ac:dyDescent="0.25">
      <c r="A752" s="9" t="s">
        <v>627</v>
      </c>
      <c r="B752" s="9" t="s">
        <v>2129</v>
      </c>
      <c r="C752" s="10">
        <f>IF(ISERROR(VLOOKUP($A752,DRAA!$A$7:$J$1690,C$1,FALSE)),0,VLOOKUP($A752,DRAA!$A$7:$J$1690,C$1,FALSE))</f>
        <v>1145300515.28</v>
      </c>
      <c r="D752" s="10">
        <f>IF(ISERROR(VLOOKUP($A752,DRAA!$A$7:$J$1690,D$1,FALSE)),0,VLOOKUP($A752,DRAA!$A$7:$J$1690,D$1,FALSE))</f>
        <v>10231089.449999999</v>
      </c>
      <c r="E752" s="10">
        <f>IF(ISERROR(VLOOKUP($A752,DRAA!$A$7:$J$1690,E$1,FALSE)),0,VLOOKUP($A752,DRAA!$A$7:$J$1690,E$1,FALSE))</f>
        <v>2135299245.3299999</v>
      </c>
      <c r="F752" s="17">
        <f>IF(ISERROR(VLOOKUP($A752,DRAA!$A$7:$J$1690,F$1,FALSE)),0,VLOOKUP($A752,DRAA!$A$7:$J$1690,F$1,FALSE))</f>
        <v>0</v>
      </c>
      <c r="G752" s="19">
        <f t="shared" si="33"/>
        <v>3290830850.0599999</v>
      </c>
      <c r="H752" s="22">
        <f>IF(ISERROR(VLOOKUP($A752,DRAA!$A$7:$J$1690,H$1,FALSE)),0,VLOOKUP($A752,DRAA!$A$7:$J$1690,H$1,FALSE))</f>
        <v>20205186651.48</v>
      </c>
      <c r="I752" s="17">
        <f>IF(ISERROR(VLOOKUP($A752,DRAA!$A$7:$J$1690,I$1,FALSE)),0,VLOOKUP($A752,DRAA!$A$7:$J$1690,I$1,FALSE))</f>
        <v>11160521514.33</v>
      </c>
      <c r="J752" s="19">
        <f t="shared" si="34"/>
        <v>31365708165.809998</v>
      </c>
      <c r="K752" s="26">
        <f t="shared" si="35"/>
        <v>0.10491811097213327</v>
      </c>
      <c r="L752" s="24" t="str">
        <f>IF(ISERROR(VLOOKUP($A752,DRAA!$A$7:$D$1690,2,FALSE)),"NÃO","SIM")</f>
        <v>SIM</v>
      </c>
    </row>
    <row r="753" spans="1:12" ht="25.5" x14ac:dyDescent="0.25">
      <c r="A753" s="9" t="s">
        <v>628</v>
      </c>
      <c r="B753" s="9" t="s">
        <v>2129</v>
      </c>
      <c r="C753" s="10">
        <f>IF(ISERROR(VLOOKUP($A753,DRAA!$A$7:$J$1690,C$1,FALSE)),0,VLOOKUP($A753,DRAA!$A$7:$J$1690,C$1,FALSE))</f>
        <v>1432902.62</v>
      </c>
      <c r="D753" s="10">
        <f>IF(ISERROR(VLOOKUP($A753,DRAA!$A$7:$J$1690,D$1,FALSE)),0,VLOOKUP($A753,DRAA!$A$7:$J$1690,D$1,FALSE))</f>
        <v>0</v>
      </c>
      <c r="E753" s="10">
        <f>IF(ISERROR(VLOOKUP($A753,DRAA!$A$7:$J$1690,E$1,FALSE)),0,VLOOKUP($A753,DRAA!$A$7:$J$1690,E$1,FALSE))</f>
        <v>0</v>
      </c>
      <c r="F753" s="17">
        <f>IF(ISERROR(VLOOKUP($A753,DRAA!$A$7:$J$1690,F$1,FALSE)),0,VLOOKUP($A753,DRAA!$A$7:$J$1690,F$1,FALSE))</f>
        <v>0</v>
      </c>
      <c r="G753" s="19">
        <f t="shared" si="33"/>
        <v>1432902.62</v>
      </c>
      <c r="H753" s="22">
        <f>IF(ISERROR(VLOOKUP($A753,DRAA!$A$7:$J$1690,H$1,FALSE)),0,VLOOKUP($A753,DRAA!$A$7:$J$1690,H$1,FALSE))</f>
        <v>23736186914.600002</v>
      </c>
      <c r="I753" s="17">
        <f>IF(ISERROR(VLOOKUP($A753,DRAA!$A$7:$J$1690,I$1,FALSE)),0,VLOOKUP($A753,DRAA!$A$7:$J$1690,I$1,FALSE))</f>
        <v>1068890206.0599999</v>
      </c>
      <c r="J753" s="19">
        <f t="shared" si="34"/>
        <v>24805077120.660004</v>
      </c>
      <c r="K753" s="26">
        <f t="shared" si="35"/>
        <v>5.776650534202709E-5</v>
      </c>
      <c r="L753" s="24" t="str">
        <f>IF(ISERROR(VLOOKUP($A753,DRAA!$A$7:$D$1690,2,FALSE)),"NÃO","SIM")</f>
        <v>SIM</v>
      </c>
    </row>
    <row r="754" spans="1:12" ht="25.5" x14ac:dyDescent="0.25">
      <c r="A754" s="9" t="s">
        <v>629</v>
      </c>
      <c r="B754" s="9" t="s">
        <v>2129</v>
      </c>
      <c r="C754" s="10">
        <f>IF(ISERROR(VLOOKUP($A754,DRAA!$A$7:$J$1690,C$1,FALSE)),0,VLOOKUP($A754,DRAA!$A$7:$J$1690,C$1,FALSE))</f>
        <v>532037590.57000005</v>
      </c>
      <c r="D754" s="10">
        <f>IF(ISERROR(VLOOKUP($A754,DRAA!$A$7:$J$1690,D$1,FALSE)),0,VLOOKUP($A754,DRAA!$A$7:$J$1690,D$1,FALSE))</f>
        <v>0</v>
      </c>
      <c r="E754" s="10">
        <f>IF(ISERROR(VLOOKUP($A754,DRAA!$A$7:$J$1690,E$1,FALSE)),0,VLOOKUP($A754,DRAA!$A$7:$J$1690,E$1,FALSE))</f>
        <v>0</v>
      </c>
      <c r="F754" s="17">
        <f>IF(ISERROR(VLOOKUP($A754,DRAA!$A$7:$J$1690,F$1,FALSE)),0,VLOOKUP($A754,DRAA!$A$7:$J$1690,F$1,FALSE))</f>
        <v>0</v>
      </c>
      <c r="G754" s="19">
        <f t="shared" si="33"/>
        <v>532037590.57000005</v>
      </c>
      <c r="H754" s="22">
        <f>IF(ISERROR(VLOOKUP($A754,DRAA!$A$7:$J$1690,H$1,FALSE)),0,VLOOKUP($A754,DRAA!$A$7:$J$1690,H$1,FALSE))</f>
        <v>36409840682.530006</v>
      </c>
      <c r="I754" s="17">
        <f>IF(ISERROR(VLOOKUP($A754,DRAA!$A$7:$J$1690,I$1,FALSE)),0,VLOOKUP($A754,DRAA!$A$7:$J$1690,I$1,FALSE))</f>
        <v>38681186857.670006</v>
      </c>
      <c r="J754" s="19">
        <f t="shared" si="34"/>
        <v>75091027540.200012</v>
      </c>
      <c r="K754" s="26">
        <f t="shared" si="35"/>
        <v>7.0852351871889558E-3</v>
      </c>
      <c r="L754" s="24" t="str">
        <f>IF(ISERROR(VLOOKUP($A754,DRAA!$A$7:$D$1690,2,FALSE)),"NÃO","SIM")</f>
        <v>SIM</v>
      </c>
    </row>
    <row r="755" spans="1:12" x14ac:dyDescent="0.25">
      <c r="A755" s="9" t="s">
        <v>630</v>
      </c>
      <c r="B755" s="9" t="s">
        <v>2129</v>
      </c>
      <c r="C755" s="10">
        <f>IF(ISERROR(VLOOKUP($A755,DRAA!$A$7:$J$1690,C$1,FALSE)),0,VLOOKUP($A755,DRAA!$A$7:$J$1690,C$1,FALSE))</f>
        <v>3646942630.75</v>
      </c>
      <c r="D755" s="10">
        <f>IF(ISERROR(VLOOKUP($A755,DRAA!$A$7:$J$1690,D$1,FALSE)),0,VLOOKUP($A755,DRAA!$A$7:$J$1690,D$1,FALSE))</f>
        <v>0</v>
      </c>
      <c r="E755" s="10">
        <f>IF(ISERROR(VLOOKUP($A755,DRAA!$A$7:$J$1690,E$1,FALSE)),0,VLOOKUP($A755,DRAA!$A$7:$J$1690,E$1,FALSE))</f>
        <v>0</v>
      </c>
      <c r="F755" s="17">
        <f>IF(ISERROR(VLOOKUP($A755,DRAA!$A$7:$J$1690,F$1,FALSE)),0,VLOOKUP($A755,DRAA!$A$7:$J$1690,F$1,FALSE))</f>
        <v>0</v>
      </c>
      <c r="G755" s="19">
        <f t="shared" si="33"/>
        <v>3646942630.75</v>
      </c>
      <c r="H755" s="22">
        <f>IF(ISERROR(VLOOKUP($A755,DRAA!$A$7:$J$1690,H$1,FALSE)),0,VLOOKUP($A755,DRAA!$A$7:$J$1690,H$1,FALSE))</f>
        <v>58149097824.999992</v>
      </c>
      <c r="I755" s="17">
        <f>IF(ISERROR(VLOOKUP($A755,DRAA!$A$7:$J$1690,I$1,FALSE)),0,VLOOKUP($A755,DRAA!$A$7:$J$1690,I$1,FALSE))</f>
        <v>59046726650.059998</v>
      </c>
      <c r="J755" s="19">
        <f t="shared" si="34"/>
        <v>117195824475.06</v>
      </c>
      <c r="K755" s="26">
        <f t="shared" si="35"/>
        <v>3.1118366606363967E-2</v>
      </c>
      <c r="L755" s="24" t="str">
        <f>IF(ISERROR(VLOOKUP($A755,DRAA!$A$7:$D$1690,2,FALSE)),"NÃO","SIM")</f>
        <v>SIM</v>
      </c>
    </row>
    <row r="756" spans="1:12" x14ac:dyDescent="0.25">
      <c r="A756" s="9" t="s">
        <v>1906</v>
      </c>
      <c r="B756" s="9" t="s">
        <v>2129</v>
      </c>
      <c r="C756" s="10">
        <f>IF(ISERROR(VLOOKUP($A756,DRAA!$A$7:$J$1690,C$1,FALSE)),0,VLOOKUP($A756,DRAA!$A$7:$J$1690,C$1,FALSE))</f>
        <v>0</v>
      </c>
      <c r="D756" s="10">
        <f>IF(ISERROR(VLOOKUP($A756,DRAA!$A$7:$J$1690,D$1,FALSE)),0,VLOOKUP($A756,DRAA!$A$7:$J$1690,D$1,FALSE))</f>
        <v>0</v>
      </c>
      <c r="E756" s="10">
        <f>IF(ISERROR(VLOOKUP($A756,DRAA!$A$7:$J$1690,E$1,FALSE)),0,VLOOKUP($A756,DRAA!$A$7:$J$1690,E$1,FALSE))</f>
        <v>0</v>
      </c>
      <c r="F756" s="17">
        <f>IF(ISERROR(VLOOKUP($A756,DRAA!$A$7:$J$1690,F$1,FALSE)),0,VLOOKUP($A756,DRAA!$A$7:$J$1690,F$1,FALSE))</f>
        <v>0</v>
      </c>
      <c r="G756" s="19">
        <f t="shared" si="33"/>
        <v>0</v>
      </c>
      <c r="H756" s="22">
        <f>IF(ISERROR(VLOOKUP($A756,DRAA!$A$7:$J$1690,H$1,FALSE)),0,VLOOKUP($A756,DRAA!$A$7:$J$1690,H$1,FALSE))</f>
        <v>0</v>
      </c>
      <c r="I756" s="17">
        <f>IF(ISERROR(VLOOKUP($A756,DRAA!$A$7:$J$1690,I$1,FALSE)),0,VLOOKUP($A756,DRAA!$A$7:$J$1690,I$1,FALSE))</f>
        <v>0</v>
      </c>
      <c r="J756" s="19">
        <f t="shared" si="34"/>
        <v>0</v>
      </c>
      <c r="K756" s="26" t="str">
        <f t="shared" si="35"/>
        <v/>
      </c>
      <c r="L756" s="24" t="str">
        <f>IF(ISERROR(VLOOKUP($A756,DRAA!$A$7:$D$1690,2,FALSE)),"NÃO","SIM")</f>
        <v>NÃO</v>
      </c>
    </row>
    <row r="757" spans="1:12" x14ac:dyDescent="0.25">
      <c r="A757" s="9" t="s">
        <v>631</v>
      </c>
      <c r="B757" s="9" t="s">
        <v>2129</v>
      </c>
      <c r="C757" s="10">
        <f>IF(ISERROR(VLOOKUP($A757,DRAA!$A$7:$J$1690,C$1,FALSE)),0,VLOOKUP($A757,DRAA!$A$7:$J$1690,C$1,FALSE))</f>
        <v>0</v>
      </c>
      <c r="D757" s="10">
        <f>IF(ISERROR(VLOOKUP($A757,DRAA!$A$7:$J$1690,D$1,FALSE)),0,VLOOKUP($A757,DRAA!$A$7:$J$1690,D$1,FALSE))</f>
        <v>0</v>
      </c>
      <c r="E757" s="10">
        <f>IF(ISERROR(VLOOKUP($A757,DRAA!$A$7:$J$1690,E$1,FALSE)),0,VLOOKUP($A757,DRAA!$A$7:$J$1690,E$1,FALSE))</f>
        <v>0</v>
      </c>
      <c r="F757" s="17">
        <f>IF(ISERROR(VLOOKUP($A757,DRAA!$A$7:$J$1690,F$1,FALSE)),0,VLOOKUP($A757,DRAA!$A$7:$J$1690,F$1,FALSE))</f>
        <v>0</v>
      </c>
      <c r="G757" s="19">
        <f t="shared" si="33"/>
        <v>0</v>
      </c>
      <c r="H757" s="22">
        <f>IF(ISERROR(VLOOKUP($A757,DRAA!$A$7:$J$1690,H$1,FALSE)),0,VLOOKUP($A757,DRAA!$A$7:$J$1690,H$1,FALSE))</f>
        <v>30623069353.41</v>
      </c>
      <c r="I757" s="17">
        <f>IF(ISERROR(VLOOKUP($A757,DRAA!$A$7:$J$1690,I$1,FALSE)),0,VLOOKUP($A757,DRAA!$A$7:$J$1690,I$1,FALSE))</f>
        <v>35670773533.990005</v>
      </c>
      <c r="J757" s="19">
        <f t="shared" si="34"/>
        <v>66293842887.400009</v>
      </c>
      <c r="K757" s="26">
        <f t="shared" si="35"/>
        <v>0</v>
      </c>
      <c r="L757" s="24" t="str">
        <f>IF(ISERROR(VLOOKUP($A757,DRAA!$A$7:$D$1690,2,FALSE)),"NÃO","SIM")</f>
        <v>SIM</v>
      </c>
    </row>
    <row r="758" spans="1:12" ht="25.5" x14ac:dyDescent="0.25">
      <c r="A758" s="9" t="s">
        <v>632</v>
      </c>
      <c r="B758" s="9" t="s">
        <v>2129</v>
      </c>
      <c r="C758" s="10">
        <f>IF(ISERROR(VLOOKUP($A758,DRAA!$A$7:$J$1690,C$1,FALSE)),0,VLOOKUP($A758,DRAA!$A$7:$J$1690,C$1,FALSE))</f>
        <v>0</v>
      </c>
      <c r="D758" s="10">
        <f>IF(ISERROR(VLOOKUP($A758,DRAA!$A$7:$J$1690,D$1,FALSE)),0,VLOOKUP($A758,DRAA!$A$7:$J$1690,D$1,FALSE))</f>
        <v>0</v>
      </c>
      <c r="E758" s="10">
        <f>IF(ISERROR(VLOOKUP($A758,DRAA!$A$7:$J$1690,E$1,FALSE)),0,VLOOKUP($A758,DRAA!$A$7:$J$1690,E$1,FALSE))</f>
        <v>0</v>
      </c>
      <c r="F758" s="17">
        <f>IF(ISERROR(VLOOKUP($A758,DRAA!$A$7:$J$1690,F$1,FALSE)),0,VLOOKUP($A758,DRAA!$A$7:$J$1690,F$1,FALSE))</f>
        <v>0</v>
      </c>
      <c r="G758" s="19">
        <f t="shared" si="33"/>
        <v>0</v>
      </c>
      <c r="H758" s="22">
        <f>IF(ISERROR(VLOOKUP($A758,DRAA!$A$7:$J$1690,H$1,FALSE)),0,VLOOKUP($A758,DRAA!$A$7:$J$1690,H$1,FALSE))</f>
        <v>255102390251.53</v>
      </c>
      <c r="I758" s="17">
        <f>IF(ISERROR(VLOOKUP($A758,DRAA!$A$7:$J$1690,I$1,FALSE)),0,VLOOKUP($A758,DRAA!$A$7:$J$1690,I$1,FALSE))</f>
        <v>326602227153.00995</v>
      </c>
      <c r="J758" s="19">
        <f t="shared" si="34"/>
        <v>581704617404.53992</v>
      </c>
      <c r="K758" s="26">
        <f t="shared" si="35"/>
        <v>0</v>
      </c>
      <c r="L758" s="24" t="str">
        <f>IF(ISERROR(VLOOKUP($A758,DRAA!$A$7:$D$1690,2,FALSE)),"NÃO","SIM")</f>
        <v>SIM</v>
      </c>
    </row>
    <row r="759" spans="1:12" ht="25.5" x14ac:dyDescent="0.25">
      <c r="A759" s="9" t="s">
        <v>1907</v>
      </c>
      <c r="B759" s="9" t="s">
        <v>2129</v>
      </c>
      <c r="C759" s="10">
        <f>IF(ISERROR(VLOOKUP($A759,DRAA!$A$7:$J$1690,C$1,FALSE)),0,VLOOKUP($A759,DRAA!$A$7:$J$1690,C$1,FALSE))</f>
        <v>0</v>
      </c>
      <c r="D759" s="10">
        <f>IF(ISERROR(VLOOKUP($A759,DRAA!$A$7:$J$1690,D$1,FALSE)),0,VLOOKUP($A759,DRAA!$A$7:$J$1690,D$1,FALSE))</f>
        <v>0</v>
      </c>
      <c r="E759" s="10">
        <f>IF(ISERROR(VLOOKUP($A759,DRAA!$A$7:$J$1690,E$1,FALSE)),0,VLOOKUP($A759,DRAA!$A$7:$J$1690,E$1,FALSE))</f>
        <v>0</v>
      </c>
      <c r="F759" s="17">
        <f>IF(ISERROR(VLOOKUP($A759,DRAA!$A$7:$J$1690,F$1,FALSE)),0,VLOOKUP($A759,DRAA!$A$7:$J$1690,F$1,FALSE))</f>
        <v>0</v>
      </c>
      <c r="G759" s="19">
        <f t="shared" si="33"/>
        <v>0</v>
      </c>
      <c r="H759" s="22">
        <f>IF(ISERROR(VLOOKUP($A759,DRAA!$A$7:$J$1690,H$1,FALSE)),0,VLOOKUP($A759,DRAA!$A$7:$J$1690,H$1,FALSE))</f>
        <v>0</v>
      </c>
      <c r="I759" s="17">
        <f>IF(ISERROR(VLOOKUP($A759,DRAA!$A$7:$J$1690,I$1,FALSE)),0,VLOOKUP($A759,DRAA!$A$7:$J$1690,I$1,FALSE))</f>
        <v>0</v>
      </c>
      <c r="J759" s="19">
        <f t="shared" si="34"/>
        <v>0</v>
      </c>
      <c r="K759" s="26" t="str">
        <f t="shared" si="35"/>
        <v/>
      </c>
      <c r="L759" s="24" t="str">
        <f>IF(ISERROR(VLOOKUP($A759,DRAA!$A$7:$D$1690,2,FALSE)),"NÃO","SIM")</f>
        <v>NÃO</v>
      </c>
    </row>
    <row r="760" spans="1:12" ht="25.5" x14ac:dyDescent="0.25">
      <c r="A760" s="9" t="s">
        <v>633</v>
      </c>
      <c r="B760" s="9" t="s">
        <v>2129</v>
      </c>
      <c r="C760" s="10">
        <f>IF(ISERROR(VLOOKUP($A760,DRAA!$A$7:$J$1690,C$1,FALSE)),0,VLOOKUP($A760,DRAA!$A$7:$J$1690,C$1,FALSE))</f>
        <v>399737295.69</v>
      </c>
      <c r="D760" s="10">
        <f>IF(ISERROR(VLOOKUP($A760,DRAA!$A$7:$J$1690,D$1,FALSE)),0,VLOOKUP($A760,DRAA!$A$7:$J$1690,D$1,FALSE))</f>
        <v>51974798.170000002</v>
      </c>
      <c r="E760" s="10">
        <f>IF(ISERROR(VLOOKUP($A760,DRAA!$A$7:$J$1690,E$1,FALSE)),0,VLOOKUP($A760,DRAA!$A$7:$J$1690,E$1,FALSE))</f>
        <v>0</v>
      </c>
      <c r="F760" s="17">
        <f>IF(ISERROR(VLOOKUP($A760,DRAA!$A$7:$J$1690,F$1,FALSE)),0,VLOOKUP($A760,DRAA!$A$7:$J$1690,F$1,FALSE))</f>
        <v>43392274.140000001</v>
      </c>
      <c r="G760" s="19">
        <f t="shared" si="33"/>
        <v>495104368</v>
      </c>
      <c r="H760" s="22">
        <f>IF(ISERROR(VLOOKUP($A760,DRAA!$A$7:$J$1690,H$1,FALSE)),0,VLOOKUP($A760,DRAA!$A$7:$J$1690,H$1,FALSE))</f>
        <v>211274517329.04001</v>
      </c>
      <c r="I760" s="17">
        <f>IF(ISERROR(VLOOKUP($A760,DRAA!$A$7:$J$1690,I$1,FALSE)),0,VLOOKUP($A760,DRAA!$A$7:$J$1690,I$1,FALSE))</f>
        <v>112124890934.25</v>
      </c>
      <c r="J760" s="19">
        <f t="shared" si="34"/>
        <v>323399408263.29004</v>
      </c>
      <c r="K760" s="26">
        <f t="shared" si="35"/>
        <v>1.5309377671987555E-3</v>
      </c>
      <c r="L760" s="24" t="str">
        <f>IF(ISERROR(VLOOKUP($A760,DRAA!$A$7:$D$1690,2,FALSE)),"NÃO","SIM")</f>
        <v>SIM</v>
      </c>
    </row>
    <row r="761" spans="1:12" x14ac:dyDescent="0.25">
      <c r="A761" s="9" t="s">
        <v>634</v>
      </c>
      <c r="B761" s="9" t="s">
        <v>2129</v>
      </c>
      <c r="C761" s="10">
        <f>IF(ISERROR(VLOOKUP($A761,DRAA!$A$7:$J$1690,C$1,FALSE)),0,VLOOKUP($A761,DRAA!$A$7:$J$1690,C$1,FALSE))</f>
        <v>3628236050.1099997</v>
      </c>
      <c r="D761" s="10">
        <f>IF(ISERROR(VLOOKUP($A761,DRAA!$A$7:$J$1690,D$1,FALSE)),0,VLOOKUP($A761,DRAA!$A$7:$J$1690,D$1,FALSE))</f>
        <v>0</v>
      </c>
      <c r="E761" s="10">
        <f>IF(ISERROR(VLOOKUP($A761,DRAA!$A$7:$J$1690,E$1,FALSE)),0,VLOOKUP($A761,DRAA!$A$7:$J$1690,E$1,FALSE))</f>
        <v>0</v>
      </c>
      <c r="F761" s="17">
        <f>IF(ISERROR(VLOOKUP($A761,DRAA!$A$7:$J$1690,F$1,FALSE)),0,VLOOKUP($A761,DRAA!$A$7:$J$1690,F$1,FALSE))</f>
        <v>0</v>
      </c>
      <c r="G761" s="19">
        <f t="shared" si="33"/>
        <v>3628236050.1099997</v>
      </c>
      <c r="H761" s="22">
        <f>IF(ISERROR(VLOOKUP($A761,DRAA!$A$7:$J$1690,H$1,FALSE)),0,VLOOKUP($A761,DRAA!$A$7:$J$1690,H$1,FALSE))</f>
        <v>12610315969.849998</v>
      </c>
      <c r="I761" s="17">
        <f>IF(ISERROR(VLOOKUP($A761,DRAA!$A$7:$J$1690,I$1,FALSE)),0,VLOOKUP($A761,DRAA!$A$7:$J$1690,I$1,FALSE))</f>
        <v>16144645868.33</v>
      </c>
      <c r="J761" s="19">
        <f t="shared" si="34"/>
        <v>28754961838.18</v>
      </c>
      <c r="K761" s="26">
        <f t="shared" si="35"/>
        <v>0.12617773831619325</v>
      </c>
      <c r="L761" s="24" t="str">
        <f>IF(ISERROR(VLOOKUP($A761,DRAA!$A$7:$D$1690,2,FALSE)),"NÃO","SIM")</f>
        <v>SIM</v>
      </c>
    </row>
    <row r="762" spans="1:12" x14ac:dyDescent="0.25">
      <c r="A762" s="9" t="s">
        <v>635</v>
      </c>
      <c r="B762" s="9" t="s">
        <v>2127</v>
      </c>
      <c r="C762" s="10">
        <f>IF(ISERROR(VLOOKUP($A762,DRAA!$A$7:$J$1690,C$1,FALSE)),0,VLOOKUP($A762,DRAA!$A$7:$J$1690,C$1,FALSE))</f>
        <v>0</v>
      </c>
      <c r="D762" s="10">
        <f>IF(ISERROR(VLOOKUP($A762,DRAA!$A$7:$J$1690,D$1,FALSE)),0,VLOOKUP($A762,DRAA!$A$7:$J$1690,D$1,FALSE))</f>
        <v>0</v>
      </c>
      <c r="E762" s="10">
        <f>IF(ISERROR(VLOOKUP($A762,DRAA!$A$7:$J$1690,E$1,FALSE)),0,VLOOKUP($A762,DRAA!$A$7:$J$1690,E$1,FALSE))</f>
        <v>0</v>
      </c>
      <c r="F762" s="17">
        <f>IF(ISERROR(VLOOKUP($A762,DRAA!$A$7:$J$1690,F$1,FALSE)),0,VLOOKUP($A762,DRAA!$A$7:$J$1690,F$1,FALSE))</f>
        <v>0</v>
      </c>
      <c r="G762" s="19">
        <f t="shared" si="33"/>
        <v>0</v>
      </c>
      <c r="H762" s="22">
        <f>IF(ISERROR(VLOOKUP($A762,DRAA!$A$7:$J$1690,H$1,FALSE)),0,VLOOKUP($A762,DRAA!$A$7:$J$1690,H$1,FALSE))</f>
        <v>0</v>
      </c>
      <c r="I762" s="17">
        <f>IF(ISERROR(VLOOKUP($A762,DRAA!$A$7:$J$1690,I$1,FALSE)),0,VLOOKUP($A762,DRAA!$A$7:$J$1690,I$1,FALSE))</f>
        <v>0</v>
      </c>
      <c r="J762" s="19">
        <f t="shared" si="34"/>
        <v>0</v>
      </c>
      <c r="K762" s="26" t="str">
        <f t="shared" si="35"/>
        <v/>
      </c>
      <c r="L762" s="24" t="str">
        <f>IF(ISERROR(VLOOKUP($A762,DRAA!$A$7:$D$1690,2,FALSE)),"NÃO","SIM")</f>
        <v>NÃO</v>
      </c>
    </row>
    <row r="763" spans="1:12" x14ac:dyDescent="0.25">
      <c r="A763" s="9" t="s">
        <v>636</v>
      </c>
      <c r="B763" s="9" t="s">
        <v>2127</v>
      </c>
      <c r="C763" s="10">
        <f>IF(ISERROR(VLOOKUP($A763,DRAA!$A$7:$J$1690,C$1,FALSE)),0,VLOOKUP($A763,DRAA!$A$7:$J$1690,C$1,FALSE))</f>
        <v>3189080.39</v>
      </c>
      <c r="D763" s="10">
        <f>IF(ISERROR(VLOOKUP($A763,DRAA!$A$7:$J$1690,D$1,FALSE)),0,VLOOKUP($A763,DRAA!$A$7:$J$1690,D$1,FALSE))</f>
        <v>0</v>
      </c>
      <c r="E763" s="10">
        <f>IF(ISERROR(VLOOKUP($A763,DRAA!$A$7:$J$1690,E$1,FALSE)),0,VLOOKUP($A763,DRAA!$A$7:$J$1690,E$1,FALSE))</f>
        <v>0</v>
      </c>
      <c r="F763" s="17">
        <f>IF(ISERROR(VLOOKUP($A763,DRAA!$A$7:$J$1690,F$1,FALSE)),0,VLOOKUP($A763,DRAA!$A$7:$J$1690,F$1,FALSE))</f>
        <v>0</v>
      </c>
      <c r="G763" s="19">
        <f t="shared" si="33"/>
        <v>3189080.39</v>
      </c>
      <c r="H763" s="22">
        <f>IF(ISERROR(VLOOKUP($A763,DRAA!$A$7:$J$1690,H$1,FALSE)),0,VLOOKUP($A763,DRAA!$A$7:$J$1690,H$1,FALSE))</f>
        <v>1488775.11</v>
      </c>
      <c r="I763" s="17">
        <f>IF(ISERROR(VLOOKUP($A763,DRAA!$A$7:$J$1690,I$1,FALSE)),0,VLOOKUP($A763,DRAA!$A$7:$J$1690,I$1,FALSE))</f>
        <v>9230723.1600000001</v>
      </c>
      <c r="J763" s="19">
        <f t="shared" si="34"/>
        <v>10719498.27</v>
      </c>
      <c r="K763" s="26">
        <f t="shared" si="35"/>
        <v>0.29750276642378715</v>
      </c>
      <c r="L763" s="24" t="str">
        <f>IF(ISERROR(VLOOKUP($A763,DRAA!$A$7:$D$1690,2,FALSE)),"NÃO","SIM")</f>
        <v>SIM</v>
      </c>
    </row>
    <row r="764" spans="1:12" x14ac:dyDescent="0.25">
      <c r="A764" s="9" t="s">
        <v>637</v>
      </c>
      <c r="B764" s="9" t="s">
        <v>2127</v>
      </c>
      <c r="C764" s="10">
        <f>IF(ISERROR(VLOOKUP($A764,DRAA!$A$7:$J$1690,C$1,FALSE)),0,VLOOKUP($A764,DRAA!$A$7:$J$1690,C$1,FALSE))</f>
        <v>0</v>
      </c>
      <c r="D764" s="10">
        <f>IF(ISERROR(VLOOKUP($A764,DRAA!$A$7:$J$1690,D$1,FALSE)),0,VLOOKUP($A764,DRAA!$A$7:$J$1690,D$1,FALSE))</f>
        <v>0</v>
      </c>
      <c r="E764" s="10">
        <f>IF(ISERROR(VLOOKUP($A764,DRAA!$A$7:$J$1690,E$1,FALSE)),0,VLOOKUP($A764,DRAA!$A$7:$J$1690,E$1,FALSE))</f>
        <v>0</v>
      </c>
      <c r="F764" s="17">
        <f>IF(ISERROR(VLOOKUP($A764,DRAA!$A$7:$J$1690,F$1,FALSE)),0,VLOOKUP($A764,DRAA!$A$7:$J$1690,F$1,FALSE))</f>
        <v>5449555.8600000003</v>
      </c>
      <c r="G764" s="19">
        <f t="shared" si="33"/>
        <v>5449555.8600000003</v>
      </c>
      <c r="H764" s="22">
        <f>IF(ISERROR(VLOOKUP($A764,DRAA!$A$7:$J$1690,H$1,FALSE)),0,VLOOKUP($A764,DRAA!$A$7:$J$1690,H$1,FALSE))</f>
        <v>12247867.119999999</v>
      </c>
      <c r="I764" s="17">
        <f>IF(ISERROR(VLOOKUP($A764,DRAA!$A$7:$J$1690,I$1,FALSE)),0,VLOOKUP($A764,DRAA!$A$7:$J$1690,I$1,FALSE))</f>
        <v>27265499.73</v>
      </c>
      <c r="J764" s="19">
        <f t="shared" si="34"/>
        <v>39513366.850000001</v>
      </c>
      <c r="K764" s="26">
        <f t="shared" si="35"/>
        <v>0.13791676828470517</v>
      </c>
      <c r="L764" s="24" t="str">
        <f>IF(ISERROR(VLOOKUP($A764,DRAA!$A$7:$D$1690,2,FALSE)),"NÃO","SIM")</f>
        <v>SIM</v>
      </c>
    </row>
    <row r="765" spans="1:12" x14ac:dyDescent="0.25">
      <c r="A765" s="9" t="s">
        <v>638</v>
      </c>
      <c r="B765" s="9" t="s">
        <v>2127</v>
      </c>
      <c r="C765" s="10">
        <f>IF(ISERROR(VLOOKUP($A765,DRAA!$A$7:$J$1690,C$1,FALSE)),0,VLOOKUP($A765,DRAA!$A$7:$J$1690,C$1,FALSE))</f>
        <v>9073538.8900000006</v>
      </c>
      <c r="D765" s="10">
        <f>IF(ISERROR(VLOOKUP($A765,DRAA!$A$7:$J$1690,D$1,FALSE)),0,VLOOKUP($A765,DRAA!$A$7:$J$1690,D$1,FALSE))</f>
        <v>0</v>
      </c>
      <c r="E765" s="10">
        <f>IF(ISERROR(VLOOKUP($A765,DRAA!$A$7:$J$1690,E$1,FALSE)),0,VLOOKUP($A765,DRAA!$A$7:$J$1690,E$1,FALSE))</f>
        <v>0</v>
      </c>
      <c r="F765" s="17">
        <f>IF(ISERROR(VLOOKUP($A765,DRAA!$A$7:$J$1690,F$1,FALSE)),0,VLOOKUP($A765,DRAA!$A$7:$J$1690,F$1,FALSE))</f>
        <v>0</v>
      </c>
      <c r="G765" s="19">
        <f t="shared" si="33"/>
        <v>9073538.8900000006</v>
      </c>
      <c r="H765" s="22">
        <f>IF(ISERROR(VLOOKUP($A765,DRAA!$A$7:$J$1690,H$1,FALSE)),0,VLOOKUP($A765,DRAA!$A$7:$J$1690,H$1,FALSE))</f>
        <v>250028332.53</v>
      </c>
      <c r="I765" s="17">
        <f>IF(ISERROR(VLOOKUP($A765,DRAA!$A$7:$J$1690,I$1,FALSE)),0,VLOOKUP($A765,DRAA!$A$7:$J$1690,I$1,FALSE))</f>
        <v>742621276.14999998</v>
      </c>
      <c r="J765" s="19">
        <f t="shared" si="34"/>
        <v>992649608.67999995</v>
      </c>
      <c r="K765" s="26">
        <f t="shared" si="35"/>
        <v>9.1407268089953309E-3</v>
      </c>
      <c r="L765" s="24" t="str">
        <f>IF(ISERROR(VLOOKUP($A765,DRAA!$A$7:$D$1690,2,FALSE)),"NÃO","SIM")</f>
        <v>SIM</v>
      </c>
    </row>
    <row r="766" spans="1:12" x14ac:dyDescent="0.25">
      <c r="A766" s="9" t="s">
        <v>639</v>
      </c>
      <c r="B766" s="9" t="s">
        <v>2127</v>
      </c>
      <c r="C766" s="10">
        <f>IF(ISERROR(VLOOKUP($A766,DRAA!$A$7:$J$1690,C$1,FALSE)),0,VLOOKUP($A766,DRAA!$A$7:$J$1690,C$1,FALSE))</f>
        <v>0</v>
      </c>
      <c r="D766" s="10">
        <f>IF(ISERROR(VLOOKUP($A766,DRAA!$A$7:$J$1690,D$1,FALSE)),0,VLOOKUP($A766,DRAA!$A$7:$J$1690,D$1,FALSE))</f>
        <v>0</v>
      </c>
      <c r="E766" s="10">
        <f>IF(ISERROR(VLOOKUP($A766,DRAA!$A$7:$J$1690,E$1,FALSE)),0,VLOOKUP($A766,DRAA!$A$7:$J$1690,E$1,FALSE))</f>
        <v>0</v>
      </c>
      <c r="F766" s="17">
        <f>IF(ISERROR(VLOOKUP($A766,DRAA!$A$7:$J$1690,F$1,FALSE)),0,VLOOKUP($A766,DRAA!$A$7:$J$1690,F$1,FALSE))</f>
        <v>100452532.06999999</v>
      </c>
      <c r="G766" s="19">
        <f t="shared" si="33"/>
        <v>100452532.06999999</v>
      </c>
      <c r="H766" s="22">
        <f>IF(ISERROR(VLOOKUP($A766,DRAA!$A$7:$J$1690,H$1,FALSE)),0,VLOOKUP($A766,DRAA!$A$7:$J$1690,H$1,FALSE))</f>
        <v>295262566.63999999</v>
      </c>
      <c r="I766" s="17">
        <f>IF(ISERROR(VLOOKUP($A766,DRAA!$A$7:$J$1690,I$1,FALSE)),0,VLOOKUP($A766,DRAA!$A$7:$J$1690,I$1,FALSE))</f>
        <v>755105602.24000001</v>
      </c>
      <c r="J766" s="19">
        <f t="shared" si="34"/>
        <v>1050368168.88</v>
      </c>
      <c r="K766" s="26">
        <f t="shared" si="35"/>
        <v>9.5635544798650746E-2</v>
      </c>
      <c r="L766" s="24" t="str">
        <f>IF(ISERROR(VLOOKUP($A766,DRAA!$A$7:$D$1690,2,FALSE)),"NÃO","SIM")</f>
        <v>SIM</v>
      </c>
    </row>
    <row r="767" spans="1:12" x14ac:dyDescent="0.25">
      <c r="A767" s="9" t="s">
        <v>640</v>
      </c>
      <c r="B767" s="9" t="s">
        <v>2127</v>
      </c>
      <c r="C767" s="10">
        <f>IF(ISERROR(VLOOKUP($A767,DRAA!$A$7:$J$1690,C$1,FALSE)),0,VLOOKUP($A767,DRAA!$A$7:$J$1690,C$1,FALSE))</f>
        <v>13330117.699999999</v>
      </c>
      <c r="D767" s="10">
        <f>IF(ISERROR(VLOOKUP($A767,DRAA!$A$7:$J$1690,D$1,FALSE)),0,VLOOKUP($A767,DRAA!$A$7:$J$1690,D$1,FALSE))</f>
        <v>0</v>
      </c>
      <c r="E767" s="10">
        <f>IF(ISERROR(VLOOKUP($A767,DRAA!$A$7:$J$1690,E$1,FALSE)),0,VLOOKUP($A767,DRAA!$A$7:$J$1690,E$1,FALSE))</f>
        <v>0</v>
      </c>
      <c r="F767" s="17">
        <f>IF(ISERROR(VLOOKUP($A767,DRAA!$A$7:$J$1690,F$1,FALSE)),0,VLOOKUP($A767,DRAA!$A$7:$J$1690,F$1,FALSE))</f>
        <v>0</v>
      </c>
      <c r="G767" s="19">
        <f t="shared" si="33"/>
        <v>13330117.699999999</v>
      </c>
      <c r="H767" s="22">
        <f>IF(ISERROR(VLOOKUP($A767,DRAA!$A$7:$J$1690,H$1,FALSE)),0,VLOOKUP($A767,DRAA!$A$7:$J$1690,H$1,FALSE))</f>
        <v>78269533.189999998</v>
      </c>
      <c r="I767" s="17">
        <f>IF(ISERROR(VLOOKUP($A767,DRAA!$A$7:$J$1690,I$1,FALSE)),0,VLOOKUP($A767,DRAA!$A$7:$J$1690,I$1,FALSE))</f>
        <v>71959591.760000005</v>
      </c>
      <c r="J767" s="19">
        <f t="shared" si="34"/>
        <v>150229124.94999999</v>
      </c>
      <c r="K767" s="26">
        <f t="shared" si="35"/>
        <v>8.8731913365245232E-2</v>
      </c>
      <c r="L767" s="24" t="str">
        <f>IF(ISERROR(VLOOKUP($A767,DRAA!$A$7:$D$1690,2,FALSE)),"NÃO","SIM")</f>
        <v>SIM</v>
      </c>
    </row>
    <row r="768" spans="1:12" x14ac:dyDescent="0.25">
      <c r="A768" s="9" t="s">
        <v>641</v>
      </c>
      <c r="B768" s="9" t="s">
        <v>2127</v>
      </c>
      <c r="C768" s="10">
        <f>IF(ISERROR(VLOOKUP($A768,DRAA!$A$7:$J$1690,C$1,FALSE)),0,VLOOKUP($A768,DRAA!$A$7:$J$1690,C$1,FALSE))</f>
        <v>0</v>
      </c>
      <c r="D768" s="10">
        <f>IF(ISERROR(VLOOKUP($A768,DRAA!$A$7:$J$1690,D$1,FALSE)),0,VLOOKUP($A768,DRAA!$A$7:$J$1690,D$1,FALSE))</f>
        <v>0</v>
      </c>
      <c r="E768" s="10">
        <f>IF(ISERROR(VLOOKUP($A768,DRAA!$A$7:$J$1690,E$1,FALSE)),0,VLOOKUP($A768,DRAA!$A$7:$J$1690,E$1,FALSE))</f>
        <v>0</v>
      </c>
      <c r="F768" s="17">
        <f>IF(ISERROR(VLOOKUP($A768,DRAA!$A$7:$J$1690,F$1,FALSE)),0,VLOOKUP($A768,DRAA!$A$7:$J$1690,F$1,FALSE))</f>
        <v>213133556.81</v>
      </c>
      <c r="G768" s="19">
        <f t="shared" si="33"/>
        <v>213133556.81</v>
      </c>
      <c r="H768" s="22">
        <f>IF(ISERROR(VLOOKUP($A768,DRAA!$A$7:$J$1690,H$1,FALSE)),0,VLOOKUP($A768,DRAA!$A$7:$J$1690,H$1,FALSE))</f>
        <v>194467355.88</v>
      </c>
      <c r="I768" s="17">
        <f>IF(ISERROR(VLOOKUP($A768,DRAA!$A$7:$J$1690,I$1,FALSE)),0,VLOOKUP($A768,DRAA!$A$7:$J$1690,I$1,FALSE))</f>
        <v>407372497.25</v>
      </c>
      <c r="J768" s="19">
        <f t="shared" si="34"/>
        <v>601839853.13</v>
      </c>
      <c r="K768" s="26">
        <f t="shared" si="35"/>
        <v>0.3541366622724505</v>
      </c>
      <c r="L768" s="24" t="str">
        <f>IF(ISERROR(VLOOKUP($A768,DRAA!$A$7:$D$1690,2,FALSE)),"NÃO","SIM")</f>
        <v>SIM</v>
      </c>
    </row>
    <row r="769" spans="1:12" x14ac:dyDescent="0.25">
      <c r="A769" s="9" t="s">
        <v>642</v>
      </c>
      <c r="B769" s="9" t="s">
        <v>2127</v>
      </c>
      <c r="C769" s="10">
        <f>IF(ISERROR(VLOOKUP($A769,DRAA!$A$7:$J$1690,C$1,FALSE)),0,VLOOKUP($A769,DRAA!$A$7:$J$1690,C$1,FALSE))</f>
        <v>8822981.8399999999</v>
      </c>
      <c r="D769" s="10">
        <f>IF(ISERROR(VLOOKUP($A769,DRAA!$A$7:$J$1690,D$1,FALSE)),0,VLOOKUP($A769,DRAA!$A$7:$J$1690,D$1,FALSE))</f>
        <v>618509.25</v>
      </c>
      <c r="E769" s="10">
        <f>IF(ISERROR(VLOOKUP($A769,DRAA!$A$7:$J$1690,E$1,FALSE)),0,VLOOKUP($A769,DRAA!$A$7:$J$1690,E$1,FALSE))</f>
        <v>0</v>
      </c>
      <c r="F769" s="17">
        <f>IF(ISERROR(VLOOKUP($A769,DRAA!$A$7:$J$1690,F$1,FALSE)),0,VLOOKUP($A769,DRAA!$A$7:$J$1690,F$1,FALSE))</f>
        <v>0</v>
      </c>
      <c r="G769" s="19">
        <f t="shared" si="33"/>
        <v>9441491.0899999999</v>
      </c>
      <c r="H769" s="22">
        <f>IF(ISERROR(VLOOKUP($A769,DRAA!$A$7:$J$1690,H$1,FALSE)),0,VLOOKUP($A769,DRAA!$A$7:$J$1690,H$1,FALSE))</f>
        <v>15391451.120000001</v>
      </c>
      <c r="I769" s="17">
        <f>IF(ISERROR(VLOOKUP($A769,DRAA!$A$7:$J$1690,I$1,FALSE)),0,VLOOKUP($A769,DRAA!$A$7:$J$1690,I$1,FALSE))</f>
        <v>20489415.879999999</v>
      </c>
      <c r="J769" s="19">
        <f t="shared" si="34"/>
        <v>35880867</v>
      </c>
      <c r="K769" s="26">
        <f t="shared" si="35"/>
        <v>0.26313441896484829</v>
      </c>
      <c r="L769" s="24" t="str">
        <f>IF(ISERROR(VLOOKUP($A769,DRAA!$A$7:$D$1690,2,FALSE)),"NÃO","SIM")</f>
        <v>SIM</v>
      </c>
    </row>
    <row r="770" spans="1:12" x14ac:dyDescent="0.25">
      <c r="A770" s="9" t="s">
        <v>643</v>
      </c>
      <c r="B770" s="9" t="s">
        <v>2127</v>
      </c>
      <c r="C770" s="10">
        <f>IF(ISERROR(VLOOKUP($A770,DRAA!$A$7:$J$1690,C$1,FALSE)),0,VLOOKUP($A770,DRAA!$A$7:$J$1690,C$1,FALSE))</f>
        <v>99276366.730000004</v>
      </c>
      <c r="D770" s="10">
        <f>IF(ISERROR(VLOOKUP($A770,DRAA!$A$7:$J$1690,D$1,FALSE)),0,VLOOKUP($A770,DRAA!$A$7:$J$1690,D$1,FALSE))</f>
        <v>1516860.44</v>
      </c>
      <c r="E770" s="10">
        <f>IF(ISERROR(VLOOKUP($A770,DRAA!$A$7:$J$1690,E$1,FALSE)),0,VLOOKUP($A770,DRAA!$A$7:$J$1690,E$1,FALSE))</f>
        <v>242480</v>
      </c>
      <c r="F770" s="17">
        <f>IF(ISERROR(VLOOKUP($A770,DRAA!$A$7:$J$1690,F$1,FALSE)),0,VLOOKUP($A770,DRAA!$A$7:$J$1690,F$1,FALSE))</f>
        <v>0</v>
      </c>
      <c r="G770" s="19">
        <f t="shared" si="33"/>
        <v>101035707.17</v>
      </c>
      <c r="H770" s="22">
        <f>IF(ISERROR(VLOOKUP($A770,DRAA!$A$7:$J$1690,H$1,FALSE)),0,VLOOKUP($A770,DRAA!$A$7:$J$1690,H$1,FALSE))</f>
        <v>93505012.060000002</v>
      </c>
      <c r="I770" s="17">
        <f>IF(ISERROR(VLOOKUP($A770,DRAA!$A$7:$J$1690,I$1,FALSE)),0,VLOOKUP($A770,DRAA!$A$7:$J$1690,I$1,FALSE))</f>
        <v>111458732.16</v>
      </c>
      <c r="J770" s="19">
        <f t="shared" si="34"/>
        <v>204963744.22</v>
      </c>
      <c r="K770" s="26">
        <f t="shared" si="35"/>
        <v>0.49294428902290277</v>
      </c>
      <c r="L770" s="24" t="str">
        <f>IF(ISERROR(VLOOKUP($A770,DRAA!$A$7:$D$1690,2,FALSE)),"NÃO","SIM")</f>
        <v>SIM</v>
      </c>
    </row>
    <row r="771" spans="1:12" x14ac:dyDescent="0.25">
      <c r="A771" s="9" t="s">
        <v>644</v>
      </c>
      <c r="B771" s="9" t="s">
        <v>2127</v>
      </c>
      <c r="C771" s="10">
        <f>IF(ISERROR(VLOOKUP($A771,DRAA!$A$7:$J$1690,C$1,FALSE)),0,VLOOKUP($A771,DRAA!$A$7:$J$1690,C$1,FALSE))</f>
        <v>4458875.2300000004</v>
      </c>
      <c r="D771" s="10">
        <f>IF(ISERROR(VLOOKUP($A771,DRAA!$A$7:$J$1690,D$1,FALSE)),0,VLOOKUP($A771,DRAA!$A$7:$J$1690,D$1,FALSE))</f>
        <v>0</v>
      </c>
      <c r="E771" s="10">
        <f>IF(ISERROR(VLOOKUP($A771,DRAA!$A$7:$J$1690,E$1,FALSE)),0,VLOOKUP($A771,DRAA!$A$7:$J$1690,E$1,FALSE))</f>
        <v>0</v>
      </c>
      <c r="F771" s="17">
        <f>IF(ISERROR(VLOOKUP($A771,DRAA!$A$7:$J$1690,F$1,FALSE)),0,VLOOKUP($A771,DRAA!$A$7:$J$1690,F$1,FALSE))</f>
        <v>0</v>
      </c>
      <c r="G771" s="19">
        <f t="shared" ref="G771:G834" si="36">SUM(C771:F771)</f>
        <v>4458875.2300000004</v>
      </c>
      <c r="H771" s="22">
        <f>IF(ISERROR(VLOOKUP($A771,DRAA!$A$7:$J$1690,H$1,FALSE)),0,VLOOKUP($A771,DRAA!$A$7:$J$1690,H$1,FALSE))</f>
        <v>15906859.939999999</v>
      </c>
      <c r="I771" s="17">
        <f>IF(ISERROR(VLOOKUP($A771,DRAA!$A$7:$J$1690,I$1,FALSE)),0,VLOOKUP($A771,DRAA!$A$7:$J$1690,I$1,FALSE))</f>
        <v>14329083.689999999</v>
      </c>
      <c r="J771" s="19">
        <f t="shared" ref="J771:J834" si="37">I771+H771</f>
        <v>30235943.629999999</v>
      </c>
      <c r="K771" s="26">
        <f t="shared" si="35"/>
        <v>0.14746935913638626</v>
      </c>
      <c r="L771" s="24" t="str">
        <f>IF(ISERROR(VLOOKUP($A771,DRAA!$A$7:$D$1690,2,FALSE)),"NÃO","SIM")</f>
        <v>SIM</v>
      </c>
    </row>
    <row r="772" spans="1:12" x14ac:dyDescent="0.25">
      <c r="A772" s="9" t="s">
        <v>645</v>
      </c>
      <c r="B772" s="9" t="s">
        <v>2127</v>
      </c>
      <c r="C772" s="10">
        <f>IF(ISERROR(VLOOKUP($A772,DRAA!$A$7:$J$1690,C$1,FALSE)),0,VLOOKUP($A772,DRAA!$A$7:$J$1690,C$1,FALSE))</f>
        <v>0</v>
      </c>
      <c r="D772" s="10">
        <f>IF(ISERROR(VLOOKUP($A772,DRAA!$A$7:$J$1690,D$1,FALSE)),0,VLOOKUP($A772,DRAA!$A$7:$J$1690,D$1,FALSE))</f>
        <v>0</v>
      </c>
      <c r="E772" s="10">
        <f>IF(ISERROR(VLOOKUP($A772,DRAA!$A$7:$J$1690,E$1,FALSE)),0,VLOOKUP($A772,DRAA!$A$7:$J$1690,E$1,FALSE))</f>
        <v>0</v>
      </c>
      <c r="F772" s="17">
        <f>IF(ISERROR(VLOOKUP($A772,DRAA!$A$7:$J$1690,F$1,FALSE)),0,VLOOKUP($A772,DRAA!$A$7:$J$1690,F$1,FALSE))</f>
        <v>0</v>
      </c>
      <c r="G772" s="19">
        <f t="shared" si="36"/>
        <v>0</v>
      </c>
      <c r="H772" s="22">
        <f>IF(ISERROR(VLOOKUP($A772,DRAA!$A$7:$J$1690,H$1,FALSE)),0,VLOOKUP($A772,DRAA!$A$7:$J$1690,H$1,FALSE))</f>
        <v>7675782.8600000003</v>
      </c>
      <c r="I772" s="17">
        <f>IF(ISERROR(VLOOKUP($A772,DRAA!$A$7:$J$1690,I$1,FALSE)),0,VLOOKUP($A772,DRAA!$A$7:$J$1690,I$1,FALSE))</f>
        <v>71023312.700000003</v>
      </c>
      <c r="J772" s="19">
        <f t="shared" si="37"/>
        <v>78699095.560000002</v>
      </c>
      <c r="K772" s="26">
        <f t="shared" ref="K772:K835" si="38">IF(AND(L772="NÃO"),"",IF(AND(G772=0,J772=0),0,IF(G772=0,0,IF(J772&lt;1,1,G772/J772))))</f>
        <v>0</v>
      </c>
      <c r="L772" s="24" t="str">
        <f>IF(ISERROR(VLOOKUP($A772,DRAA!$A$7:$D$1690,2,FALSE)),"NÃO","SIM")</f>
        <v>SIM</v>
      </c>
    </row>
    <row r="773" spans="1:12" x14ac:dyDescent="0.25">
      <c r="A773" s="9" t="s">
        <v>646</v>
      </c>
      <c r="B773" s="9" t="s">
        <v>2127</v>
      </c>
      <c r="C773" s="10">
        <f>IF(ISERROR(VLOOKUP($A773,DRAA!$A$7:$J$1690,C$1,FALSE)),0,VLOOKUP($A773,DRAA!$A$7:$J$1690,C$1,FALSE))</f>
        <v>14931226.220000001</v>
      </c>
      <c r="D773" s="10">
        <f>IF(ISERROR(VLOOKUP($A773,DRAA!$A$7:$J$1690,D$1,FALSE)),0,VLOOKUP($A773,DRAA!$A$7:$J$1690,D$1,FALSE))</f>
        <v>0</v>
      </c>
      <c r="E773" s="10">
        <f>IF(ISERROR(VLOOKUP($A773,DRAA!$A$7:$J$1690,E$1,FALSE)),0,VLOOKUP($A773,DRAA!$A$7:$J$1690,E$1,FALSE))</f>
        <v>0</v>
      </c>
      <c r="F773" s="17">
        <f>IF(ISERROR(VLOOKUP($A773,DRAA!$A$7:$J$1690,F$1,FALSE)),0,VLOOKUP($A773,DRAA!$A$7:$J$1690,F$1,FALSE))</f>
        <v>0</v>
      </c>
      <c r="G773" s="19">
        <f t="shared" si="36"/>
        <v>14931226.220000001</v>
      </c>
      <c r="H773" s="22">
        <f>IF(ISERROR(VLOOKUP($A773,DRAA!$A$7:$J$1690,H$1,FALSE)),0,VLOOKUP($A773,DRAA!$A$7:$J$1690,H$1,FALSE))</f>
        <v>4209680.5</v>
      </c>
      <c r="I773" s="17">
        <f>IF(ISERROR(VLOOKUP($A773,DRAA!$A$7:$J$1690,I$1,FALSE)),0,VLOOKUP($A773,DRAA!$A$7:$J$1690,I$1,FALSE))</f>
        <v>17227989.989999998</v>
      </c>
      <c r="J773" s="19">
        <f t="shared" si="37"/>
        <v>21437670.489999998</v>
      </c>
      <c r="K773" s="26">
        <f t="shared" si="38"/>
        <v>0.69649480931078545</v>
      </c>
      <c r="L773" s="24" t="str">
        <f>IF(ISERROR(VLOOKUP($A773,DRAA!$A$7:$D$1690,2,FALSE)),"NÃO","SIM")</f>
        <v>SIM</v>
      </c>
    </row>
    <row r="774" spans="1:12" x14ac:dyDescent="0.25">
      <c r="A774" s="9" t="s">
        <v>647</v>
      </c>
      <c r="B774" s="9" t="s">
        <v>2127</v>
      </c>
      <c r="C774" s="10">
        <f>IF(ISERROR(VLOOKUP($A774,DRAA!$A$7:$J$1690,C$1,FALSE)),0,VLOOKUP($A774,DRAA!$A$7:$J$1690,C$1,FALSE))</f>
        <v>0</v>
      </c>
      <c r="D774" s="10">
        <f>IF(ISERROR(VLOOKUP($A774,DRAA!$A$7:$J$1690,D$1,FALSE)),0,VLOOKUP($A774,DRAA!$A$7:$J$1690,D$1,FALSE))</f>
        <v>0</v>
      </c>
      <c r="E774" s="10">
        <f>IF(ISERROR(VLOOKUP($A774,DRAA!$A$7:$J$1690,E$1,FALSE)),0,VLOOKUP($A774,DRAA!$A$7:$J$1690,E$1,FALSE))</f>
        <v>0</v>
      </c>
      <c r="F774" s="17">
        <f>IF(ISERROR(VLOOKUP($A774,DRAA!$A$7:$J$1690,F$1,FALSE)),0,VLOOKUP($A774,DRAA!$A$7:$J$1690,F$1,FALSE))</f>
        <v>0</v>
      </c>
      <c r="G774" s="19">
        <f t="shared" si="36"/>
        <v>0</v>
      </c>
      <c r="H774" s="22">
        <f>IF(ISERROR(VLOOKUP($A774,DRAA!$A$7:$J$1690,H$1,FALSE)),0,VLOOKUP($A774,DRAA!$A$7:$J$1690,H$1,FALSE))</f>
        <v>40718878.960000001</v>
      </c>
      <c r="I774" s="17">
        <f>IF(ISERROR(VLOOKUP($A774,DRAA!$A$7:$J$1690,I$1,FALSE)),0,VLOOKUP($A774,DRAA!$A$7:$J$1690,I$1,FALSE))</f>
        <v>32722636.09</v>
      </c>
      <c r="J774" s="19">
        <f t="shared" si="37"/>
        <v>73441515.049999997</v>
      </c>
      <c r="K774" s="26">
        <f t="shared" si="38"/>
        <v>0</v>
      </c>
      <c r="L774" s="24" t="str">
        <f>IF(ISERROR(VLOOKUP($A774,DRAA!$A$7:$D$1690,2,FALSE)),"NÃO","SIM")</f>
        <v>SIM</v>
      </c>
    </row>
    <row r="775" spans="1:12" x14ac:dyDescent="0.25">
      <c r="A775" s="9" t="s">
        <v>648</v>
      </c>
      <c r="B775" s="9" t="s">
        <v>2127</v>
      </c>
      <c r="C775" s="10">
        <f>IF(ISERROR(VLOOKUP($A775,DRAA!$A$7:$J$1690,C$1,FALSE)),0,VLOOKUP($A775,DRAA!$A$7:$J$1690,C$1,FALSE))</f>
        <v>35354935.390000001</v>
      </c>
      <c r="D775" s="10">
        <f>IF(ISERROR(VLOOKUP($A775,DRAA!$A$7:$J$1690,D$1,FALSE)),0,VLOOKUP($A775,DRAA!$A$7:$J$1690,D$1,FALSE))</f>
        <v>0</v>
      </c>
      <c r="E775" s="10">
        <f>IF(ISERROR(VLOOKUP($A775,DRAA!$A$7:$J$1690,E$1,FALSE)),0,VLOOKUP($A775,DRAA!$A$7:$J$1690,E$1,FALSE))</f>
        <v>0</v>
      </c>
      <c r="F775" s="17">
        <f>IF(ISERROR(VLOOKUP($A775,DRAA!$A$7:$J$1690,F$1,FALSE)),0,VLOOKUP($A775,DRAA!$A$7:$J$1690,F$1,FALSE))</f>
        <v>0</v>
      </c>
      <c r="G775" s="19">
        <f t="shared" si="36"/>
        <v>35354935.390000001</v>
      </c>
      <c r="H775" s="22">
        <f>IF(ISERROR(VLOOKUP($A775,DRAA!$A$7:$J$1690,H$1,FALSE)),0,VLOOKUP($A775,DRAA!$A$7:$J$1690,H$1,FALSE))</f>
        <v>25002340.829999998</v>
      </c>
      <c r="I775" s="17">
        <f>IF(ISERROR(VLOOKUP($A775,DRAA!$A$7:$J$1690,I$1,FALSE)),0,VLOOKUP($A775,DRAA!$A$7:$J$1690,I$1,FALSE))</f>
        <v>44648965.049999997</v>
      </c>
      <c r="J775" s="19">
        <f t="shared" si="37"/>
        <v>69651305.879999995</v>
      </c>
      <c r="K775" s="26">
        <f t="shared" si="38"/>
        <v>0.50759903125020922</v>
      </c>
      <c r="L775" s="24" t="str">
        <f>IF(ISERROR(VLOOKUP($A775,DRAA!$A$7:$D$1690,2,FALSE)),"NÃO","SIM")</f>
        <v>SIM</v>
      </c>
    </row>
    <row r="776" spans="1:12" x14ac:dyDescent="0.25">
      <c r="A776" s="9" t="s">
        <v>649</v>
      </c>
      <c r="B776" s="9" t="s">
        <v>2127</v>
      </c>
      <c r="C776" s="10">
        <f>IF(ISERROR(VLOOKUP($A776,DRAA!$A$7:$J$1690,C$1,FALSE)),0,VLOOKUP($A776,DRAA!$A$7:$J$1690,C$1,FALSE))</f>
        <v>2545635.27</v>
      </c>
      <c r="D776" s="10">
        <f>IF(ISERROR(VLOOKUP($A776,DRAA!$A$7:$J$1690,D$1,FALSE)),0,VLOOKUP($A776,DRAA!$A$7:$J$1690,D$1,FALSE))</f>
        <v>0</v>
      </c>
      <c r="E776" s="10">
        <f>IF(ISERROR(VLOOKUP($A776,DRAA!$A$7:$J$1690,E$1,FALSE)),0,VLOOKUP($A776,DRAA!$A$7:$J$1690,E$1,FALSE))</f>
        <v>0</v>
      </c>
      <c r="F776" s="17">
        <f>IF(ISERROR(VLOOKUP($A776,DRAA!$A$7:$J$1690,F$1,FALSE)),0,VLOOKUP($A776,DRAA!$A$7:$J$1690,F$1,FALSE))</f>
        <v>0</v>
      </c>
      <c r="G776" s="19">
        <f t="shared" si="36"/>
        <v>2545635.27</v>
      </c>
      <c r="H776" s="22">
        <f>IF(ISERROR(VLOOKUP($A776,DRAA!$A$7:$J$1690,H$1,FALSE)),0,VLOOKUP($A776,DRAA!$A$7:$J$1690,H$1,FALSE))</f>
        <v>19204523.010000002</v>
      </c>
      <c r="I776" s="17">
        <f>IF(ISERROR(VLOOKUP($A776,DRAA!$A$7:$J$1690,I$1,FALSE)),0,VLOOKUP($A776,DRAA!$A$7:$J$1690,I$1,FALSE))</f>
        <v>27654201.41</v>
      </c>
      <c r="J776" s="19">
        <f t="shared" si="37"/>
        <v>46858724.420000002</v>
      </c>
      <c r="K776" s="26">
        <f t="shared" si="38"/>
        <v>5.4325748332011467E-2</v>
      </c>
      <c r="L776" s="24" t="str">
        <f>IF(ISERROR(VLOOKUP($A776,DRAA!$A$7:$D$1690,2,FALSE)),"NÃO","SIM")</f>
        <v>SIM</v>
      </c>
    </row>
    <row r="777" spans="1:12" x14ac:dyDescent="0.25">
      <c r="A777" s="9" t="s">
        <v>650</v>
      </c>
      <c r="B777" s="9" t="s">
        <v>2127</v>
      </c>
      <c r="C777" s="10">
        <f>IF(ISERROR(VLOOKUP($A777,DRAA!$A$7:$J$1690,C$1,FALSE)),0,VLOOKUP($A777,DRAA!$A$7:$J$1690,C$1,FALSE))</f>
        <v>0</v>
      </c>
      <c r="D777" s="10">
        <f>IF(ISERROR(VLOOKUP($A777,DRAA!$A$7:$J$1690,D$1,FALSE)),0,VLOOKUP($A777,DRAA!$A$7:$J$1690,D$1,FALSE))</f>
        <v>0</v>
      </c>
      <c r="E777" s="10">
        <f>IF(ISERROR(VLOOKUP($A777,DRAA!$A$7:$J$1690,E$1,FALSE)),0,VLOOKUP($A777,DRAA!$A$7:$J$1690,E$1,FALSE))</f>
        <v>0</v>
      </c>
      <c r="F777" s="17">
        <f>IF(ISERROR(VLOOKUP($A777,DRAA!$A$7:$J$1690,F$1,FALSE)),0,VLOOKUP($A777,DRAA!$A$7:$J$1690,F$1,FALSE))</f>
        <v>56081864.210000001</v>
      </c>
      <c r="G777" s="19">
        <f t="shared" si="36"/>
        <v>56081864.210000001</v>
      </c>
      <c r="H777" s="22">
        <f>IF(ISERROR(VLOOKUP($A777,DRAA!$A$7:$J$1690,H$1,FALSE)),0,VLOOKUP($A777,DRAA!$A$7:$J$1690,H$1,FALSE))</f>
        <v>28071005.41</v>
      </c>
      <c r="I777" s="17">
        <f>IF(ISERROR(VLOOKUP($A777,DRAA!$A$7:$J$1690,I$1,FALSE)),0,VLOOKUP($A777,DRAA!$A$7:$J$1690,I$1,FALSE))</f>
        <v>55040188.890000001</v>
      </c>
      <c r="J777" s="19">
        <f t="shared" si="37"/>
        <v>83111194.299999997</v>
      </c>
      <c r="K777" s="26">
        <f t="shared" si="38"/>
        <v>0.6747811132104018</v>
      </c>
      <c r="L777" s="24" t="str">
        <f>IF(ISERROR(VLOOKUP($A777,DRAA!$A$7:$D$1690,2,FALSE)),"NÃO","SIM")</f>
        <v>SIM</v>
      </c>
    </row>
    <row r="778" spans="1:12" x14ac:dyDescent="0.25">
      <c r="A778" s="9" t="s">
        <v>651</v>
      </c>
      <c r="B778" s="9" t="s">
        <v>2127</v>
      </c>
      <c r="C778" s="10">
        <f>IF(ISERROR(VLOOKUP($A778,DRAA!$A$7:$J$1690,C$1,FALSE)),0,VLOOKUP($A778,DRAA!$A$7:$J$1690,C$1,FALSE))</f>
        <v>32282190.350000001</v>
      </c>
      <c r="D778" s="10">
        <f>IF(ISERROR(VLOOKUP($A778,DRAA!$A$7:$J$1690,D$1,FALSE)),0,VLOOKUP($A778,DRAA!$A$7:$J$1690,D$1,FALSE))</f>
        <v>0</v>
      </c>
      <c r="E778" s="10">
        <f>IF(ISERROR(VLOOKUP($A778,DRAA!$A$7:$J$1690,E$1,FALSE)),0,VLOOKUP($A778,DRAA!$A$7:$J$1690,E$1,FALSE))</f>
        <v>0</v>
      </c>
      <c r="F778" s="17">
        <f>IF(ISERROR(VLOOKUP($A778,DRAA!$A$7:$J$1690,F$1,FALSE)),0,VLOOKUP($A778,DRAA!$A$7:$J$1690,F$1,FALSE))</f>
        <v>0</v>
      </c>
      <c r="G778" s="19">
        <f t="shared" si="36"/>
        <v>32282190.350000001</v>
      </c>
      <c r="H778" s="22">
        <f>IF(ISERROR(VLOOKUP($A778,DRAA!$A$7:$J$1690,H$1,FALSE)),0,VLOOKUP($A778,DRAA!$A$7:$J$1690,H$1,FALSE))</f>
        <v>63239488.090000004</v>
      </c>
      <c r="I778" s="17">
        <f>IF(ISERROR(VLOOKUP($A778,DRAA!$A$7:$J$1690,I$1,FALSE)),0,VLOOKUP($A778,DRAA!$A$7:$J$1690,I$1,FALSE))</f>
        <v>60321452.490000002</v>
      </c>
      <c r="J778" s="19">
        <f t="shared" si="37"/>
        <v>123560940.58000001</v>
      </c>
      <c r="K778" s="26">
        <f t="shared" si="38"/>
        <v>0.26126533351450792</v>
      </c>
      <c r="L778" s="24" t="str">
        <f>IF(ISERROR(VLOOKUP($A778,DRAA!$A$7:$D$1690,2,FALSE)),"NÃO","SIM")</f>
        <v>SIM</v>
      </c>
    </row>
    <row r="779" spans="1:12" x14ac:dyDescent="0.25">
      <c r="A779" s="9" t="s">
        <v>652</v>
      </c>
      <c r="B779" s="9" t="s">
        <v>2127</v>
      </c>
      <c r="C779" s="10">
        <f>IF(ISERROR(VLOOKUP($A779,DRAA!$A$7:$J$1690,C$1,FALSE)),0,VLOOKUP($A779,DRAA!$A$7:$J$1690,C$1,FALSE))</f>
        <v>5079676.41</v>
      </c>
      <c r="D779" s="10">
        <f>IF(ISERROR(VLOOKUP($A779,DRAA!$A$7:$J$1690,D$1,FALSE)),0,VLOOKUP($A779,DRAA!$A$7:$J$1690,D$1,FALSE))</f>
        <v>0</v>
      </c>
      <c r="E779" s="10">
        <f>IF(ISERROR(VLOOKUP($A779,DRAA!$A$7:$J$1690,E$1,FALSE)),0,VLOOKUP($A779,DRAA!$A$7:$J$1690,E$1,FALSE))</f>
        <v>0</v>
      </c>
      <c r="F779" s="17">
        <f>IF(ISERROR(VLOOKUP($A779,DRAA!$A$7:$J$1690,F$1,FALSE)),0,VLOOKUP($A779,DRAA!$A$7:$J$1690,F$1,FALSE))</f>
        <v>0</v>
      </c>
      <c r="G779" s="19">
        <f t="shared" si="36"/>
        <v>5079676.41</v>
      </c>
      <c r="H779" s="22">
        <f>IF(ISERROR(VLOOKUP($A779,DRAA!$A$7:$J$1690,H$1,FALSE)),0,VLOOKUP($A779,DRAA!$A$7:$J$1690,H$1,FALSE))</f>
        <v>22697762.129999999</v>
      </c>
      <c r="I779" s="17">
        <f>IF(ISERROR(VLOOKUP($A779,DRAA!$A$7:$J$1690,I$1,FALSE)),0,VLOOKUP($A779,DRAA!$A$7:$J$1690,I$1,FALSE))</f>
        <v>12947557.26</v>
      </c>
      <c r="J779" s="19">
        <f t="shared" si="37"/>
        <v>35645319.390000001</v>
      </c>
      <c r="K779" s="26">
        <f t="shared" si="38"/>
        <v>0.14250612694538126</v>
      </c>
      <c r="L779" s="24" t="str">
        <f>IF(ISERROR(VLOOKUP($A779,DRAA!$A$7:$D$1690,2,FALSE)),"NÃO","SIM")</f>
        <v>SIM</v>
      </c>
    </row>
    <row r="780" spans="1:12" x14ac:dyDescent="0.25">
      <c r="A780" s="9" t="s">
        <v>653</v>
      </c>
      <c r="B780" s="9" t="s">
        <v>2127</v>
      </c>
      <c r="C780" s="10">
        <f>IF(ISERROR(VLOOKUP($A780,DRAA!$A$7:$J$1690,C$1,FALSE)),0,VLOOKUP($A780,DRAA!$A$7:$J$1690,C$1,FALSE))</f>
        <v>15278162.33</v>
      </c>
      <c r="D780" s="10">
        <f>IF(ISERROR(VLOOKUP($A780,DRAA!$A$7:$J$1690,D$1,FALSE)),0,VLOOKUP($A780,DRAA!$A$7:$J$1690,D$1,FALSE))</f>
        <v>0</v>
      </c>
      <c r="E780" s="10">
        <f>IF(ISERROR(VLOOKUP($A780,DRAA!$A$7:$J$1690,E$1,FALSE)),0,VLOOKUP($A780,DRAA!$A$7:$J$1690,E$1,FALSE))</f>
        <v>0</v>
      </c>
      <c r="F780" s="17">
        <f>IF(ISERROR(VLOOKUP($A780,DRAA!$A$7:$J$1690,F$1,FALSE)),0,VLOOKUP($A780,DRAA!$A$7:$J$1690,F$1,FALSE))</f>
        <v>0</v>
      </c>
      <c r="G780" s="19">
        <f t="shared" si="36"/>
        <v>15278162.33</v>
      </c>
      <c r="H780" s="22">
        <f>IF(ISERROR(VLOOKUP($A780,DRAA!$A$7:$J$1690,H$1,FALSE)),0,VLOOKUP($A780,DRAA!$A$7:$J$1690,H$1,FALSE))</f>
        <v>22648482.420000002</v>
      </c>
      <c r="I780" s="17">
        <f>IF(ISERROR(VLOOKUP($A780,DRAA!$A$7:$J$1690,I$1,FALSE)),0,VLOOKUP($A780,DRAA!$A$7:$J$1690,I$1,FALSE))</f>
        <v>27274587.579999998</v>
      </c>
      <c r="J780" s="19">
        <f t="shared" si="37"/>
        <v>49923070</v>
      </c>
      <c r="K780" s="26">
        <f t="shared" si="38"/>
        <v>0.30603411068269643</v>
      </c>
      <c r="L780" s="24" t="str">
        <f>IF(ISERROR(VLOOKUP($A780,DRAA!$A$7:$D$1690,2,FALSE)),"NÃO","SIM")</f>
        <v>SIM</v>
      </c>
    </row>
    <row r="781" spans="1:12" x14ac:dyDescent="0.25">
      <c r="A781" s="9" t="s">
        <v>1908</v>
      </c>
      <c r="B781" s="9" t="s">
        <v>2127</v>
      </c>
      <c r="C781" s="10">
        <f>IF(ISERROR(VLOOKUP($A781,DRAA!$A$7:$J$1690,C$1,FALSE)),0,VLOOKUP($A781,DRAA!$A$7:$J$1690,C$1,FALSE))</f>
        <v>0</v>
      </c>
      <c r="D781" s="10">
        <f>IF(ISERROR(VLOOKUP($A781,DRAA!$A$7:$J$1690,D$1,FALSE)),0,VLOOKUP($A781,DRAA!$A$7:$J$1690,D$1,FALSE))</f>
        <v>0</v>
      </c>
      <c r="E781" s="10">
        <f>IF(ISERROR(VLOOKUP($A781,DRAA!$A$7:$J$1690,E$1,FALSE)),0,VLOOKUP($A781,DRAA!$A$7:$J$1690,E$1,FALSE))</f>
        <v>0</v>
      </c>
      <c r="F781" s="17">
        <f>IF(ISERROR(VLOOKUP($A781,DRAA!$A$7:$J$1690,F$1,FALSE)),0,VLOOKUP($A781,DRAA!$A$7:$J$1690,F$1,FALSE))</f>
        <v>0</v>
      </c>
      <c r="G781" s="19">
        <f t="shared" si="36"/>
        <v>0</v>
      </c>
      <c r="H781" s="22">
        <f>IF(ISERROR(VLOOKUP($A781,DRAA!$A$7:$J$1690,H$1,FALSE)),0,VLOOKUP($A781,DRAA!$A$7:$J$1690,H$1,FALSE))</f>
        <v>0</v>
      </c>
      <c r="I781" s="17">
        <f>IF(ISERROR(VLOOKUP($A781,DRAA!$A$7:$J$1690,I$1,FALSE)),0,VLOOKUP($A781,DRAA!$A$7:$J$1690,I$1,FALSE))</f>
        <v>0</v>
      </c>
      <c r="J781" s="19">
        <f t="shared" si="37"/>
        <v>0</v>
      </c>
      <c r="K781" s="26" t="str">
        <f t="shared" si="38"/>
        <v/>
      </c>
      <c r="L781" s="24" t="str">
        <f>IF(ISERROR(VLOOKUP($A781,DRAA!$A$7:$D$1690,2,FALSE)),"NÃO","SIM")</f>
        <v>NÃO</v>
      </c>
    </row>
    <row r="782" spans="1:12" x14ac:dyDescent="0.25">
      <c r="A782" s="9" t="s">
        <v>1909</v>
      </c>
      <c r="B782" s="9" t="s">
        <v>2127</v>
      </c>
      <c r="C782" s="10">
        <f>IF(ISERROR(VLOOKUP($A782,DRAA!$A$7:$J$1690,C$1,FALSE)),0,VLOOKUP($A782,DRAA!$A$7:$J$1690,C$1,FALSE))</f>
        <v>0</v>
      </c>
      <c r="D782" s="10">
        <f>IF(ISERROR(VLOOKUP($A782,DRAA!$A$7:$J$1690,D$1,FALSE)),0,VLOOKUP($A782,DRAA!$A$7:$J$1690,D$1,FALSE))</f>
        <v>0</v>
      </c>
      <c r="E782" s="10">
        <f>IF(ISERROR(VLOOKUP($A782,DRAA!$A$7:$J$1690,E$1,FALSE)),0,VLOOKUP($A782,DRAA!$A$7:$J$1690,E$1,FALSE))</f>
        <v>0</v>
      </c>
      <c r="F782" s="17">
        <f>IF(ISERROR(VLOOKUP($A782,DRAA!$A$7:$J$1690,F$1,FALSE)),0,VLOOKUP($A782,DRAA!$A$7:$J$1690,F$1,FALSE))</f>
        <v>0</v>
      </c>
      <c r="G782" s="19">
        <f t="shared" si="36"/>
        <v>0</v>
      </c>
      <c r="H782" s="22">
        <f>IF(ISERROR(VLOOKUP($A782,DRAA!$A$7:$J$1690,H$1,FALSE)),0,VLOOKUP($A782,DRAA!$A$7:$J$1690,H$1,FALSE))</f>
        <v>0</v>
      </c>
      <c r="I782" s="17">
        <f>IF(ISERROR(VLOOKUP($A782,DRAA!$A$7:$J$1690,I$1,FALSE)),0,VLOOKUP($A782,DRAA!$A$7:$J$1690,I$1,FALSE))</f>
        <v>53409937.43</v>
      </c>
      <c r="J782" s="19">
        <f t="shared" si="37"/>
        <v>53409937.43</v>
      </c>
      <c r="K782" s="26">
        <f t="shared" si="38"/>
        <v>0</v>
      </c>
      <c r="L782" s="24" t="str">
        <f>IF(ISERROR(VLOOKUP($A782,DRAA!$A$7:$D$1690,2,FALSE)),"NÃO","SIM")</f>
        <v>SIM</v>
      </c>
    </row>
    <row r="783" spans="1:12" x14ac:dyDescent="0.25">
      <c r="A783" s="9" t="s">
        <v>1910</v>
      </c>
      <c r="B783" s="9" t="s">
        <v>2127</v>
      </c>
      <c r="C783" s="10">
        <f>IF(ISERROR(VLOOKUP($A783,DRAA!$A$7:$J$1690,C$1,FALSE)),0,VLOOKUP($A783,DRAA!$A$7:$J$1690,C$1,FALSE))</f>
        <v>0</v>
      </c>
      <c r="D783" s="10">
        <f>IF(ISERROR(VLOOKUP($A783,DRAA!$A$7:$J$1690,D$1,FALSE)),0,VLOOKUP($A783,DRAA!$A$7:$J$1690,D$1,FALSE))</f>
        <v>0</v>
      </c>
      <c r="E783" s="10">
        <f>IF(ISERROR(VLOOKUP($A783,DRAA!$A$7:$J$1690,E$1,FALSE)),0,VLOOKUP($A783,DRAA!$A$7:$J$1690,E$1,FALSE))</f>
        <v>0</v>
      </c>
      <c r="F783" s="17">
        <f>IF(ISERROR(VLOOKUP($A783,DRAA!$A$7:$J$1690,F$1,FALSE)),0,VLOOKUP($A783,DRAA!$A$7:$J$1690,F$1,FALSE))</f>
        <v>0</v>
      </c>
      <c r="G783" s="19">
        <f t="shared" si="36"/>
        <v>0</v>
      </c>
      <c r="H783" s="22">
        <f>IF(ISERROR(VLOOKUP($A783,DRAA!$A$7:$J$1690,H$1,FALSE)),0,VLOOKUP($A783,DRAA!$A$7:$J$1690,H$1,FALSE))</f>
        <v>0</v>
      </c>
      <c r="I783" s="17">
        <f>IF(ISERROR(VLOOKUP($A783,DRAA!$A$7:$J$1690,I$1,FALSE)),0,VLOOKUP($A783,DRAA!$A$7:$J$1690,I$1,FALSE))</f>
        <v>0</v>
      </c>
      <c r="J783" s="19">
        <f t="shared" si="37"/>
        <v>0</v>
      </c>
      <c r="K783" s="26" t="str">
        <f t="shared" si="38"/>
        <v/>
      </c>
      <c r="L783" s="24" t="str">
        <f>IF(ISERROR(VLOOKUP($A783,DRAA!$A$7:$D$1690,2,FALSE)),"NÃO","SIM")</f>
        <v>NÃO</v>
      </c>
    </row>
    <row r="784" spans="1:12" x14ac:dyDescent="0.25">
      <c r="A784" s="9" t="s">
        <v>654</v>
      </c>
      <c r="B784" s="9" t="s">
        <v>2127</v>
      </c>
      <c r="C784" s="10">
        <f>IF(ISERROR(VLOOKUP($A784,DRAA!$A$7:$J$1690,C$1,FALSE)),0,VLOOKUP($A784,DRAA!$A$7:$J$1690,C$1,FALSE))</f>
        <v>3345173.45</v>
      </c>
      <c r="D784" s="10">
        <f>IF(ISERROR(VLOOKUP($A784,DRAA!$A$7:$J$1690,D$1,FALSE)),0,VLOOKUP($A784,DRAA!$A$7:$J$1690,D$1,FALSE))</f>
        <v>0</v>
      </c>
      <c r="E784" s="10">
        <f>IF(ISERROR(VLOOKUP($A784,DRAA!$A$7:$J$1690,E$1,FALSE)),0,VLOOKUP($A784,DRAA!$A$7:$J$1690,E$1,FALSE))</f>
        <v>0</v>
      </c>
      <c r="F784" s="17">
        <f>IF(ISERROR(VLOOKUP($A784,DRAA!$A$7:$J$1690,F$1,FALSE)),0,VLOOKUP($A784,DRAA!$A$7:$J$1690,F$1,FALSE))</f>
        <v>0</v>
      </c>
      <c r="G784" s="19">
        <f t="shared" si="36"/>
        <v>3345173.45</v>
      </c>
      <c r="H784" s="22">
        <f>IF(ISERROR(VLOOKUP($A784,DRAA!$A$7:$J$1690,H$1,FALSE)),0,VLOOKUP($A784,DRAA!$A$7:$J$1690,H$1,FALSE))</f>
        <v>18988618.510000002</v>
      </c>
      <c r="I784" s="17">
        <f>IF(ISERROR(VLOOKUP($A784,DRAA!$A$7:$J$1690,I$1,FALSE)),0,VLOOKUP($A784,DRAA!$A$7:$J$1690,I$1,FALSE))</f>
        <v>14675651.18</v>
      </c>
      <c r="J784" s="19">
        <f t="shared" si="37"/>
        <v>33664269.689999998</v>
      </c>
      <c r="K784" s="26">
        <f t="shared" si="38"/>
        <v>9.9368662406886757E-2</v>
      </c>
      <c r="L784" s="24" t="str">
        <f>IF(ISERROR(VLOOKUP($A784,DRAA!$A$7:$D$1690,2,FALSE)),"NÃO","SIM")</f>
        <v>SIM</v>
      </c>
    </row>
    <row r="785" spans="1:12" x14ac:dyDescent="0.25">
      <c r="A785" s="9" t="s">
        <v>655</v>
      </c>
      <c r="B785" s="9" t="s">
        <v>2127</v>
      </c>
      <c r="C785" s="10">
        <f>IF(ISERROR(VLOOKUP($A785,DRAA!$A$7:$J$1690,C$1,FALSE)),0,VLOOKUP($A785,DRAA!$A$7:$J$1690,C$1,FALSE))</f>
        <v>0</v>
      </c>
      <c r="D785" s="10">
        <f>IF(ISERROR(VLOOKUP($A785,DRAA!$A$7:$J$1690,D$1,FALSE)),0,VLOOKUP($A785,DRAA!$A$7:$J$1690,D$1,FALSE))</f>
        <v>0</v>
      </c>
      <c r="E785" s="10">
        <f>IF(ISERROR(VLOOKUP($A785,DRAA!$A$7:$J$1690,E$1,FALSE)),0,VLOOKUP($A785,DRAA!$A$7:$J$1690,E$1,FALSE))</f>
        <v>0</v>
      </c>
      <c r="F785" s="17">
        <f>IF(ISERROR(VLOOKUP($A785,DRAA!$A$7:$J$1690,F$1,FALSE)),0,VLOOKUP($A785,DRAA!$A$7:$J$1690,F$1,FALSE))</f>
        <v>8077398.7800000003</v>
      </c>
      <c r="G785" s="19">
        <f t="shared" si="36"/>
        <v>8077398.7800000003</v>
      </c>
      <c r="H785" s="22">
        <f>IF(ISERROR(VLOOKUP($A785,DRAA!$A$7:$J$1690,H$1,FALSE)),0,VLOOKUP($A785,DRAA!$A$7:$J$1690,H$1,FALSE))</f>
        <v>30256599.010000002</v>
      </c>
      <c r="I785" s="17">
        <f>IF(ISERROR(VLOOKUP($A785,DRAA!$A$7:$J$1690,I$1,FALSE)),0,VLOOKUP($A785,DRAA!$A$7:$J$1690,I$1,FALSE))</f>
        <v>26988886.239999998</v>
      </c>
      <c r="J785" s="19">
        <f t="shared" si="37"/>
        <v>57245485.25</v>
      </c>
      <c r="K785" s="26">
        <f t="shared" si="38"/>
        <v>0.14110106228857586</v>
      </c>
      <c r="L785" s="24" t="str">
        <f>IF(ISERROR(VLOOKUP($A785,DRAA!$A$7:$D$1690,2,FALSE)),"NÃO","SIM")</f>
        <v>SIM</v>
      </c>
    </row>
    <row r="786" spans="1:12" x14ac:dyDescent="0.25">
      <c r="A786" s="9" t="s">
        <v>656</v>
      </c>
      <c r="B786" s="9" t="s">
        <v>2127</v>
      </c>
      <c r="C786" s="10">
        <f>IF(ISERROR(VLOOKUP($A786,DRAA!$A$7:$J$1690,C$1,FALSE)),0,VLOOKUP($A786,DRAA!$A$7:$J$1690,C$1,FALSE))</f>
        <v>4239801.63</v>
      </c>
      <c r="D786" s="10">
        <f>IF(ISERROR(VLOOKUP($A786,DRAA!$A$7:$J$1690,D$1,FALSE)),0,VLOOKUP($A786,DRAA!$A$7:$J$1690,D$1,FALSE))</f>
        <v>0</v>
      </c>
      <c r="E786" s="10">
        <f>IF(ISERROR(VLOOKUP($A786,DRAA!$A$7:$J$1690,E$1,FALSE)),0,VLOOKUP($A786,DRAA!$A$7:$J$1690,E$1,FALSE))</f>
        <v>0</v>
      </c>
      <c r="F786" s="17">
        <f>IF(ISERROR(VLOOKUP($A786,DRAA!$A$7:$J$1690,F$1,FALSE)),0,VLOOKUP($A786,DRAA!$A$7:$J$1690,F$1,FALSE))</f>
        <v>0</v>
      </c>
      <c r="G786" s="19">
        <f t="shared" si="36"/>
        <v>4239801.63</v>
      </c>
      <c r="H786" s="22">
        <f>IF(ISERROR(VLOOKUP($A786,DRAA!$A$7:$J$1690,H$1,FALSE)),0,VLOOKUP($A786,DRAA!$A$7:$J$1690,H$1,FALSE))</f>
        <v>5874892.3899999997</v>
      </c>
      <c r="I786" s="17">
        <f>IF(ISERROR(VLOOKUP($A786,DRAA!$A$7:$J$1690,I$1,FALSE)),0,VLOOKUP($A786,DRAA!$A$7:$J$1690,I$1,FALSE))</f>
        <v>12780547.35</v>
      </c>
      <c r="J786" s="19">
        <f t="shared" si="37"/>
        <v>18655439.739999998</v>
      </c>
      <c r="K786" s="26">
        <f t="shared" si="38"/>
        <v>0.227268919365607</v>
      </c>
      <c r="L786" s="24" t="str">
        <f>IF(ISERROR(VLOOKUP($A786,DRAA!$A$7:$D$1690,2,FALSE)),"NÃO","SIM")</f>
        <v>SIM</v>
      </c>
    </row>
    <row r="787" spans="1:12" x14ac:dyDescent="0.25">
      <c r="A787" s="9" t="s">
        <v>657</v>
      </c>
      <c r="B787" s="9" t="s">
        <v>2127</v>
      </c>
      <c r="C787" s="10">
        <f>IF(ISERROR(VLOOKUP($A787,DRAA!$A$7:$J$1690,C$1,FALSE)),0,VLOOKUP($A787,DRAA!$A$7:$J$1690,C$1,FALSE))</f>
        <v>26592281.219999999</v>
      </c>
      <c r="D787" s="10">
        <f>IF(ISERROR(VLOOKUP($A787,DRAA!$A$7:$J$1690,D$1,FALSE)),0,VLOOKUP($A787,DRAA!$A$7:$J$1690,D$1,FALSE))</f>
        <v>0</v>
      </c>
      <c r="E787" s="10">
        <f>IF(ISERROR(VLOOKUP($A787,DRAA!$A$7:$J$1690,E$1,FALSE)),0,VLOOKUP($A787,DRAA!$A$7:$J$1690,E$1,FALSE))</f>
        <v>0</v>
      </c>
      <c r="F787" s="17">
        <f>IF(ISERROR(VLOOKUP($A787,DRAA!$A$7:$J$1690,F$1,FALSE)),0,VLOOKUP($A787,DRAA!$A$7:$J$1690,F$1,FALSE))</f>
        <v>0</v>
      </c>
      <c r="G787" s="19">
        <f t="shared" si="36"/>
        <v>26592281.219999999</v>
      </c>
      <c r="H787" s="22">
        <f>IF(ISERROR(VLOOKUP($A787,DRAA!$A$7:$J$1690,H$1,FALSE)),0,VLOOKUP($A787,DRAA!$A$7:$J$1690,H$1,FALSE))</f>
        <v>50253743.909999996</v>
      </c>
      <c r="I787" s="17">
        <f>IF(ISERROR(VLOOKUP($A787,DRAA!$A$7:$J$1690,I$1,FALSE)),0,VLOOKUP($A787,DRAA!$A$7:$J$1690,I$1,FALSE))</f>
        <v>40899089.530000001</v>
      </c>
      <c r="J787" s="19">
        <f t="shared" si="37"/>
        <v>91152833.439999998</v>
      </c>
      <c r="K787" s="26">
        <f t="shared" si="38"/>
        <v>0.29173290852778566</v>
      </c>
      <c r="L787" s="24" t="str">
        <f>IF(ISERROR(VLOOKUP($A787,DRAA!$A$7:$D$1690,2,FALSE)),"NÃO","SIM")</f>
        <v>SIM</v>
      </c>
    </row>
    <row r="788" spans="1:12" x14ac:dyDescent="0.25">
      <c r="A788" s="9" t="s">
        <v>658</v>
      </c>
      <c r="B788" s="9" t="s">
        <v>2127</v>
      </c>
      <c r="C788" s="10">
        <f>IF(ISERROR(VLOOKUP($A788,DRAA!$A$7:$J$1690,C$1,FALSE)),0,VLOOKUP($A788,DRAA!$A$7:$J$1690,C$1,FALSE))</f>
        <v>29938295.25</v>
      </c>
      <c r="D788" s="10">
        <f>IF(ISERROR(VLOOKUP($A788,DRAA!$A$7:$J$1690,D$1,FALSE)),0,VLOOKUP($A788,DRAA!$A$7:$J$1690,D$1,FALSE))</f>
        <v>0</v>
      </c>
      <c r="E788" s="10">
        <f>IF(ISERROR(VLOOKUP($A788,DRAA!$A$7:$J$1690,E$1,FALSE)),0,VLOOKUP($A788,DRAA!$A$7:$J$1690,E$1,FALSE))</f>
        <v>0</v>
      </c>
      <c r="F788" s="17">
        <f>IF(ISERROR(VLOOKUP($A788,DRAA!$A$7:$J$1690,F$1,FALSE)),0,VLOOKUP($A788,DRAA!$A$7:$J$1690,F$1,FALSE))</f>
        <v>0</v>
      </c>
      <c r="G788" s="19">
        <f t="shared" si="36"/>
        <v>29938295.25</v>
      </c>
      <c r="H788" s="22">
        <f>IF(ISERROR(VLOOKUP($A788,DRAA!$A$7:$J$1690,H$1,FALSE)),0,VLOOKUP($A788,DRAA!$A$7:$J$1690,H$1,FALSE))</f>
        <v>18780024</v>
      </c>
      <c r="I788" s="17">
        <f>IF(ISERROR(VLOOKUP($A788,DRAA!$A$7:$J$1690,I$1,FALSE)),0,VLOOKUP($A788,DRAA!$A$7:$J$1690,I$1,FALSE))</f>
        <v>36777172.759999998</v>
      </c>
      <c r="J788" s="19">
        <f t="shared" si="37"/>
        <v>55557196.759999998</v>
      </c>
      <c r="K788" s="26">
        <f t="shared" si="38"/>
        <v>0.53887339527459632</v>
      </c>
      <c r="L788" s="24" t="str">
        <f>IF(ISERROR(VLOOKUP($A788,DRAA!$A$7:$D$1690,2,FALSE)),"NÃO","SIM")</f>
        <v>SIM</v>
      </c>
    </row>
    <row r="789" spans="1:12" x14ac:dyDescent="0.25">
      <c r="A789" s="9" t="s">
        <v>659</v>
      </c>
      <c r="B789" s="9" t="s">
        <v>2127</v>
      </c>
      <c r="C789" s="10">
        <f>IF(ISERROR(VLOOKUP($A789,DRAA!$A$7:$J$1690,C$1,FALSE)),0,VLOOKUP($A789,DRAA!$A$7:$J$1690,C$1,FALSE))</f>
        <v>0</v>
      </c>
      <c r="D789" s="10">
        <f>IF(ISERROR(VLOOKUP($A789,DRAA!$A$7:$J$1690,D$1,FALSE)),0,VLOOKUP($A789,DRAA!$A$7:$J$1690,D$1,FALSE))</f>
        <v>0</v>
      </c>
      <c r="E789" s="10">
        <f>IF(ISERROR(VLOOKUP($A789,DRAA!$A$7:$J$1690,E$1,FALSE)),0,VLOOKUP($A789,DRAA!$A$7:$J$1690,E$1,FALSE))</f>
        <v>0</v>
      </c>
      <c r="F789" s="17">
        <f>IF(ISERROR(VLOOKUP($A789,DRAA!$A$7:$J$1690,F$1,FALSE)),0,VLOOKUP($A789,DRAA!$A$7:$J$1690,F$1,FALSE))</f>
        <v>0</v>
      </c>
      <c r="G789" s="19">
        <f t="shared" si="36"/>
        <v>0</v>
      </c>
      <c r="H789" s="22">
        <f>IF(ISERROR(VLOOKUP($A789,DRAA!$A$7:$J$1690,H$1,FALSE)),0,VLOOKUP($A789,DRAA!$A$7:$J$1690,H$1,FALSE))</f>
        <v>422340449.81</v>
      </c>
      <c r="I789" s="17">
        <f>IF(ISERROR(VLOOKUP($A789,DRAA!$A$7:$J$1690,I$1,FALSE)),0,VLOOKUP($A789,DRAA!$A$7:$J$1690,I$1,FALSE))</f>
        <v>581065544.38999999</v>
      </c>
      <c r="J789" s="19">
        <f t="shared" si="37"/>
        <v>1003405994.2</v>
      </c>
      <c r="K789" s="26">
        <f t="shared" si="38"/>
        <v>0</v>
      </c>
      <c r="L789" s="24" t="str">
        <f>IF(ISERROR(VLOOKUP($A789,DRAA!$A$7:$D$1690,2,FALSE)),"NÃO","SIM")</f>
        <v>SIM</v>
      </c>
    </row>
    <row r="790" spans="1:12" x14ac:dyDescent="0.25">
      <c r="A790" s="9" t="s">
        <v>660</v>
      </c>
      <c r="B790" s="9" t="s">
        <v>2127</v>
      </c>
      <c r="C790" s="10">
        <f>IF(ISERROR(VLOOKUP($A790,DRAA!$A$7:$J$1690,C$1,FALSE)),0,VLOOKUP($A790,DRAA!$A$7:$J$1690,C$1,FALSE))</f>
        <v>205727501.06</v>
      </c>
      <c r="D790" s="10">
        <f>IF(ISERROR(VLOOKUP($A790,DRAA!$A$7:$J$1690,D$1,FALSE)),0,VLOOKUP($A790,DRAA!$A$7:$J$1690,D$1,FALSE))</f>
        <v>0</v>
      </c>
      <c r="E790" s="10">
        <f>IF(ISERROR(VLOOKUP($A790,DRAA!$A$7:$J$1690,E$1,FALSE)),0,VLOOKUP($A790,DRAA!$A$7:$J$1690,E$1,FALSE))</f>
        <v>0</v>
      </c>
      <c r="F790" s="17">
        <f>IF(ISERROR(VLOOKUP($A790,DRAA!$A$7:$J$1690,F$1,FALSE)),0,VLOOKUP($A790,DRAA!$A$7:$J$1690,F$1,FALSE))</f>
        <v>0</v>
      </c>
      <c r="G790" s="19">
        <f t="shared" si="36"/>
        <v>205727501.06</v>
      </c>
      <c r="H790" s="22">
        <f>IF(ISERROR(VLOOKUP($A790,DRAA!$A$7:$J$1690,H$1,FALSE)),0,VLOOKUP($A790,DRAA!$A$7:$J$1690,H$1,FALSE))</f>
        <v>97114985.239999995</v>
      </c>
      <c r="I790" s="17">
        <f>IF(ISERROR(VLOOKUP($A790,DRAA!$A$7:$J$1690,I$1,FALSE)),0,VLOOKUP($A790,DRAA!$A$7:$J$1690,I$1,FALSE))</f>
        <v>333167535.82999998</v>
      </c>
      <c r="J790" s="19">
        <f t="shared" si="37"/>
        <v>430282521.06999999</v>
      </c>
      <c r="K790" s="26">
        <f t="shared" si="38"/>
        <v>0.47812191057263853</v>
      </c>
      <c r="L790" s="24" t="str">
        <f>IF(ISERROR(VLOOKUP($A790,DRAA!$A$7:$D$1690,2,FALSE)),"NÃO","SIM")</f>
        <v>SIM</v>
      </c>
    </row>
    <row r="791" spans="1:12" x14ac:dyDescent="0.25">
      <c r="A791" s="9" t="s">
        <v>661</v>
      </c>
      <c r="B791" s="9" t="s">
        <v>2127</v>
      </c>
      <c r="C791" s="10">
        <f>IF(ISERROR(VLOOKUP($A791,DRAA!$A$7:$J$1690,C$1,FALSE)),0,VLOOKUP($A791,DRAA!$A$7:$J$1690,C$1,FALSE))</f>
        <v>45908287.700000003</v>
      </c>
      <c r="D791" s="10">
        <f>IF(ISERROR(VLOOKUP($A791,DRAA!$A$7:$J$1690,D$1,FALSE)),0,VLOOKUP($A791,DRAA!$A$7:$J$1690,D$1,FALSE))</f>
        <v>0</v>
      </c>
      <c r="E791" s="10">
        <f>IF(ISERROR(VLOOKUP($A791,DRAA!$A$7:$J$1690,E$1,FALSE)),0,VLOOKUP($A791,DRAA!$A$7:$J$1690,E$1,FALSE))</f>
        <v>0</v>
      </c>
      <c r="F791" s="17">
        <f>IF(ISERROR(VLOOKUP($A791,DRAA!$A$7:$J$1690,F$1,FALSE)),0,VLOOKUP($A791,DRAA!$A$7:$J$1690,F$1,FALSE))</f>
        <v>0</v>
      </c>
      <c r="G791" s="19">
        <f t="shared" si="36"/>
        <v>45908287.700000003</v>
      </c>
      <c r="H791" s="22">
        <f>IF(ISERROR(VLOOKUP($A791,DRAA!$A$7:$J$1690,H$1,FALSE)),0,VLOOKUP($A791,DRAA!$A$7:$J$1690,H$1,FALSE))</f>
        <v>92724916.049999997</v>
      </c>
      <c r="I791" s="17">
        <f>IF(ISERROR(VLOOKUP($A791,DRAA!$A$7:$J$1690,I$1,FALSE)),0,VLOOKUP($A791,DRAA!$A$7:$J$1690,I$1,FALSE))</f>
        <v>78755868.879999995</v>
      </c>
      <c r="J791" s="19">
        <f t="shared" si="37"/>
        <v>171480784.93000001</v>
      </c>
      <c r="K791" s="26">
        <f t="shared" si="38"/>
        <v>0.26771680406489962</v>
      </c>
      <c r="L791" s="24" t="str">
        <f>IF(ISERROR(VLOOKUP($A791,DRAA!$A$7:$D$1690,2,FALSE)),"NÃO","SIM")</f>
        <v>SIM</v>
      </c>
    </row>
    <row r="792" spans="1:12" x14ac:dyDescent="0.25">
      <c r="A792" s="9" t="s">
        <v>662</v>
      </c>
      <c r="B792" s="9" t="s">
        <v>2127</v>
      </c>
      <c r="C792" s="10">
        <f>IF(ISERROR(VLOOKUP($A792,DRAA!$A$7:$J$1690,C$1,FALSE)),0,VLOOKUP($A792,DRAA!$A$7:$J$1690,C$1,FALSE))</f>
        <v>142928079.63999999</v>
      </c>
      <c r="D792" s="10">
        <f>IF(ISERROR(VLOOKUP($A792,DRAA!$A$7:$J$1690,D$1,FALSE)),0,VLOOKUP($A792,DRAA!$A$7:$J$1690,D$1,FALSE))</f>
        <v>22748296.640000001</v>
      </c>
      <c r="E792" s="10">
        <f>IF(ISERROR(VLOOKUP($A792,DRAA!$A$7:$J$1690,E$1,FALSE)),0,VLOOKUP($A792,DRAA!$A$7:$J$1690,E$1,FALSE))</f>
        <v>1200000</v>
      </c>
      <c r="F792" s="17">
        <f>IF(ISERROR(VLOOKUP($A792,DRAA!$A$7:$J$1690,F$1,FALSE)),0,VLOOKUP($A792,DRAA!$A$7:$J$1690,F$1,FALSE))</f>
        <v>0</v>
      </c>
      <c r="G792" s="19">
        <f t="shared" si="36"/>
        <v>166876376.27999997</v>
      </c>
      <c r="H792" s="22">
        <f>IF(ISERROR(VLOOKUP($A792,DRAA!$A$7:$J$1690,H$1,FALSE)),0,VLOOKUP($A792,DRAA!$A$7:$J$1690,H$1,FALSE))</f>
        <v>211517975.90000001</v>
      </c>
      <c r="I792" s="17">
        <f>IF(ISERROR(VLOOKUP($A792,DRAA!$A$7:$J$1690,I$1,FALSE)),0,VLOOKUP($A792,DRAA!$A$7:$J$1690,I$1,FALSE))</f>
        <v>4325361107.4099998</v>
      </c>
      <c r="J792" s="19">
        <f t="shared" si="37"/>
        <v>4536879083.3099995</v>
      </c>
      <c r="K792" s="26">
        <f t="shared" si="38"/>
        <v>3.6782196134319482E-2</v>
      </c>
      <c r="L792" s="24" t="str">
        <f>IF(ISERROR(VLOOKUP($A792,DRAA!$A$7:$D$1690,2,FALSE)),"NÃO","SIM")</f>
        <v>SIM</v>
      </c>
    </row>
    <row r="793" spans="1:12" x14ac:dyDescent="0.25">
      <c r="A793" s="9" t="s">
        <v>663</v>
      </c>
      <c r="B793" s="9" t="s">
        <v>2127</v>
      </c>
      <c r="C793" s="10">
        <f>IF(ISERROR(VLOOKUP($A793,DRAA!$A$7:$J$1690,C$1,FALSE)),0,VLOOKUP($A793,DRAA!$A$7:$J$1690,C$1,FALSE))</f>
        <v>0</v>
      </c>
      <c r="D793" s="10">
        <f>IF(ISERROR(VLOOKUP($A793,DRAA!$A$7:$J$1690,D$1,FALSE)),0,VLOOKUP($A793,DRAA!$A$7:$J$1690,D$1,FALSE))</f>
        <v>0</v>
      </c>
      <c r="E793" s="10">
        <f>IF(ISERROR(VLOOKUP($A793,DRAA!$A$7:$J$1690,E$1,FALSE)),0,VLOOKUP($A793,DRAA!$A$7:$J$1690,E$1,FALSE))</f>
        <v>0</v>
      </c>
      <c r="F793" s="17">
        <f>IF(ISERROR(VLOOKUP($A793,DRAA!$A$7:$J$1690,F$1,FALSE)),0,VLOOKUP($A793,DRAA!$A$7:$J$1690,F$1,FALSE))</f>
        <v>0</v>
      </c>
      <c r="G793" s="19">
        <f t="shared" si="36"/>
        <v>0</v>
      </c>
      <c r="H793" s="22">
        <f>IF(ISERROR(VLOOKUP($A793,DRAA!$A$7:$J$1690,H$1,FALSE)),0,VLOOKUP($A793,DRAA!$A$7:$J$1690,H$1,FALSE))</f>
        <v>2566472072.8200002</v>
      </c>
      <c r="I793" s="17">
        <f>IF(ISERROR(VLOOKUP($A793,DRAA!$A$7:$J$1690,I$1,FALSE)),0,VLOOKUP($A793,DRAA!$A$7:$J$1690,I$1,FALSE))</f>
        <v>2159417994.9099998</v>
      </c>
      <c r="J793" s="19">
        <f t="shared" si="37"/>
        <v>4725890067.7299995</v>
      </c>
      <c r="K793" s="26">
        <f t="shared" si="38"/>
        <v>0</v>
      </c>
      <c r="L793" s="24" t="str">
        <f>IF(ISERROR(VLOOKUP($A793,DRAA!$A$7:$D$1690,2,FALSE)),"NÃO","SIM")</f>
        <v>SIM</v>
      </c>
    </row>
    <row r="794" spans="1:12" x14ac:dyDescent="0.25">
      <c r="A794" s="9" t="s">
        <v>664</v>
      </c>
      <c r="B794" s="9" t="s">
        <v>2127</v>
      </c>
      <c r="C794" s="10">
        <f>IF(ISERROR(VLOOKUP($A794,DRAA!$A$7:$J$1690,C$1,FALSE)),0,VLOOKUP($A794,DRAA!$A$7:$J$1690,C$1,FALSE))</f>
        <v>3543651.74</v>
      </c>
      <c r="D794" s="10">
        <f>IF(ISERROR(VLOOKUP($A794,DRAA!$A$7:$J$1690,D$1,FALSE)),0,VLOOKUP($A794,DRAA!$A$7:$J$1690,D$1,FALSE))</f>
        <v>0</v>
      </c>
      <c r="E794" s="10">
        <f>IF(ISERROR(VLOOKUP($A794,DRAA!$A$7:$J$1690,E$1,FALSE)),0,VLOOKUP($A794,DRAA!$A$7:$J$1690,E$1,FALSE))</f>
        <v>0</v>
      </c>
      <c r="F794" s="17">
        <f>IF(ISERROR(VLOOKUP($A794,DRAA!$A$7:$J$1690,F$1,FALSE)),0,VLOOKUP($A794,DRAA!$A$7:$J$1690,F$1,FALSE))</f>
        <v>0</v>
      </c>
      <c r="G794" s="19">
        <f t="shared" si="36"/>
        <v>3543651.74</v>
      </c>
      <c r="H794" s="22">
        <f>IF(ISERROR(VLOOKUP($A794,DRAA!$A$7:$J$1690,H$1,FALSE)),0,VLOOKUP($A794,DRAA!$A$7:$J$1690,H$1,FALSE))</f>
        <v>11557129.01</v>
      </c>
      <c r="I794" s="17">
        <f>IF(ISERROR(VLOOKUP($A794,DRAA!$A$7:$J$1690,I$1,FALSE)),0,VLOOKUP($A794,DRAA!$A$7:$J$1690,I$1,FALSE))</f>
        <v>15817549.6</v>
      </c>
      <c r="J794" s="19">
        <f t="shared" si="37"/>
        <v>27374678.609999999</v>
      </c>
      <c r="K794" s="26">
        <f t="shared" si="38"/>
        <v>0.12944998516641948</v>
      </c>
      <c r="L794" s="24" t="str">
        <f>IF(ISERROR(VLOOKUP($A794,DRAA!$A$7:$D$1690,2,FALSE)),"NÃO","SIM")</f>
        <v>SIM</v>
      </c>
    </row>
    <row r="795" spans="1:12" x14ac:dyDescent="0.25">
      <c r="A795" s="9" t="s">
        <v>665</v>
      </c>
      <c r="B795" s="9" t="s">
        <v>2127</v>
      </c>
      <c r="C795" s="10">
        <f>IF(ISERROR(VLOOKUP($A795,DRAA!$A$7:$J$1690,C$1,FALSE)),0,VLOOKUP($A795,DRAA!$A$7:$J$1690,C$1,FALSE))</f>
        <v>746781.97</v>
      </c>
      <c r="D795" s="10">
        <f>IF(ISERROR(VLOOKUP($A795,DRAA!$A$7:$J$1690,D$1,FALSE)),0,VLOOKUP($A795,DRAA!$A$7:$J$1690,D$1,FALSE))</f>
        <v>0</v>
      </c>
      <c r="E795" s="10">
        <f>IF(ISERROR(VLOOKUP($A795,DRAA!$A$7:$J$1690,E$1,FALSE)),0,VLOOKUP($A795,DRAA!$A$7:$J$1690,E$1,FALSE))</f>
        <v>0</v>
      </c>
      <c r="F795" s="17">
        <f>IF(ISERROR(VLOOKUP($A795,DRAA!$A$7:$J$1690,F$1,FALSE)),0,VLOOKUP($A795,DRAA!$A$7:$J$1690,F$1,FALSE))</f>
        <v>0</v>
      </c>
      <c r="G795" s="19">
        <f t="shared" si="36"/>
        <v>746781.97</v>
      </c>
      <c r="H795" s="22">
        <f>IF(ISERROR(VLOOKUP($A795,DRAA!$A$7:$J$1690,H$1,FALSE)),0,VLOOKUP($A795,DRAA!$A$7:$J$1690,H$1,FALSE))</f>
        <v>6035969.1699999999</v>
      </c>
      <c r="I795" s="17">
        <f>IF(ISERROR(VLOOKUP($A795,DRAA!$A$7:$J$1690,I$1,FALSE)),0,VLOOKUP($A795,DRAA!$A$7:$J$1690,I$1,FALSE))</f>
        <v>6183087.5</v>
      </c>
      <c r="J795" s="19">
        <f t="shared" si="37"/>
        <v>12219056.67</v>
      </c>
      <c r="K795" s="26">
        <f t="shared" si="38"/>
        <v>6.1116172071898574E-2</v>
      </c>
      <c r="L795" s="24" t="str">
        <f>IF(ISERROR(VLOOKUP($A795,DRAA!$A$7:$D$1690,2,FALSE)),"NÃO","SIM")</f>
        <v>SIM</v>
      </c>
    </row>
    <row r="796" spans="1:12" x14ac:dyDescent="0.25">
      <c r="A796" s="9" t="s">
        <v>666</v>
      </c>
      <c r="B796" s="9" t="s">
        <v>2127</v>
      </c>
      <c r="C796" s="10">
        <f>IF(ISERROR(VLOOKUP($A796,DRAA!$A$7:$J$1690,C$1,FALSE)),0,VLOOKUP($A796,DRAA!$A$7:$J$1690,C$1,FALSE))</f>
        <v>5415763.6699999999</v>
      </c>
      <c r="D796" s="10">
        <f>IF(ISERROR(VLOOKUP($A796,DRAA!$A$7:$J$1690,D$1,FALSE)),0,VLOOKUP($A796,DRAA!$A$7:$J$1690,D$1,FALSE))</f>
        <v>0</v>
      </c>
      <c r="E796" s="10">
        <f>IF(ISERROR(VLOOKUP($A796,DRAA!$A$7:$J$1690,E$1,FALSE)),0,VLOOKUP($A796,DRAA!$A$7:$J$1690,E$1,FALSE))</f>
        <v>0</v>
      </c>
      <c r="F796" s="17">
        <f>IF(ISERROR(VLOOKUP($A796,DRAA!$A$7:$J$1690,F$1,FALSE)),0,VLOOKUP($A796,DRAA!$A$7:$J$1690,F$1,FALSE))</f>
        <v>0</v>
      </c>
      <c r="G796" s="19">
        <f t="shared" si="36"/>
        <v>5415763.6699999999</v>
      </c>
      <c r="H796" s="22">
        <f>IF(ISERROR(VLOOKUP($A796,DRAA!$A$7:$J$1690,H$1,FALSE)),0,VLOOKUP($A796,DRAA!$A$7:$J$1690,H$1,FALSE))</f>
        <v>24987302.809999999</v>
      </c>
      <c r="I796" s="17">
        <f>IF(ISERROR(VLOOKUP($A796,DRAA!$A$7:$J$1690,I$1,FALSE)),0,VLOOKUP($A796,DRAA!$A$7:$J$1690,I$1,FALSE))</f>
        <v>22191853.170000002</v>
      </c>
      <c r="J796" s="19">
        <f t="shared" si="37"/>
        <v>47179155.980000004</v>
      </c>
      <c r="K796" s="26">
        <f t="shared" si="38"/>
        <v>0.11479144884015789</v>
      </c>
      <c r="L796" s="24" t="str">
        <f>IF(ISERROR(VLOOKUP($A796,DRAA!$A$7:$D$1690,2,FALSE)),"NÃO","SIM")</f>
        <v>SIM</v>
      </c>
    </row>
    <row r="797" spans="1:12" x14ac:dyDescent="0.25">
      <c r="A797" s="9" t="s">
        <v>667</v>
      </c>
      <c r="B797" s="9" t="s">
        <v>2127</v>
      </c>
      <c r="C797" s="10">
        <f>IF(ISERROR(VLOOKUP($A797,DRAA!$A$7:$J$1690,C$1,FALSE)),0,VLOOKUP($A797,DRAA!$A$7:$J$1690,C$1,FALSE))</f>
        <v>394358.59</v>
      </c>
      <c r="D797" s="10">
        <f>IF(ISERROR(VLOOKUP($A797,DRAA!$A$7:$J$1690,D$1,FALSE)),0,VLOOKUP($A797,DRAA!$A$7:$J$1690,D$1,FALSE))</f>
        <v>0</v>
      </c>
      <c r="E797" s="10">
        <f>IF(ISERROR(VLOOKUP($A797,DRAA!$A$7:$J$1690,E$1,FALSE)),0,VLOOKUP($A797,DRAA!$A$7:$J$1690,E$1,FALSE))</f>
        <v>0</v>
      </c>
      <c r="F797" s="17">
        <f>IF(ISERROR(VLOOKUP($A797,DRAA!$A$7:$J$1690,F$1,FALSE)),0,VLOOKUP($A797,DRAA!$A$7:$J$1690,F$1,FALSE))</f>
        <v>0</v>
      </c>
      <c r="G797" s="19">
        <f t="shared" si="36"/>
        <v>394358.59</v>
      </c>
      <c r="H797" s="22">
        <f>IF(ISERROR(VLOOKUP($A797,DRAA!$A$7:$J$1690,H$1,FALSE)),0,VLOOKUP($A797,DRAA!$A$7:$J$1690,H$1,FALSE))</f>
        <v>15422577.629999999</v>
      </c>
      <c r="I797" s="17">
        <f>IF(ISERROR(VLOOKUP($A797,DRAA!$A$7:$J$1690,I$1,FALSE)),0,VLOOKUP($A797,DRAA!$A$7:$J$1690,I$1,FALSE))</f>
        <v>6992069.5099999998</v>
      </c>
      <c r="J797" s="19">
        <f t="shared" si="37"/>
        <v>22414647.140000001</v>
      </c>
      <c r="K797" s="26">
        <f t="shared" si="38"/>
        <v>1.7593789790080989E-2</v>
      </c>
      <c r="L797" s="24" t="str">
        <f>IF(ISERROR(VLOOKUP($A797,DRAA!$A$7:$D$1690,2,FALSE)),"NÃO","SIM")</f>
        <v>SIM</v>
      </c>
    </row>
    <row r="798" spans="1:12" x14ac:dyDescent="0.25">
      <c r="A798" s="9" t="s">
        <v>668</v>
      </c>
      <c r="B798" s="9" t="s">
        <v>2127</v>
      </c>
      <c r="C798" s="10">
        <f>IF(ISERROR(VLOOKUP($A798,DRAA!$A$7:$J$1690,C$1,FALSE)),0,VLOOKUP($A798,DRAA!$A$7:$J$1690,C$1,FALSE))</f>
        <v>42759.88</v>
      </c>
      <c r="D798" s="10">
        <f>IF(ISERROR(VLOOKUP($A798,DRAA!$A$7:$J$1690,D$1,FALSE)),0,VLOOKUP($A798,DRAA!$A$7:$J$1690,D$1,FALSE))</f>
        <v>0</v>
      </c>
      <c r="E798" s="10">
        <f>IF(ISERROR(VLOOKUP($A798,DRAA!$A$7:$J$1690,E$1,FALSE)),0,VLOOKUP($A798,DRAA!$A$7:$J$1690,E$1,FALSE))</f>
        <v>0</v>
      </c>
      <c r="F798" s="17">
        <f>IF(ISERROR(VLOOKUP($A798,DRAA!$A$7:$J$1690,F$1,FALSE)),0,VLOOKUP($A798,DRAA!$A$7:$J$1690,F$1,FALSE))</f>
        <v>0</v>
      </c>
      <c r="G798" s="19">
        <f t="shared" si="36"/>
        <v>42759.88</v>
      </c>
      <c r="H798" s="22">
        <f>IF(ISERROR(VLOOKUP($A798,DRAA!$A$7:$J$1690,H$1,FALSE)),0,VLOOKUP($A798,DRAA!$A$7:$J$1690,H$1,FALSE))</f>
        <v>24631567.859999999</v>
      </c>
      <c r="I798" s="17">
        <f>IF(ISERROR(VLOOKUP($A798,DRAA!$A$7:$J$1690,I$1,FALSE)),0,VLOOKUP($A798,DRAA!$A$7:$J$1690,I$1,FALSE))</f>
        <v>19550245.510000002</v>
      </c>
      <c r="J798" s="19">
        <f t="shared" si="37"/>
        <v>44181813.370000005</v>
      </c>
      <c r="K798" s="26">
        <f t="shared" si="38"/>
        <v>9.6781631939612698E-4</v>
      </c>
      <c r="L798" s="24" t="str">
        <f>IF(ISERROR(VLOOKUP($A798,DRAA!$A$7:$D$1690,2,FALSE)),"NÃO","SIM")</f>
        <v>SIM</v>
      </c>
    </row>
    <row r="799" spans="1:12" x14ac:dyDescent="0.25">
      <c r="A799" s="9" t="s">
        <v>669</v>
      </c>
      <c r="B799" s="9" t="s">
        <v>2127</v>
      </c>
      <c r="C799" s="10">
        <f>IF(ISERROR(VLOOKUP($A799,DRAA!$A$7:$J$1690,C$1,FALSE)),0,VLOOKUP($A799,DRAA!$A$7:$J$1690,C$1,FALSE))</f>
        <v>40847516.719999999</v>
      </c>
      <c r="D799" s="10">
        <f>IF(ISERROR(VLOOKUP($A799,DRAA!$A$7:$J$1690,D$1,FALSE)),0,VLOOKUP($A799,DRAA!$A$7:$J$1690,D$1,FALSE))</f>
        <v>0</v>
      </c>
      <c r="E799" s="10">
        <f>IF(ISERROR(VLOOKUP($A799,DRAA!$A$7:$J$1690,E$1,FALSE)),0,VLOOKUP($A799,DRAA!$A$7:$J$1690,E$1,FALSE))</f>
        <v>0</v>
      </c>
      <c r="F799" s="17">
        <f>IF(ISERROR(VLOOKUP($A799,DRAA!$A$7:$J$1690,F$1,FALSE)),0,VLOOKUP($A799,DRAA!$A$7:$J$1690,F$1,FALSE))</f>
        <v>0</v>
      </c>
      <c r="G799" s="19">
        <f t="shared" si="36"/>
        <v>40847516.719999999</v>
      </c>
      <c r="H799" s="22">
        <f>IF(ISERROR(VLOOKUP($A799,DRAA!$A$7:$J$1690,H$1,FALSE)),0,VLOOKUP($A799,DRAA!$A$7:$J$1690,H$1,FALSE))</f>
        <v>96618490.170000002</v>
      </c>
      <c r="I799" s="17">
        <f>IF(ISERROR(VLOOKUP($A799,DRAA!$A$7:$J$1690,I$1,FALSE)),0,VLOOKUP($A799,DRAA!$A$7:$J$1690,I$1,FALSE))</f>
        <v>248929082.99000001</v>
      </c>
      <c r="J799" s="19">
        <f t="shared" si="37"/>
        <v>345547573.16000003</v>
      </c>
      <c r="K799" s="26">
        <f t="shared" si="38"/>
        <v>0.11821097843765276</v>
      </c>
      <c r="L799" s="24" t="str">
        <f>IF(ISERROR(VLOOKUP($A799,DRAA!$A$7:$D$1690,2,FALSE)),"NÃO","SIM")</f>
        <v>SIM</v>
      </c>
    </row>
    <row r="800" spans="1:12" x14ac:dyDescent="0.25">
      <c r="A800" s="9" t="s">
        <v>670</v>
      </c>
      <c r="B800" s="9" t="s">
        <v>2127</v>
      </c>
      <c r="C800" s="10">
        <f>IF(ISERROR(VLOOKUP($A800,DRAA!$A$7:$J$1690,C$1,FALSE)),0,VLOOKUP($A800,DRAA!$A$7:$J$1690,C$1,FALSE))</f>
        <v>0</v>
      </c>
      <c r="D800" s="10">
        <f>IF(ISERROR(VLOOKUP($A800,DRAA!$A$7:$J$1690,D$1,FALSE)),0,VLOOKUP($A800,DRAA!$A$7:$J$1690,D$1,FALSE))</f>
        <v>0</v>
      </c>
      <c r="E800" s="10">
        <f>IF(ISERROR(VLOOKUP($A800,DRAA!$A$7:$J$1690,E$1,FALSE)),0,VLOOKUP($A800,DRAA!$A$7:$J$1690,E$1,FALSE))</f>
        <v>0</v>
      </c>
      <c r="F800" s="17">
        <f>IF(ISERROR(VLOOKUP($A800,DRAA!$A$7:$J$1690,F$1,FALSE)),0,VLOOKUP($A800,DRAA!$A$7:$J$1690,F$1,FALSE))</f>
        <v>13658082.6</v>
      </c>
      <c r="G800" s="19">
        <f t="shared" si="36"/>
        <v>13658082.6</v>
      </c>
      <c r="H800" s="22">
        <f>IF(ISERROR(VLOOKUP($A800,DRAA!$A$7:$J$1690,H$1,FALSE)),0,VLOOKUP($A800,DRAA!$A$7:$J$1690,H$1,FALSE))</f>
        <v>8179977.4299999997</v>
      </c>
      <c r="I800" s="17">
        <f>IF(ISERROR(VLOOKUP($A800,DRAA!$A$7:$J$1690,I$1,FALSE)),0,VLOOKUP($A800,DRAA!$A$7:$J$1690,I$1,FALSE))</f>
        <v>20196470.280000001</v>
      </c>
      <c r="J800" s="19">
        <f t="shared" si="37"/>
        <v>28376447.710000001</v>
      </c>
      <c r="K800" s="26">
        <f t="shared" si="38"/>
        <v>0.48131756094286682</v>
      </c>
      <c r="L800" s="24" t="str">
        <f>IF(ISERROR(VLOOKUP($A800,DRAA!$A$7:$D$1690,2,FALSE)),"NÃO","SIM")</f>
        <v>SIM</v>
      </c>
    </row>
    <row r="801" spans="1:12" x14ac:dyDescent="0.25">
      <c r="A801" s="9" t="s">
        <v>1911</v>
      </c>
      <c r="B801" s="9" t="s">
        <v>2127</v>
      </c>
      <c r="C801" s="10">
        <f>IF(ISERROR(VLOOKUP($A801,DRAA!$A$7:$J$1690,C$1,FALSE)),0,VLOOKUP($A801,DRAA!$A$7:$J$1690,C$1,FALSE))</f>
        <v>0</v>
      </c>
      <c r="D801" s="10">
        <f>IF(ISERROR(VLOOKUP($A801,DRAA!$A$7:$J$1690,D$1,FALSE)),0,VLOOKUP($A801,DRAA!$A$7:$J$1690,D$1,FALSE))</f>
        <v>0</v>
      </c>
      <c r="E801" s="10">
        <f>IF(ISERROR(VLOOKUP($A801,DRAA!$A$7:$J$1690,E$1,FALSE)),0,VLOOKUP($A801,DRAA!$A$7:$J$1690,E$1,FALSE))</f>
        <v>0</v>
      </c>
      <c r="F801" s="17">
        <f>IF(ISERROR(VLOOKUP($A801,DRAA!$A$7:$J$1690,F$1,FALSE)),0,VLOOKUP($A801,DRAA!$A$7:$J$1690,F$1,FALSE))</f>
        <v>0</v>
      </c>
      <c r="G801" s="19">
        <f t="shared" si="36"/>
        <v>0</v>
      </c>
      <c r="H801" s="22">
        <f>IF(ISERROR(VLOOKUP($A801,DRAA!$A$7:$J$1690,H$1,FALSE)),0,VLOOKUP($A801,DRAA!$A$7:$J$1690,H$1,FALSE))</f>
        <v>0</v>
      </c>
      <c r="I801" s="17">
        <f>IF(ISERROR(VLOOKUP($A801,DRAA!$A$7:$J$1690,I$1,FALSE)),0,VLOOKUP($A801,DRAA!$A$7:$J$1690,I$1,FALSE))</f>
        <v>0</v>
      </c>
      <c r="J801" s="19">
        <f t="shared" si="37"/>
        <v>0</v>
      </c>
      <c r="K801" s="26" t="str">
        <f t="shared" si="38"/>
        <v/>
      </c>
      <c r="L801" s="24" t="str">
        <f>IF(ISERROR(VLOOKUP($A801,DRAA!$A$7:$D$1690,2,FALSE)),"NÃO","SIM")</f>
        <v>NÃO</v>
      </c>
    </row>
    <row r="802" spans="1:12" x14ac:dyDescent="0.25">
      <c r="A802" s="9" t="s">
        <v>671</v>
      </c>
      <c r="B802" s="9" t="s">
        <v>2127</v>
      </c>
      <c r="C802" s="10">
        <f>IF(ISERROR(VLOOKUP($A802,DRAA!$A$7:$J$1690,C$1,FALSE)),0,VLOOKUP($A802,DRAA!$A$7:$J$1690,C$1,FALSE))</f>
        <v>9230566.9900000002</v>
      </c>
      <c r="D802" s="10">
        <f>IF(ISERROR(VLOOKUP($A802,DRAA!$A$7:$J$1690,D$1,FALSE)),0,VLOOKUP($A802,DRAA!$A$7:$J$1690,D$1,FALSE))</f>
        <v>0</v>
      </c>
      <c r="E802" s="10">
        <f>IF(ISERROR(VLOOKUP($A802,DRAA!$A$7:$J$1690,E$1,FALSE)),0,VLOOKUP($A802,DRAA!$A$7:$J$1690,E$1,FALSE))</f>
        <v>0</v>
      </c>
      <c r="F802" s="17">
        <f>IF(ISERROR(VLOOKUP($A802,DRAA!$A$7:$J$1690,F$1,FALSE)),0,VLOOKUP($A802,DRAA!$A$7:$J$1690,F$1,FALSE))</f>
        <v>0</v>
      </c>
      <c r="G802" s="19">
        <f t="shared" si="36"/>
        <v>9230566.9900000002</v>
      </c>
      <c r="H802" s="22">
        <f>IF(ISERROR(VLOOKUP($A802,DRAA!$A$7:$J$1690,H$1,FALSE)),0,VLOOKUP($A802,DRAA!$A$7:$J$1690,H$1,FALSE))</f>
        <v>19140268.890000001</v>
      </c>
      <c r="I802" s="17">
        <f>IF(ISERROR(VLOOKUP($A802,DRAA!$A$7:$J$1690,I$1,FALSE)),0,VLOOKUP($A802,DRAA!$A$7:$J$1690,I$1,FALSE))</f>
        <v>11553350.83</v>
      </c>
      <c r="J802" s="19">
        <f t="shared" si="37"/>
        <v>30693619.719999999</v>
      </c>
      <c r="K802" s="26">
        <f t="shared" si="38"/>
        <v>0.30073243476022321</v>
      </c>
      <c r="L802" s="24" t="str">
        <f>IF(ISERROR(VLOOKUP($A802,DRAA!$A$7:$D$1690,2,FALSE)),"NÃO","SIM")</f>
        <v>SIM</v>
      </c>
    </row>
    <row r="803" spans="1:12" x14ac:dyDescent="0.25">
      <c r="A803" s="9" t="s">
        <v>672</v>
      </c>
      <c r="B803" s="9" t="s">
        <v>2127</v>
      </c>
      <c r="C803" s="10">
        <f>IF(ISERROR(VLOOKUP($A803,DRAA!$A$7:$J$1690,C$1,FALSE)),0,VLOOKUP($A803,DRAA!$A$7:$J$1690,C$1,FALSE))</f>
        <v>0</v>
      </c>
      <c r="D803" s="10">
        <f>IF(ISERROR(VLOOKUP($A803,DRAA!$A$7:$J$1690,D$1,FALSE)),0,VLOOKUP($A803,DRAA!$A$7:$J$1690,D$1,FALSE))</f>
        <v>0</v>
      </c>
      <c r="E803" s="10">
        <f>IF(ISERROR(VLOOKUP($A803,DRAA!$A$7:$J$1690,E$1,FALSE)),0,VLOOKUP($A803,DRAA!$A$7:$J$1690,E$1,FALSE))</f>
        <v>0</v>
      </c>
      <c r="F803" s="17">
        <f>IF(ISERROR(VLOOKUP($A803,DRAA!$A$7:$J$1690,F$1,FALSE)),0,VLOOKUP($A803,DRAA!$A$7:$J$1690,F$1,FALSE))</f>
        <v>6521358.1399999997</v>
      </c>
      <c r="G803" s="19">
        <f t="shared" si="36"/>
        <v>6521358.1399999997</v>
      </c>
      <c r="H803" s="22">
        <f>IF(ISERROR(VLOOKUP($A803,DRAA!$A$7:$J$1690,H$1,FALSE)),0,VLOOKUP($A803,DRAA!$A$7:$J$1690,H$1,FALSE))</f>
        <v>13710358.880000001</v>
      </c>
      <c r="I803" s="17">
        <f>IF(ISERROR(VLOOKUP($A803,DRAA!$A$7:$J$1690,I$1,FALSE)),0,VLOOKUP($A803,DRAA!$A$7:$J$1690,I$1,FALSE))</f>
        <v>25486597.719999999</v>
      </c>
      <c r="J803" s="19">
        <f t="shared" si="37"/>
        <v>39196956.600000001</v>
      </c>
      <c r="K803" s="26">
        <f t="shared" si="38"/>
        <v>0.16637409395197789</v>
      </c>
      <c r="L803" s="24" t="str">
        <f>IF(ISERROR(VLOOKUP($A803,DRAA!$A$7:$D$1690,2,FALSE)),"NÃO","SIM")</f>
        <v>SIM</v>
      </c>
    </row>
    <row r="804" spans="1:12" x14ac:dyDescent="0.25">
      <c r="A804" s="9" t="s">
        <v>673</v>
      </c>
      <c r="B804" s="9" t="s">
        <v>2127</v>
      </c>
      <c r="C804" s="10">
        <f>IF(ISERROR(VLOOKUP($A804,DRAA!$A$7:$J$1690,C$1,FALSE)),0,VLOOKUP($A804,DRAA!$A$7:$J$1690,C$1,FALSE))</f>
        <v>35882545.020000003</v>
      </c>
      <c r="D804" s="10">
        <f>IF(ISERROR(VLOOKUP($A804,DRAA!$A$7:$J$1690,D$1,FALSE)),0,VLOOKUP($A804,DRAA!$A$7:$J$1690,D$1,FALSE))</f>
        <v>1075860.6299999999</v>
      </c>
      <c r="E804" s="10">
        <f>IF(ISERROR(VLOOKUP($A804,DRAA!$A$7:$J$1690,E$1,FALSE)),0,VLOOKUP($A804,DRAA!$A$7:$J$1690,E$1,FALSE))</f>
        <v>400000</v>
      </c>
      <c r="F804" s="17">
        <f>IF(ISERROR(VLOOKUP($A804,DRAA!$A$7:$J$1690,F$1,FALSE)),0,VLOOKUP($A804,DRAA!$A$7:$J$1690,F$1,FALSE))</f>
        <v>0</v>
      </c>
      <c r="G804" s="19">
        <f t="shared" si="36"/>
        <v>37358405.650000006</v>
      </c>
      <c r="H804" s="22">
        <f>IF(ISERROR(VLOOKUP($A804,DRAA!$A$7:$J$1690,H$1,FALSE)),0,VLOOKUP($A804,DRAA!$A$7:$J$1690,H$1,FALSE))</f>
        <v>24486960.489999998</v>
      </c>
      <c r="I804" s="17">
        <f>IF(ISERROR(VLOOKUP($A804,DRAA!$A$7:$J$1690,I$1,FALSE)),0,VLOOKUP($A804,DRAA!$A$7:$J$1690,I$1,FALSE))</f>
        <v>76947850.680000007</v>
      </c>
      <c r="J804" s="19">
        <f t="shared" si="37"/>
        <v>101434811.17</v>
      </c>
      <c r="K804" s="26">
        <f t="shared" si="38"/>
        <v>0.36829965195468312</v>
      </c>
      <c r="L804" s="24" t="str">
        <f>IF(ISERROR(VLOOKUP($A804,DRAA!$A$7:$D$1690,2,FALSE)),"NÃO","SIM")</f>
        <v>SIM</v>
      </c>
    </row>
    <row r="805" spans="1:12" x14ac:dyDescent="0.25">
      <c r="A805" s="9" t="s">
        <v>674</v>
      </c>
      <c r="B805" s="9" t="s">
        <v>2127</v>
      </c>
      <c r="C805" s="10">
        <f>IF(ISERROR(VLOOKUP($A805,DRAA!$A$7:$J$1690,C$1,FALSE)),0,VLOOKUP($A805,DRAA!$A$7:$J$1690,C$1,FALSE))</f>
        <v>12451119.18</v>
      </c>
      <c r="D805" s="10">
        <f>IF(ISERROR(VLOOKUP($A805,DRAA!$A$7:$J$1690,D$1,FALSE)),0,VLOOKUP($A805,DRAA!$A$7:$J$1690,D$1,FALSE))</f>
        <v>0</v>
      </c>
      <c r="E805" s="10">
        <f>IF(ISERROR(VLOOKUP($A805,DRAA!$A$7:$J$1690,E$1,FALSE)),0,VLOOKUP($A805,DRAA!$A$7:$J$1690,E$1,FALSE))</f>
        <v>0</v>
      </c>
      <c r="F805" s="17">
        <f>IF(ISERROR(VLOOKUP($A805,DRAA!$A$7:$J$1690,F$1,FALSE)),0,VLOOKUP($A805,DRAA!$A$7:$J$1690,F$1,FALSE))</f>
        <v>0</v>
      </c>
      <c r="G805" s="19">
        <f t="shared" si="36"/>
        <v>12451119.18</v>
      </c>
      <c r="H805" s="22">
        <f>IF(ISERROR(VLOOKUP($A805,DRAA!$A$7:$J$1690,H$1,FALSE)),0,VLOOKUP($A805,DRAA!$A$7:$J$1690,H$1,FALSE))</f>
        <v>14980639.93</v>
      </c>
      <c r="I805" s="17">
        <f>IF(ISERROR(VLOOKUP($A805,DRAA!$A$7:$J$1690,I$1,FALSE)),0,VLOOKUP($A805,DRAA!$A$7:$J$1690,I$1,FALSE))</f>
        <v>37380429.799999997</v>
      </c>
      <c r="J805" s="19">
        <f t="shared" si="37"/>
        <v>52361069.729999997</v>
      </c>
      <c r="K805" s="26">
        <f t="shared" si="38"/>
        <v>0.23779344547779926</v>
      </c>
      <c r="L805" s="24" t="str">
        <f>IF(ISERROR(VLOOKUP($A805,DRAA!$A$7:$D$1690,2,FALSE)),"NÃO","SIM")</f>
        <v>SIM</v>
      </c>
    </row>
    <row r="806" spans="1:12" x14ac:dyDescent="0.25">
      <c r="A806" s="9" t="s">
        <v>675</v>
      </c>
      <c r="B806" s="9" t="s">
        <v>2127</v>
      </c>
      <c r="C806" s="10">
        <f>IF(ISERROR(VLOOKUP($A806,DRAA!$A$7:$J$1690,C$1,FALSE)),0,VLOOKUP($A806,DRAA!$A$7:$J$1690,C$1,FALSE))</f>
        <v>2974.84</v>
      </c>
      <c r="D806" s="10">
        <f>IF(ISERROR(VLOOKUP($A806,DRAA!$A$7:$J$1690,D$1,FALSE)),0,VLOOKUP($A806,DRAA!$A$7:$J$1690,D$1,FALSE))</f>
        <v>43161803.530000001</v>
      </c>
      <c r="E806" s="10">
        <f>IF(ISERROR(VLOOKUP($A806,DRAA!$A$7:$J$1690,E$1,FALSE)),0,VLOOKUP($A806,DRAA!$A$7:$J$1690,E$1,FALSE))</f>
        <v>1183328.97</v>
      </c>
      <c r="F806" s="17">
        <f>IF(ISERROR(VLOOKUP($A806,DRAA!$A$7:$J$1690,F$1,FALSE)),0,VLOOKUP($A806,DRAA!$A$7:$J$1690,F$1,FALSE))</f>
        <v>0</v>
      </c>
      <c r="G806" s="19">
        <f t="shared" si="36"/>
        <v>44348107.340000004</v>
      </c>
      <c r="H806" s="22">
        <f>IF(ISERROR(VLOOKUP($A806,DRAA!$A$7:$J$1690,H$1,FALSE)),0,VLOOKUP($A806,DRAA!$A$7:$J$1690,H$1,FALSE))</f>
        <v>13893871.74</v>
      </c>
      <c r="I806" s="17">
        <f>IF(ISERROR(VLOOKUP($A806,DRAA!$A$7:$J$1690,I$1,FALSE)),0,VLOOKUP($A806,DRAA!$A$7:$J$1690,I$1,FALSE))</f>
        <v>29625038.829999998</v>
      </c>
      <c r="J806" s="19">
        <f t="shared" si="37"/>
        <v>43518910.57</v>
      </c>
      <c r="K806" s="26">
        <f t="shared" si="38"/>
        <v>1.0190537115736444</v>
      </c>
      <c r="L806" s="24" t="str">
        <f>IF(ISERROR(VLOOKUP($A806,DRAA!$A$7:$D$1690,2,FALSE)),"NÃO","SIM")</f>
        <v>SIM</v>
      </c>
    </row>
    <row r="807" spans="1:12" x14ac:dyDescent="0.25">
      <c r="A807" s="9" t="s">
        <v>676</v>
      </c>
      <c r="B807" s="9" t="s">
        <v>2127</v>
      </c>
      <c r="C807" s="10">
        <f>IF(ISERROR(VLOOKUP($A807,DRAA!$A$7:$J$1690,C$1,FALSE)),0,VLOOKUP($A807,DRAA!$A$7:$J$1690,C$1,FALSE))</f>
        <v>55415764.340000004</v>
      </c>
      <c r="D807" s="10">
        <f>IF(ISERROR(VLOOKUP($A807,DRAA!$A$7:$J$1690,D$1,FALSE)),0,VLOOKUP($A807,DRAA!$A$7:$J$1690,D$1,FALSE))</f>
        <v>0</v>
      </c>
      <c r="E807" s="10">
        <f>IF(ISERROR(VLOOKUP($A807,DRAA!$A$7:$J$1690,E$1,FALSE)),0,VLOOKUP($A807,DRAA!$A$7:$J$1690,E$1,FALSE))</f>
        <v>0</v>
      </c>
      <c r="F807" s="17">
        <f>IF(ISERROR(VLOOKUP($A807,DRAA!$A$7:$J$1690,F$1,FALSE)),0,VLOOKUP($A807,DRAA!$A$7:$J$1690,F$1,FALSE))</f>
        <v>0</v>
      </c>
      <c r="G807" s="19">
        <f t="shared" si="36"/>
        <v>55415764.340000004</v>
      </c>
      <c r="H807" s="22">
        <f>IF(ISERROR(VLOOKUP($A807,DRAA!$A$7:$J$1690,H$1,FALSE)),0,VLOOKUP($A807,DRAA!$A$7:$J$1690,H$1,FALSE))</f>
        <v>45302391.329999998</v>
      </c>
      <c r="I807" s="17">
        <f>IF(ISERROR(VLOOKUP($A807,DRAA!$A$7:$J$1690,I$1,FALSE)),0,VLOOKUP($A807,DRAA!$A$7:$J$1690,I$1,FALSE))</f>
        <v>58685621.829999998</v>
      </c>
      <c r="J807" s="19">
        <f t="shared" si="37"/>
        <v>103988013.16</v>
      </c>
      <c r="K807" s="26">
        <f t="shared" si="38"/>
        <v>0.53290530952577353</v>
      </c>
      <c r="L807" s="24" t="str">
        <f>IF(ISERROR(VLOOKUP($A807,DRAA!$A$7:$D$1690,2,FALSE)),"NÃO","SIM")</f>
        <v>SIM</v>
      </c>
    </row>
    <row r="808" spans="1:12" x14ac:dyDescent="0.25">
      <c r="A808" s="9" t="s">
        <v>677</v>
      </c>
      <c r="B808" s="9" t="s">
        <v>2127</v>
      </c>
      <c r="C808" s="10">
        <f>IF(ISERROR(VLOOKUP($A808,DRAA!$A$7:$J$1690,C$1,FALSE)),0,VLOOKUP($A808,DRAA!$A$7:$J$1690,C$1,FALSE))</f>
        <v>0</v>
      </c>
      <c r="D808" s="10">
        <f>IF(ISERROR(VLOOKUP($A808,DRAA!$A$7:$J$1690,D$1,FALSE)),0,VLOOKUP($A808,DRAA!$A$7:$J$1690,D$1,FALSE))</f>
        <v>0</v>
      </c>
      <c r="E808" s="10">
        <f>IF(ISERROR(VLOOKUP($A808,DRAA!$A$7:$J$1690,E$1,FALSE)),0,VLOOKUP($A808,DRAA!$A$7:$J$1690,E$1,FALSE))</f>
        <v>0</v>
      </c>
      <c r="F808" s="17">
        <f>IF(ISERROR(VLOOKUP($A808,DRAA!$A$7:$J$1690,F$1,FALSE)),0,VLOOKUP($A808,DRAA!$A$7:$J$1690,F$1,FALSE))</f>
        <v>59088166.020000003</v>
      </c>
      <c r="G808" s="19">
        <f t="shared" si="36"/>
        <v>59088166.020000003</v>
      </c>
      <c r="H808" s="22">
        <f>IF(ISERROR(VLOOKUP($A808,DRAA!$A$7:$J$1690,H$1,FALSE)),0,VLOOKUP($A808,DRAA!$A$7:$J$1690,H$1,FALSE))</f>
        <v>49687442.689999998</v>
      </c>
      <c r="I808" s="17">
        <f>IF(ISERROR(VLOOKUP($A808,DRAA!$A$7:$J$1690,I$1,FALSE)),0,VLOOKUP($A808,DRAA!$A$7:$J$1690,I$1,FALSE))</f>
        <v>87482392.799999997</v>
      </c>
      <c r="J808" s="19">
        <f t="shared" si="37"/>
        <v>137169835.49000001</v>
      </c>
      <c r="K808" s="26">
        <f t="shared" si="38"/>
        <v>0.43076647142518198</v>
      </c>
      <c r="L808" s="24" t="str">
        <f>IF(ISERROR(VLOOKUP($A808,DRAA!$A$7:$D$1690,2,FALSE)),"NÃO","SIM")</f>
        <v>SIM</v>
      </c>
    </row>
    <row r="809" spans="1:12" x14ac:dyDescent="0.25">
      <c r="A809" s="9" t="s">
        <v>678</v>
      </c>
      <c r="B809" s="9" t="s">
        <v>2127</v>
      </c>
      <c r="C809" s="10">
        <f>IF(ISERROR(VLOOKUP($A809,DRAA!$A$7:$J$1690,C$1,FALSE)),0,VLOOKUP($A809,DRAA!$A$7:$J$1690,C$1,FALSE))</f>
        <v>216174641.69999999</v>
      </c>
      <c r="D809" s="10">
        <f>IF(ISERROR(VLOOKUP($A809,DRAA!$A$7:$J$1690,D$1,FALSE)),0,VLOOKUP($A809,DRAA!$A$7:$J$1690,D$1,FALSE))</f>
        <v>72029426.150000006</v>
      </c>
      <c r="E809" s="10">
        <f>IF(ISERROR(VLOOKUP($A809,DRAA!$A$7:$J$1690,E$1,FALSE)),0,VLOOKUP($A809,DRAA!$A$7:$J$1690,E$1,FALSE))</f>
        <v>661500</v>
      </c>
      <c r="F809" s="17">
        <f>IF(ISERROR(VLOOKUP($A809,DRAA!$A$7:$J$1690,F$1,FALSE)),0,VLOOKUP($A809,DRAA!$A$7:$J$1690,F$1,FALSE))</f>
        <v>1322649.97</v>
      </c>
      <c r="G809" s="19">
        <f t="shared" si="36"/>
        <v>290188217.82000005</v>
      </c>
      <c r="H809" s="22">
        <f>IF(ISERROR(VLOOKUP($A809,DRAA!$A$7:$J$1690,H$1,FALSE)),0,VLOOKUP($A809,DRAA!$A$7:$J$1690,H$1,FALSE))</f>
        <v>149015137</v>
      </c>
      <c r="I809" s="17">
        <f>IF(ISERROR(VLOOKUP($A809,DRAA!$A$7:$J$1690,I$1,FALSE)),0,VLOOKUP($A809,DRAA!$A$7:$J$1690,I$1,FALSE))</f>
        <v>511397940.39999998</v>
      </c>
      <c r="J809" s="19">
        <f t="shared" si="37"/>
        <v>660413077.39999998</v>
      </c>
      <c r="K809" s="26">
        <f t="shared" si="38"/>
        <v>0.43940410593086793</v>
      </c>
      <c r="L809" s="24" t="str">
        <f>IF(ISERROR(VLOOKUP($A809,DRAA!$A$7:$D$1690,2,FALSE)),"NÃO","SIM")</f>
        <v>SIM</v>
      </c>
    </row>
    <row r="810" spans="1:12" x14ac:dyDescent="0.25">
      <c r="A810" s="9" t="s">
        <v>679</v>
      </c>
      <c r="B810" s="9" t="s">
        <v>2127</v>
      </c>
      <c r="C810" s="10">
        <f>IF(ISERROR(VLOOKUP($A810,DRAA!$A$7:$J$1690,C$1,FALSE)),0,VLOOKUP($A810,DRAA!$A$7:$J$1690,C$1,FALSE))</f>
        <v>244630.02</v>
      </c>
      <c r="D810" s="10">
        <f>IF(ISERROR(VLOOKUP($A810,DRAA!$A$7:$J$1690,D$1,FALSE)),0,VLOOKUP($A810,DRAA!$A$7:$J$1690,D$1,FALSE))</f>
        <v>0</v>
      </c>
      <c r="E810" s="10">
        <f>IF(ISERROR(VLOOKUP($A810,DRAA!$A$7:$J$1690,E$1,FALSE)),0,VLOOKUP($A810,DRAA!$A$7:$J$1690,E$1,FALSE))</f>
        <v>0</v>
      </c>
      <c r="F810" s="17">
        <f>IF(ISERROR(VLOOKUP($A810,DRAA!$A$7:$J$1690,F$1,FALSE)),0,VLOOKUP($A810,DRAA!$A$7:$J$1690,F$1,FALSE))</f>
        <v>0</v>
      </c>
      <c r="G810" s="19">
        <f t="shared" si="36"/>
        <v>244630.02</v>
      </c>
      <c r="H810" s="22">
        <f>IF(ISERROR(VLOOKUP($A810,DRAA!$A$7:$J$1690,H$1,FALSE)),0,VLOOKUP($A810,DRAA!$A$7:$J$1690,H$1,FALSE))</f>
        <v>3531247.38</v>
      </c>
      <c r="I810" s="17">
        <f>IF(ISERROR(VLOOKUP($A810,DRAA!$A$7:$J$1690,I$1,FALSE)),0,VLOOKUP($A810,DRAA!$A$7:$J$1690,I$1,FALSE))</f>
        <v>9274834.0299999993</v>
      </c>
      <c r="J810" s="19">
        <f t="shared" si="37"/>
        <v>12806081.41</v>
      </c>
      <c r="K810" s="26">
        <f t="shared" si="38"/>
        <v>1.910264445210957E-2</v>
      </c>
      <c r="L810" s="24" t="str">
        <f>IF(ISERROR(VLOOKUP($A810,DRAA!$A$7:$D$1690,2,FALSE)),"NÃO","SIM")</f>
        <v>SIM</v>
      </c>
    </row>
    <row r="811" spans="1:12" x14ac:dyDescent="0.25">
      <c r="A811" s="9" t="s">
        <v>680</v>
      </c>
      <c r="B811" s="9" t="s">
        <v>2127</v>
      </c>
      <c r="C811" s="10">
        <f>IF(ISERROR(VLOOKUP($A811,DRAA!$A$7:$J$1690,C$1,FALSE)),0,VLOOKUP($A811,DRAA!$A$7:$J$1690,C$1,FALSE))</f>
        <v>5009114.92</v>
      </c>
      <c r="D811" s="10">
        <f>IF(ISERROR(VLOOKUP($A811,DRAA!$A$7:$J$1690,D$1,FALSE)),0,VLOOKUP($A811,DRAA!$A$7:$J$1690,D$1,FALSE))</f>
        <v>247939.04</v>
      </c>
      <c r="E811" s="10">
        <f>IF(ISERROR(VLOOKUP($A811,DRAA!$A$7:$J$1690,E$1,FALSE)),0,VLOOKUP($A811,DRAA!$A$7:$J$1690,E$1,FALSE))</f>
        <v>0</v>
      </c>
      <c r="F811" s="17">
        <f>IF(ISERROR(VLOOKUP($A811,DRAA!$A$7:$J$1690,F$1,FALSE)),0,VLOOKUP($A811,DRAA!$A$7:$J$1690,F$1,FALSE))</f>
        <v>0</v>
      </c>
      <c r="G811" s="19">
        <f t="shared" si="36"/>
        <v>5257053.96</v>
      </c>
      <c r="H811" s="22">
        <f>IF(ISERROR(VLOOKUP($A811,DRAA!$A$7:$J$1690,H$1,FALSE)),0,VLOOKUP($A811,DRAA!$A$7:$J$1690,H$1,FALSE))</f>
        <v>235191.91</v>
      </c>
      <c r="I811" s="17">
        <f>IF(ISERROR(VLOOKUP($A811,DRAA!$A$7:$J$1690,I$1,FALSE)),0,VLOOKUP($A811,DRAA!$A$7:$J$1690,I$1,FALSE))</f>
        <v>63398245.689999998</v>
      </c>
      <c r="J811" s="19">
        <f t="shared" si="37"/>
        <v>63633437.599999994</v>
      </c>
      <c r="K811" s="26">
        <f t="shared" si="38"/>
        <v>8.2614646611516712E-2</v>
      </c>
      <c r="L811" s="24" t="str">
        <f>IF(ISERROR(VLOOKUP($A811,DRAA!$A$7:$D$1690,2,FALSE)),"NÃO","SIM")</f>
        <v>SIM</v>
      </c>
    </row>
    <row r="812" spans="1:12" x14ac:dyDescent="0.25">
      <c r="A812" s="9" t="s">
        <v>681</v>
      </c>
      <c r="B812" s="9" t="s">
        <v>2127</v>
      </c>
      <c r="C812" s="10">
        <f>IF(ISERROR(VLOOKUP($A812,DRAA!$A$7:$J$1690,C$1,FALSE)),0,VLOOKUP($A812,DRAA!$A$7:$J$1690,C$1,FALSE))</f>
        <v>0</v>
      </c>
      <c r="D812" s="10">
        <f>IF(ISERROR(VLOOKUP($A812,DRAA!$A$7:$J$1690,D$1,FALSE)),0,VLOOKUP($A812,DRAA!$A$7:$J$1690,D$1,FALSE))</f>
        <v>0</v>
      </c>
      <c r="E812" s="10">
        <f>IF(ISERROR(VLOOKUP($A812,DRAA!$A$7:$J$1690,E$1,FALSE)),0,VLOOKUP($A812,DRAA!$A$7:$J$1690,E$1,FALSE))</f>
        <v>0</v>
      </c>
      <c r="F812" s="17">
        <f>IF(ISERROR(VLOOKUP($A812,DRAA!$A$7:$J$1690,F$1,FALSE)),0,VLOOKUP($A812,DRAA!$A$7:$J$1690,F$1,FALSE))</f>
        <v>17603610.43</v>
      </c>
      <c r="G812" s="19">
        <f t="shared" si="36"/>
        <v>17603610.43</v>
      </c>
      <c r="H812" s="22">
        <f>IF(ISERROR(VLOOKUP($A812,DRAA!$A$7:$J$1690,H$1,FALSE)),0,VLOOKUP($A812,DRAA!$A$7:$J$1690,H$1,FALSE))</f>
        <v>13790848.66</v>
      </c>
      <c r="I812" s="17">
        <f>IF(ISERROR(VLOOKUP($A812,DRAA!$A$7:$J$1690,I$1,FALSE)),0,VLOOKUP($A812,DRAA!$A$7:$J$1690,I$1,FALSE))</f>
        <v>31424655.280000001</v>
      </c>
      <c r="J812" s="19">
        <f t="shared" si="37"/>
        <v>45215503.939999998</v>
      </c>
      <c r="K812" s="26">
        <f t="shared" si="38"/>
        <v>0.38932686569986286</v>
      </c>
      <c r="L812" s="24" t="str">
        <f>IF(ISERROR(VLOOKUP($A812,DRAA!$A$7:$D$1690,2,FALSE)),"NÃO","SIM")</f>
        <v>SIM</v>
      </c>
    </row>
    <row r="813" spans="1:12" x14ac:dyDescent="0.25">
      <c r="A813" s="9" t="s">
        <v>682</v>
      </c>
      <c r="B813" s="9" t="s">
        <v>2127</v>
      </c>
      <c r="C813" s="10">
        <f>IF(ISERROR(VLOOKUP($A813,DRAA!$A$7:$J$1690,C$1,FALSE)),0,VLOOKUP($A813,DRAA!$A$7:$J$1690,C$1,FALSE))</f>
        <v>6983312.3899999997</v>
      </c>
      <c r="D813" s="10">
        <f>IF(ISERROR(VLOOKUP($A813,DRAA!$A$7:$J$1690,D$1,FALSE)),0,VLOOKUP($A813,DRAA!$A$7:$J$1690,D$1,FALSE))</f>
        <v>0</v>
      </c>
      <c r="E813" s="10">
        <f>IF(ISERROR(VLOOKUP($A813,DRAA!$A$7:$J$1690,E$1,FALSE)),0,VLOOKUP($A813,DRAA!$A$7:$J$1690,E$1,FALSE))</f>
        <v>0</v>
      </c>
      <c r="F813" s="17">
        <f>IF(ISERROR(VLOOKUP($A813,DRAA!$A$7:$J$1690,F$1,FALSE)),0,VLOOKUP($A813,DRAA!$A$7:$J$1690,F$1,FALSE))</f>
        <v>0</v>
      </c>
      <c r="G813" s="19">
        <f t="shared" si="36"/>
        <v>6983312.3899999997</v>
      </c>
      <c r="H813" s="22">
        <f>IF(ISERROR(VLOOKUP($A813,DRAA!$A$7:$J$1690,H$1,FALSE)),0,VLOOKUP($A813,DRAA!$A$7:$J$1690,H$1,FALSE))</f>
        <v>7318927.29</v>
      </c>
      <c r="I813" s="17">
        <f>IF(ISERROR(VLOOKUP($A813,DRAA!$A$7:$J$1690,I$1,FALSE)),0,VLOOKUP($A813,DRAA!$A$7:$J$1690,I$1,FALSE))</f>
        <v>33893228.130000003</v>
      </c>
      <c r="J813" s="19">
        <f t="shared" si="37"/>
        <v>41212155.420000002</v>
      </c>
      <c r="K813" s="26">
        <f t="shared" si="38"/>
        <v>0.16944788057872465</v>
      </c>
      <c r="L813" s="24" t="str">
        <f>IF(ISERROR(VLOOKUP($A813,DRAA!$A$7:$D$1690,2,FALSE)),"NÃO","SIM")</f>
        <v>SIM</v>
      </c>
    </row>
    <row r="814" spans="1:12" x14ac:dyDescent="0.25">
      <c r="A814" s="9" t="s">
        <v>683</v>
      </c>
      <c r="B814" s="9" t="s">
        <v>2127</v>
      </c>
      <c r="C814" s="10">
        <f>IF(ISERROR(VLOOKUP($A814,DRAA!$A$7:$J$1690,C$1,FALSE)),0,VLOOKUP($A814,DRAA!$A$7:$J$1690,C$1,FALSE))</f>
        <v>16335902.960000001</v>
      </c>
      <c r="D814" s="10">
        <f>IF(ISERROR(VLOOKUP($A814,DRAA!$A$7:$J$1690,D$1,FALSE)),0,VLOOKUP($A814,DRAA!$A$7:$J$1690,D$1,FALSE))</f>
        <v>0</v>
      </c>
      <c r="E814" s="10">
        <f>IF(ISERROR(VLOOKUP($A814,DRAA!$A$7:$J$1690,E$1,FALSE)),0,VLOOKUP($A814,DRAA!$A$7:$J$1690,E$1,FALSE))</f>
        <v>0</v>
      </c>
      <c r="F814" s="17">
        <f>IF(ISERROR(VLOOKUP($A814,DRAA!$A$7:$J$1690,F$1,FALSE)),0,VLOOKUP($A814,DRAA!$A$7:$J$1690,F$1,FALSE))</f>
        <v>0</v>
      </c>
      <c r="G814" s="19">
        <f t="shared" si="36"/>
        <v>16335902.960000001</v>
      </c>
      <c r="H814" s="22">
        <f>IF(ISERROR(VLOOKUP($A814,DRAA!$A$7:$J$1690,H$1,FALSE)),0,VLOOKUP($A814,DRAA!$A$7:$J$1690,H$1,FALSE))</f>
        <v>27226770.699999999</v>
      </c>
      <c r="I814" s="17">
        <f>IF(ISERROR(VLOOKUP($A814,DRAA!$A$7:$J$1690,I$1,FALSE)),0,VLOOKUP($A814,DRAA!$A$7:$J$1690,I$1,FALSE))</f>
        <v>42869984.950000003</v>
      </c>
      <c r="J814" s="19">
        <f t="shared" si="37"/>
        <v>70096755.650000006</v>
      </c>
      <c r="K814" s="26">
        <f t="shared" si="38"/>
        <v>0.2330479179602373</v>
      </c>
      <c r="L814" s="24" t="str">
        <f>IF(ISERROR(VLOOKUP($A814,DRAA!$A$7:$D$1690,2,FALSE)),"NÃO","SIM")</f>
        <v>SIM</v>
      </c>
    </row>
    <row r="815" spans="1:12" x14ac:dyDescent="0.25">
      <c r="A815" s="9" t="s">
        <v>684</v>
      </c>
      <c r="B815" s="9" t="s">
        <v>2127</v>
      </c>
      <c r="C815" s="10">
        <f>IF(ISERROR(VLOOKUP($A815,DRAA!$A$7:$J$1690,C$1,FALSE)),0,VLOOKUP($A815,DRAA!$A$7:$J$1690,C$1,FALSE))</f>
        <v>6670373.9499999993</v>
      </c>
      <c r="D815" s="10">
        <f>IF(ISERROR(VLOOKUP($A815,DRAA!$A$7:$J$1690,D$1,FALSE)),0,VLOOKUP($A815,DRAA!$A$7:$J$1690,D$1,FALSE))</f>
        <v>0</v>
      </c>
      <c r="E815" s="10">
        <f>IF(ISERROR(VLOOKUP($A815,DRAA!$A$7:$J$1690,E$1,FALSE)),0,VLOOKUP($A815,DRAA!$A$7:$J$1690,E$1,FALSE))</f>
        <v>0</v>
      </c>
      <c r="F815" s="17">
        <f>IF(ISERROR(VLOOKUP($A815,DRAA!$A$7:$J$1690,F$1,FALSE)),0,VLOOKUP($A815,DRAA!$A$7:$J$1690,F$1,FALSE))</f>
        <v>0</v>
      </c>
      <c r="G815" s="19">
        <f t="shared" si="36"/>
        <v>6670373.9499999993</v>
      </c>
      <c r="H815" s="22">
        <f>IF(ISERROR(VLOOKUP($A815,DRAA!$A$7:$J$1690,H$1,FALSE)),0,VLOOKUP($A815,DRAA!$A$7:$J$1690,H$1,FALSE))</f>
        <v>93316903.810000002</v>
      </c>
      <c r="I815" s="17">
        <f>IF(ISERROR(VLOOKUP($A815,DRAA!$A$7:$J$1690,I$1,FALSE)),0,VLOOKUP($A815,DRAA!$A$7:$J$1690,I$1,FALSE))</f>
        <v>225681914.41</v>
      </c>
      <c r="J815" s="19">
        <f t="shared" si="37"/>
        <v>318998818.22000003</v>
      </c>
      <c r="K815" s="26">
        <f t="shared" si="38"/>
        <v>2.0910340631418025E-2</v>
      </c>
      <c r="L815" s="24" t="str">
        <f>IF(ISERROR(VLOOKUP($A815,DRAA!$A$7:$D$1690,2,FALSE)),"NÃO","SIM")</f>
        <v>SIM</v>
      </c>
    </row>
    <row r="816" spans="1:12" x14ac:dyDescent="0.25">
      <c r="A816" s="9" t="s">
        <v>685</v>
      </c>
      <c r="B816" s="9" t="s">
        <v>2127</v>
      </c>
      <c r="C816" s="10">
        <f>IF(ISERROR(VLOOKUP($A816,DRAA!$A$7:$J$1690,C$1,FALSE)),0,VLOOKUP($A816,DRAA!$A$7:$J$1690,C$1,FALSE))</f>
        <v>0</v>
      </c>
      <c r="D816" s="10">
        <f>IF(ISERROR(VLOOKUP($A816,DRAA!$A$7:$J$1690,D$1,FALSE)),0,VLOOKUP($A816,DRAA!$A$7:$J$1690,D$1,FALSE))</f>
        <v>0</v>
      </c>
      <c r="E816" s="10">
        <f>IF(ISERROR(VLOOKUP($A816,DRAA!$A$7:$J$1690,E$1,FALSE)),0,VLOOKUP($A816,DRAA!$A$7:$J$1690,E$1,FALSE))</f>
        <v>0</v>
      </c>
      <c r="F816" s="17">
        <f>IF(ISERROR(VLOOKUP($A816,DRAA!$A$7:$J$1690,F$1,FALSE)),0,VLOOKUP($A816,DRAA!$A$7:$J$1690,F$1,FALSE))</f>
        <v>0</v>
      </c>
      <c r="G816" s="19">
        <f t="shared" si="36"/>
        <v>0</v>
      </c>
      <c r="H816" s="22">
        <f>IF(ISERROR(VLOOKUP($A816,DRAA!$A$7:$J$1690,H$1,FALSE)),0,VLOOKUP($A816,DRAA!$A$7:$J$1690,H$1,FALSE))</f>
        <v>50256741.100000001</v>
      </c>
      <c r="I816" s="17">
        <f>IF(ISERROR(VLOOKUP($A816,DRAA!$A$7:$J$1690,I$1,FALSE)),0,VLOOKUP($A816,DRAA!$A$7:$J$1690,I$1,FALSE))</f>
        <v>44587680.119999997</v>
      </c>
      <c r="J816" s="19">
        <f t="shared" si="37"/>
        <v>94844421.219999999</v>
      </c>
      <c r="K816" s="26">
        <f t="shared" si="38"/>
        <v>0</v>
      </c>
      <c r="L816" s="24" t="str">
        <f>IF(ISERROR(VLOOKUP($A816,DRAA!$A$7:$D$1690,2,FALSE)),"NÃO","SIM")</f>
        <v>SIM</v>
      </c>
    </row>
    <row r="817" spans="1:12" x14ac:dyDescent="0.25">
      <c r="A817" s="9" t="s">
        <v>686</v>
      </c>
      <c r="B817" s="9" t="s">
        <v>2127</v>
      </c>
      <c r="C817" s="10">
        <f>IF(ISERROR(VLOOKUP($A817,DRAA!$A$7:$J$1690,C$1,FALSE)),0,VLOOKUP($A817,DRAA!$A$7:$J$1690,C$1,FALSE))</f>
        <v>15596125.210000001</v>
      </c>
      <c r="D817" s="10">
        <f>IF(ISERROR(VLOOKUP($A817,DRAA!$A$7:$J$1690,D$1,FALSE)),0,VLOOKUP($A817,DRAA!$A$7:$J$1690,D$1,FALSE))</f>
        <v>320761.34000000003</v>
      </c>
      <c r="E817" s="10">
        <f>IF(ISERROR(VLOOKUP($A817,DRAA!$A$7:$J$1690,E$1,FALSE)),0,VLOOKUP($A817,DRAA!$A$7:$J$1690,E$1,FALSE))</f>
        <v>0</v>
      </c>
      <c r="F817" s="17">
        <f>IF(ISERROR(VLOOKUP($A817,DRAA!$A$7:$J$1690,F$1,FALSE)),0,VLOOKUP($A817,DRAA!$A$7:$J$1690,F$1,FALSE))</f>
        <v>0</v>
      </c>
      <c r="G817" s="19">
        <f t="shared" si="36"/>
        <v>15916886.550000001</v>
      </c>
      <c r="H817" s="22">
        <f>IF(ISERROR(VLOOKUP($A817,DRAA!$A$7:$J$1690,H$1,FALSE)),0,VLOOKUP($A817,DRAA!$A$7:$J$1690,H$1,FALSE))</f>
        <v>7058186.75</v>
      </c>
      <c r="I817" s="17">
        <f>IF(ISERROR(VLOOKUP($A817,DRAA!$A$7:$J$1690,I$1,FALSE)),0,VLOOKUP($A817,DRAA!$A$7:$J$1690,I$1,FALSE))</f>
        <v>24388037.75</v>
      </c>
      <c r="J817" s="19">
        <f t="shared" si="37"/>
        <v>31446224.5</v>
      </c>
      <c r="K817" s="26">
        <f t="shared" si="38"/>
        <v>0.50616208473611835</v>
      </c>
      <c r="L817" s="24" t="str">
        <f>IF(ISERROR(VLOOKUP($A817,DRAA!$A$7:$D$1690,2,FALSE)),"NÃO","SIM")</f>
        <v>SIM</v>
      </c>
    </row>
    <row r="818" spans="1:12" x14ac:dyDescent="0.25">
      <c r="A818" s="9" t="s">
        <v>1912</v>
      </c>
      <c r="B818" s="9" t="s">
        <v>2127</v>
      </c>
      <c r="C818" s="10">
        <f>IF(ISERROR(VLOOKUP($A818,DRAA!$A$7:$J$1690,C$1,FALSE)),0,VLOOKUP($A818,DRAA!$A$7:$J$1690,C$1,FALSE))</f>
        <v>16323181.58</v>
      </c>
      <c r="D818" s="10">
        <f>IF(ISERROR(VLOOKUP($A818,DRAA!$A$7:$J$1690,D$1,FALSE)),0,VLOOKUP($A818,DRAA!$A$7:$J$1690,D$1,FALSE))</f>
        <v>0</v>
      </c>
      <c r="E818" s="10">
        <f>IF(ISERROR(VLOOKUP($A818,DRAA!$A$7:$J$1690,E$1,FALSE)),0,VLOOKUP($A818,DRAA!$A$7:$J$1690,E$1,FALSE))</f>
        <v>0</v>
      </c>
      <c r="F818" s="17">
        <f>IF(ISERROR(VLOOKUP($A818,DRAA!$A$7:$J$1690,F$1,FALSE)),0,VLOOKUP($A818,DRAA!$A$7:$J$1690,F$1,FALSE))</f>
        <v>0</v>
      </c>
      <c r="G818" s="19">
        <f t="shared" si="36"/>
        <v>16323181.58</v>
      </c>
      <c r="H818" s="22">
        <f>IF(ISERROR(VLOOKUP($A818,DRAA!$A$7:$J$1690,H$1,FALSE)),0,VLOOKUP($A818,DRAA!$A$7:$J$1690,H$1,FALSE))</f>
        <v>0</v>
      </c>
      <c r="I818" s="17">
        <f>IF(ISERROR(VLOOKUP($A818,DRAA!$A$7:$J$1690,I$1,FALSE)),0,VLOOKUP($A818,DRAA!$A$7:$J$1690,I$1,FALSE))</f>
        <v>18794615.57</v>
      </c>
      <c r="J818" s="19">
        <f t="shared" si="37"/>
        <v>18794615.57</v>
      </c>
      <c r="K818" s="26">
        <f t="shared" si="38"/>
        <v>0.86850308372654839</v>
      </c>
      <c r="L818" s="24" t="str">
        <f>IF(ISERROR(VLOOKUP($A818,DRAA!$A$7:$D$1690,2,FALSE)),"NÃO","SIM")</f>
        <v>SIM</v>
      </c>
    </row>
    <row r="819" spans="1:12" x14ac:dyDescent="0.25">
      <c r="A819" s="9" t="s">
        <v>687</v>
      </c>
      <c r="B819" s="9" t="s">
        <v>2127</v>
      </c>
      <c r="C819" s="10">
        <f>IF(ISERROR(VLOOKUP($A819,DRAA!$A$7:$J$1690,C$1,FALSE)),0,VLOOKUP($A819,DRAA!$A$7:$J$1690,C$1,FALSE))</f>
        <v>0</v>
      </c>
      <c r="D819" s="10">
        <f>IF(ISERROR(VLOOKUP($A819,DRAA!$A$7:$J$1690,D$1,FALSE)),0,VLOOKUP($A819,DRAA!$A$7:$J$1690,D$1,FALSE))</f>
        <v>0</v>
      </c>
      <c r="E819" s="10">
        <f>IF(ISERROR(VLOOKUP($A819,DRAA!$A$7:$J$1690,E$1,FALSE)),0,VLOOKUP($A819,DRAA!$A$7:$J$1690,E$1,FALSE))</f>
        <v>0</v>
      </c>
      <c r="F819" s="17">
        <f>IF(ISERROR(VLOOKUP($A819,DRAA!$A$7:$J$1690,F$1,FALSE)),0,VLOOKUP($A819,DRAA!$A$7:$J$1690,F$1,FALSE))</f>
        <v>0</v>
      </c>
      <c r="G819" s="19">
        <f t="shared" si="36"/>
        <v>0</v>
      </c>
      <c r="H819" s="22">
        <f>IF(ISERROR(VLOOKUP($A819,DRAA!$A$7:$J$1690,H$1,FALSE)),0,VLOOKUP($A819,DRAA!$A$7:$J$1690,H$1,FALSE))</f>
        <v>0</v>
      </c>
      <c r="I819" s="17">
        <f>IF(ISERROR(VLOOKUP($A819,DRAA!$A$7:$J$1690,I$1,FALSE)),0,VLOOKUP($A819,DRAA!$A$7:$J$1690,I$1,FALSE))</f>
        <v>0</v>
      </c>
      <c r="J819" s="19">
        <f t="shared" si="37"/>
        <v>0</v>
      </c>
      <c r="K819" s="26" t="str">
        <f t="shared" si="38"/>
        <v/>
      </c>
      <c r="L819" s="24" t="str">
        <f>IF(ISERROR(VLOOKUP($A819,DRAA!$A$7:$D$1690,2,FALSE)),"NÃO","SIM")</f>
        <v>NÃO</v>
      </c>
    </row>
    <row r="820" spans="1:12" x14ac:dyDescent="0.25">
      <c r="A820" s="9" t="s">
        <v>688</v>
      </c>
      <c r="B820" s="9" t="s">
        <v>2127</v>
      </c>
      <c r="C820" s="10">
        <f>IF(ISERROR(VLOOKUP($A820,DRAA!$A$7:$J$1690,C$1,FALSE)),0,VLOOKUP($A820,DRAA!$A$7:$J$1690,C$1,FALSE))</f>
        <v>0</v>
      </c>
      <c r="D820" s="10">
        <f>IF(ISERROR(VLOOKUP($A820,DRAA!$A$7:$J$1690,D$1,FALSE)),0,VLOOKUP($A820,DRAA!$A$7:$J$1690,D$1,FALSE))</f>
        <v>0</v>
      </c>
      <c r="E820" s="10">
        <f>IF(ISERROR(VLOOKUP($A820,DRAA!$A$7:$J$1690,E$1,FALSE)),0,VLOOKUP($A820,DRAA!$A$7:$J$1690,E$1,FALSE))</f>
        <v>0</v>
      </c>
      <c r="F820" s="17">
        <f>IF(ISERROR(VLOOKUP($A820,DRAA!$A$7:$J$1690,F$1,FALSE)),0,VLOOKUP($A820,DRAA!$A$7:$J$1690,F$1,FALSE))</f>
        <v>0</v>
      </c>
      <c r="G820" s="19">
        <f t="shared" si="36"/>
        <v>0</v>
      </c>
      <c r="H820" s="22">
        <f>IF(ISERROR(VLOOKUP($A820,DRAA!$A$7:$J$1690,H$1,FALSE)),0,VLOOKUP($A820,DRAA!$A$7:$J$1690,H$1,FALSE))</f>
        <v>28166103.23</v>
      </c>
      <c r="I820" s="17">
        <f>IF(ISERROR(VLOOKUP($A820,DRAA!$A$7:$J$1690,I$1,FALSE)),0,VLOOKUP($A820,DRAA!$A$7:$J$1690,I$1,FALSE))</f>
        <v>38070512.969999999</v>
      </c>
      <c r="J820" s="19">
        <f t="shared" si="37"/>
        <v>66236616.200000003</v>
      </c>
      <c r="K820" s="26">
        <f t="shared" si="38"/>
        <v>0</v>
      </c>
      <c r="L820" s="24" t="str">
        <f>IF(ISERROR(VLOOKUP($A820,DRAA!$A$7:$D$1690,2,FALSE)),"NÃO","SIM")</f>
        <v>SIM</v>
      </c>
    </row>
    <row r="821" spans="1:12" x14ac:dyDescent="0.25">
      <c r="A821" s="9" t="s">
        <v>689</v>
      </c>
      <c r="B821" s="9" t="s">
        <v>2127</v>
      </c>
      <c r="C821" s="10">
        <f>IF(ISERROR(VLOOKUP($A821,DRAA!$A$7:$J$1690,C$1,FALSE)),0,VLOOKUP($A821,DRAA!$A$7:$J$1690,C$1,FALSE))</f>
        <v>43067313.909999996</v>
      </c>
      <c r="D821" s="10">
        <f>IF(ISERROR(VLOOKUP($A821,DRAA!$A$7:$J$1690,D$1,FALSE)),0,VLOOKUP($A821,DRAA!$A$7:$J$1690,D$1,FALSE))</f>
        <v>0</v>
      </c>
      <c r="E821" s="10">
        <f>IF(ISERROR(VLOOKUP($A821,DRAA!$A$7:$J$1690,E$1,FALSE)),0,VLOOKUP($A821,DRAA!$A$7:$J$1690,E$1,FALSE))</f>
        <v>0</v>
      </c>
      <c r="F821" s="17">
        <f>IF(ISERROR(VLOOKUP($A821,DRAA!$A$7:$J$1690,F$1,FALSE)),0,VLOOKUP($A821,DRAA!$A$7:$J$1690,F$1,FALSE))</f>
        <v>0</v>
      </c>
      <c r="G821" s="19">
        <f t="shared" si="36"/>
        <v>43067313.909999996</v>
      </c>
      <c r="H821" s="22">
        <f>IF(ISERROR(VLOOKUP($A821,DRAA!$A$7:$J$1690,H$1,FALSE)),0,VLOOKUP($A821,DRAA!$A$7:$J$1690,H$1,FALSE))</f>
        <v>136746738.41</v>
      </c>
      <c r="I821" s="17">
        <f>IF(ISERROR(VLOOKUP($A821,DRAA!$A$7:$J$1690,I$1,FALSE)),0,VLOOKUP($A821,DRAA!$A$7:$J$1690,I$1,FALSE))</f>
        <v>123942235.87</v>
      </c>
      <c r="J821" s="19">
        <f t="shared" si="37"/>
        <v>260688974.28</v>
      </c>
      <c r="K821" s="26">
        <f t="shared" si="38"/>
        <v>0.16520573618024362</v>
      </c>
      <c r="L821" s="24" t="str">
        <f>IF(ISERROR(VLOOKUP($A821,DRAA!$A$7:$D$1690,2,FALSE)),"NÃO","SIM")</f>
        <v>SIM</v>
      </c>
    </row>
    <row r="822" spans="1:12" x14ac:dyDescent="0.25">
      <c r="A822" s="9" t="s">
        <v>690</v>
      </c>
      <c r="B822" s="9" t="s">
        <v>2127</v>
      </c>
      <c r="C822" s="10">
        <f>IF(ISERROR(VLOOKUP($A822,DRAA!$A$7:$J$1690,C$1,FALSE)),0,VLOOKUP($A822,DRAA!$A$7:$J$1690,C$1,FALSE))</f>
        <v>11083825.18</v>
      </c>
      <c r="D822" s="10">
        <f>IF(ISERROR(VLOOKUP($A822,DRAA!$A$7:$J$1690,D$1,FALSE)),0,VLOOKUP($A822,DRAA!$A$7:$J$1690,D$1,FALSE))</f>
        <v>0</v>
      </c>
      <c r="E822" s="10">
        <f>IF(ISERROR(VLOOKUP($A822,DRAA!$A$7:$J$1690,E$1,FALSE)),0,VLOOKUP($A822,DRAA!$A$7:$J$1690,E$1,FALSE))</f>
        <v>0</v>
      </c>
      <c r="F822" s="17">
        <f>IF(ISERROR(VLOOKUP($A822,DRAA!$A$7:$J$1690,F$1,FALSE)),0,VLOOKUP($A822,DRAA!$A$7:$J$1690,F$1,FALSE))</f>
        <v>0</v>
      </c>
      <c r="G822" s="19">
        <f t="shared" si="36"/>
        <v>11083825.18</v>
      </c>
      <c r="H822" s="22">
        <f>IF(ISERROR(VLOOKUP($A822,DRAA!$A$7:$J$1690,H$1,FALSE)),0,VLOOKUP($A822,DRAA!$A$7:$J$1690,H$1,FALSE))</f>
        <v>22186322.850000001</v>
      </c>
      <c r="I822" s="17">
        <f>IF(ISERROR(VLOOKUP($A822,DRAA!$A$7:$J$1690,I$1,FALSE)),0,VLOOKUP($A822,DRAA!$A$7:$J$1690,I$1,FALSE))</f>
        <v>18011154.73</v>
      </c>
      <c r="J822" s="19">
        <f t="shared" si="37"/>
        <v>40197477.579999998</v>
      </c>
      <c r="K822" s="26">
        <f t="shared" si="38"/>
        <v>0.27573434571712246</v>
      </c>
      <c r="L822" s="24" t="str">
        <f>IF(ISERROR(VLOOKUP($A822,DRAA!$A$7:$D$1690,2,FALSE)),"NÃO","SIM")</f>
        <v>SIM</v>
      </c>
    </row>
    <row r="823" spans="1:12" x14ac:dyDescent="0.25">
      <c r="A823" s="9" t="s">
        <v>691</v>
      </c>
      <c r="B823" s="9" t="s">
        <v>2127</v>
      </c>
      <c r="C823" s="10">
        <f>IF(ISERROR(VLOOKUP($A823,DRAA!$A$7:$J$1690,C$1,FALSE)),0,VLOOKUP($A823,DRAA!$A$7:$J$1690,C$1,FALSE))</f>
        <v>0</v>
      </c>
      <c r="D823" s="10">
        <f>IF(ISERROR(VLOOKUP($A823,DRAA!$A$7:$J$1690,D$1,FALSE)),0,VLOOKUP($A823,DRAA!$A$7:$J$1690,D$1,FALSE))</f>
        <v>0</v>
      </c>
      <c r="E823" s="10">
        <f>IF(ISERROR(VLOOKUP($A823,DRAA!$A$7:$J$1690,E$1,FALSE)),0,VLOOKUP($A823,DRAA!$A$7:$J$1690,E$1,FALSE))</f>
        <v>0</v>
      </c>
      <c r="F823" s="17">
        <f>IF(ISERROR(VLOOKUP($A823,DRAA!$A$7:$J$1690,F$1,FALSE)),0,VLOOKUP($A823,DRAA!$A$7:$J$1690,F$1,FALSE))</f>
        <v>12102055.15</v>
      </c>
      <c r="G823" s="19">
        <f t="shared" si="36"/>
        <v>12102055.15</v>
      </c>
      <c r="H823" s="22">
        <f>IF(ISERROR(VLOOKUP($A823,DRAA!$A$7:$J$1690,H$1,FALSE)),0,VLOOKUP($A823,DRAA!$A$7:$J$1690,H$1,FALSE))</f>
        <v>16334665.98</v>
      </c>
      <c r="I823" s="17">
        <f>IF(ISERROR(VLOOKUP($A823,DRAA!$A$7:$J$1690,I$1,FALSE)),0,VLOOKUP($A823,DRAA!$A$7:$J$1690,I$1,FALSE))</f>
        <v>22107112.25</v>
      </c>
      <c r="J823" s="19">
        <f t="shared" si="37"/>
        <v>38441778.230000004</v>
      </c>
      <c r="K823" s="26">
        <f t="shared" si="38"/>
        <v>0.31481517523961844</v>
      </c>
      <c r="L823" s="24" t="str">
        <f>IF(ISERROR(VLOOKUP($A823,DRAA!$A$7:$D$1690,2,FALSE)),"NÃO","SIM")</f>
        <v>SIM</v>
      </c>
    </row>
    <row r="824" spans="1:12" x14ac:dyDescent="0.25">
      <c r="A824" s="9" t="s">
        <v>1913</v>
      </c>
      <c r="B824" s="9" t="s">
        <v>2127</v>
      </c>
      <c r="C824" s="10">
        <f>IF(ISERROR(VLOOKUP($A824,DRAA!$A$7:$J$1690,C$1,FALSE)),0,VLOOKUP($A824,DRAA!$A$7:$J$1690,C$1,FALSE))</f>
        <v>0</v>
      </c>
      <c r="D824" s="10">
        <f>IF(ISERROR(VLOOKUP($A824,DRAA!$A$7:$J$1690,D$1,FALSE)),0,VLOOKUP($A824,DRAA!$A$7:$J$1690,D$1,FALSE))</f>
        <v>0</v>
      </c>
      <c r="E824" s="10">
        <f>IF(ISERROR(VLOOKUP($A824,DRAA!$A$7:$J$1690,E$1,FALSE)),0,VLOOKUP($A824,DRAA!$A$7:$J$1690,E$1,FALSE))</f>
        <v>0</v>
      </c>
      <c r="F824" s="17">
        <f>IF(ISERROR(VLOOKUP($A824,DRAA!$A$7:$J$1690,F$1,FALSE)),0,VLOOKUP($A824,DRAA!$A$7:$J$1690,F$1,FALSE))</f>
        <v>0</v>
      </c>
      <c r="G824" s="19">
        <f t="shared" si="36"/>
        <v>0</v>
      </c>
      <c r="H824" s="22">
        <f>IF(ISERROR(VLOOKUP($A824,DRAA!$A$7:$J$1690,H$1,FALSE)),0,VLOOKUP($A824,DRAA!$A$7:$J$1690,H$1,FALSE))</f>
        <v>0</v>
      </c>
      <c r="I824" s="17">
        <f>IF(ISERROR(VLOOKUP($A824,DRAA!$A$7:$J$1690,I$1,FALSE)),0,VLOOKUP($A824,DRAA!$A$7:$J$1690,I$1,FALSE))</f>
        <v>0</v>
      </c>
      <c r="J824" s="19">
        <f t="shared" si="37"/>
        <v>0</v>
      </c>
      <c r="K824" s="26" t="str">
        <f t="shared" si="38"/>
        <v/>
      </c>
      <c r="L824" s="24" t="str">
        <f>IF(ISERROR(VLOOKUP($A824,DRAA!$A$7:$D$1690,2,FALSE)),"NÃO","SIM")</f>
        <v>NÃO</v>
      </c>
    </row>
    <row r="825" spans="1:12" x14ac:dyDescent="0.25">
      <c r="A825" s="9" t="s">
        <v>692</v>
      </c>
      <c r="B825" s="9" t="s">
        <v>2127</v>
      </c>
      <c r="C825" s="10">
        <f>IF(ISERROR(VLOOKUP($A825,DRAA!$A$7:$J$1690,C$1,FALSE)),0,VLOOKUP($A825,DRAA!$A$7:$J$1690,C$1,FALSE))</f>
        <v>0</v>
      </c>
      <c r="D825" s="10">
        <f>IF(ISERROR(VLOOKUP($A825,DRAA!$A$7:$J$1690,D$1,FALSE)),0,VLOOKUP($A825,DRAA!$A$7:$J$1690,D$1,FALSE))</f>
        <v>0</v>
      </c>
      <c r="E825" s="10">
        <f>IF(ISERROR(VLOOKUP($A825,DRAA!$A$7:$J$1690,E$1,FALSE)),0,VLOOKUP($A825,DRAA!$A$7:$J$1690,E$1,FALSE))</f>
        <v>0</v>
      </c>
      <c r="F825" s="17">
        <f>IF(ISERROR(VLOOKUP($A825,DRAA!$A$7:$J$1690,F$1,FALSE)),0,VLOOKUP($A825,DRAA!$A$7:$J$1690,F$1,FALSE))</f>
        <v>6464402.3200000003</v>
      </c>
      <c r="G825" s="19">
        <f t="shared" si="36"/>
        <v>6464402.3200000003</v>
      </c>
      <c r="H825" s="22">
        <f>IF(ISERROR(VLOOKUP($A825,DRAA!$A$7:$J$1690,H$1,FALSE)),0,VLOOKUP($A825,DRAA!$A$7:$J$1690,H$1,FALSE))</f>
        <v>9921729.7200000007</v>
      </c>
      <c r="I825" s="17">
        <f>IF(ISERROR(VLOOKUP($A825,DRAA!$A$7:$J$1690,I$1,FALSE)),0,VLOOKUP($A825,DRAA!$A$7:$J$1690,I$1,FALSE))</f>
        <v>11920795.630000001</v>
      </c>
      <c r="J825" s="19">
        <f t="shared" si="37"/>
        <v>21842525.350000001</v>
      </c>
      <c r="K825" s="26">
        <f t="shared" si="38"/>
        <v>0.29595489607615355</v>
      </c>
      <c r="L825" s="24" t="str">
        <f>IF(ISERROR(VLOOKUP($A825,DRAA!$A$7:$D$1690,2,FALSE)),"NÃO","SIM")</f>
        <v>SIM</v>
      </c>
    </row>
    <row r="826" spans="1:12" x14ac:dyDescent="0.25">
      <c r="A826" s="9" t="s">
        <v>693</v>
      </c>
      <c r="B826" s="9" t="s">
        <v>2127</v>
      </c>
      <c r="C826" s="10">
        <f>IF(ISERROR(VLOOKUP($A826,DRAA!$A$7:$J$1690,C$1,FALSE)),0,VLOOKUP($A826,DRAA!$A$7:$J$1690,C$1,FALSE))</f>
        <v>160341277.5</v>
      </c>
      <c r="D826" s="10">
        <f>IF(ISERROR(VLOOKUP($A826,DRAA!$A$7:$J$1690,D$1,FALSE)),0,VLOOKUP($A826,DRAA!$A$7:$J$1690,D$1,FALSE))</f>
        <v>0</v>
      </c>
      <c r="E826" s="10">
        <f>IF(ISERROR(VLOOKUP($A826,DRAA!$A$7:$J$1690,E$1,FALSE)),0,VLOOKUP($A826,DRAA!$A$7:$J$1690,E$1,FALSE))</f>
        <v>0</v>
      </c>
      <c r="F826" s="17">
        <f>IF(ISERROR(VLOOKUP($A826,DRAA!$A$7:$J$1690,F$1,FALSE)),0,VLOOKUP($A826,DRAA!$A$7:$J$1690,F$1,FALSE))</f>
        <v>0</v>
      </c>
      <c r="G826" s="19">
        <f t="shared" si="36"/>
        <v>160341277.5</v>
      </c>
      <c r="H826" s="22">
        <f>IF(ISERROR(VLOOKUP($A826,DRAA!$A$7:$J$1690,H$1,FALSE)),0,VLOOKUP($A826,DRAA!$A$7:$J$1690,H$1,FALSE))</f>
        <v>79228067.730000004</v>
      </c>
      <c r="I826" s="17">
        <f>IF(ISERROR(VLOOKUP($A826,DRAA!$A$7:$J$1690,I$1,FALSE)),0,VLOOKUP($A826,DRAA!$A$7:$J$1690,I$1,FALSE))</f>
        <v>110004010.51000001</v>
      </c>
      <c r="J826" s="19">
        <f t="shared" si="37"/>
        <v>189232078.24000001</v>
      </c>
      <c r="K826" s="26">
        <f t="shared" si="38"/>
        <v>0.8473260928659343</v>
      </c>
      <c r="L826" s="24" t="str">
        <f>IF(ISERROR(VLOOKUP($A826,DRAA!$A$7:$D$1690,2,FALSE)),"NÃO","SIM")</f>
        <v>SIM</v>
      </c>
    </row>
    <row r="827" spans="1:12" x14ac:dyDescent="0.25">
      <c r="A827" s="9" t="s">
        <v>694</v>
      </c>
      <c r="B827" s="9" t="s">
        <v>2127</v>
      </c>
      <c r="C827" s="10">
        <f>IF(ISERROR(VLOOKUP($A827,DRAA!$A$7:$J$1690,C$1,FALSE)),0,VLOOKUP($A827,DRAA!$A$7:$J$1690,C$1,FALSE))</f>
        <v>0</v>
      </c>
      <c r="D827" s="10">
        <f>IF(ISERROR(VLOOKUP($A827,DRAA!$A$7:$J$1690,D$1,FALSE)),0,VLOOKUP($A827,DRAA!$A$7:$J$1690,D$1,FALSE))</f>
        <v>0</v>
      </c>
      <c r="E827" s="10">
        <f>IF(ISERROR(VLOOKUP($A827,DRAA!$A$7:$J$1690,E$1,FALSE)),0,VLOOKUP($A827,DRAA!$A$7:$J$1690,E$1,FALSE))</f>
        <v>0</v>
      </c>
      <c r="F827" s="17">
        <f>IF(ISERROR(VLOOKUP($A827,DRAA!$A$7:$J$1690,F$1,FALSE)),0,VLOOKUP($A827,DRAA!$A$7:$J$1690,F$1,FALSE))</f>
        <v>25680742.440000001</v>
      </c>
      <c r="G827" s="19">
        <f t="shared" si="36"/>
        <v>25680742.440000001</v>
      </c>
      <c r="H827" s="22">
        <f>IF(ISERROR(VLOOKUP($A827,DRAA!$A$7:$J$1690,H$1,FALSE)),0,VLOOKUP($A827,DRAA!$A$7:$J$1690,H$1,FALSE))</f>
        <v>19261642.780000001</v>
      </c>
      <c r="I827" s="17">
        <f>IF(ISERROR(VLOOKUP($A827,DRAA!$A$7:$J$1690,I$1,FALSE)),0,VLOOKUP($A827,DRAA!$A$7:$J$1690,I$1,FALSE))</f>
        <v>27169969.370000001</v>
      </c>
      <c r="J827" s="19">
        <f t="shared" si="37"/>
        <v>46431612.150000006</v>
      </c>
      <c r="K827" s="26">
        <f t="shared" si="38"/>
        <v>0.55308746026385813</v>
      </c>
      <c r="L827" s="24" t="str">
        <f>IF(ISERROR(VLOOKUP($A827,DRAA!$A$7:$D$1690,2,FALSE)),"NÃO","SIM")</f>
        <v>SIM</v>
      </c>
    </row>
    <row r="828" spans="1:12" x14ac:dyDescent="0.25">
      <c r="A828" s="9" t="s">
        <v>1914</v>
      </c>
      <c r="B828" s="9" t="s">
        <v>2127</v>
      </c>
      <c r="C828" s="10">
        <f>IF(ISERROR(VLOOKUP($A828,DRAA!$A$7:$J$1690,C$1,FALSE)),0,VLOOKUP($A828,DRAA!$A$7:$J$1690,C$1,FALSE))</f>
        <v>0</v>
      </c>
      <c r="D828" s="10">
        <f>IF(ISERROR(VLOOKUP($A828,DRAA!$A$7:$J$1690,D$1,FALSE)),0,VLOOKUP($A828,DRAA!$A$7:$J$1690,D$1,FALSE))</f>
        <v>0</v>
      </c>
      <c r="E828" s="10">
        <f>IF(ISERROR(VLOOKUP($A828,DRAA!$A$7:$J$1690,E$1,FALSE)),0,VLOOKUP($A828,DRAA!$A$7:$J$1690,E$1,FALSE))</f>
        <v>0</v>
      </c>
      <c r="F828" s="17">
        <f>IF(ISERROR(VLOOKUP($A828,DRAA!$A$7:$J$1690,F$1,FALSE)),0,VLOOKUP($A828,DRAA!$A$7:$J$1690,F$1,FALSE))</f>
        <v>0</v>
      </c>
      <c r="G828" s="19">
        <f t="shared" si="36"/>
        <v>0</v>
      </c>
      <c r="H828" s="22">
        <f>IF(ISERROR(VLOOKUP($A828,DRAA!$A$7:$J$1690,H$1,FALSE)),0,VLOOKUP($A828,DRAA!$A$7:$J$1690,H$1,FALSE))</f>
        <v>0</v>
      </c>
      <c r="I828" s="17">
        <f>IF(ISERROR(VLOOKUP($A828,DRAA!$A$7:$J$1690,I$1,FALSE)),0,VLOOKUP($A828,DRAA!$A$7:$J$1690,I$1,FALSE))</f>
        <v>0</v>
      </c>
      <c r="J828" s="19">
        <f t="shared" si="37"/>
        <v>0</v>
      </c>
      <c r="K828" s="26" t="str">
        <f t="shared" si="38"/>
        <v/>
      </c>
      <c r="L828" s="24" t="str">
        <f>IF(ISERROR(VLOOKUP($A828,DRAA!$A$7:$D$1690,2,FALSE)),"NÃO","SIM")</f>
        <v>NÃO</v>
      </c>
    </row>
    <row r="829" spans="1:12" x14ac:dyDescent="0.25">
      <c r="A829" s="9" t="s">
        <v>695</v>
      </c>
      <c r="B829" s="9" t="s">
        <v>2127</v>
      </c>
      <c r="C829" s="10">
        <f>IF(ISERROR(VLOOKUP($A829,DRAA!$A$7:$J$1690,C$1,FALSE)),0,VLOOKUP($A829,DRAA!$A$7:$J$1690,C$1,FALSE))</f>
        <v>56719270.289999999</v>
      </c>
      <c r="D829" s="10">
        <f>IF(ISERROR(VLOOKUP($A829,DRAA!$A$7:$J$1690,D$1,FALSE)),0,VLOOKUP($A829,DRAA!$A$7:$J$1690,D$1,FALSE))</f>
        <v>0</v>
      </c>
      <c r="E829" s="10">
        <f>IF(ISERROR(VLOOKUP($A829,DRAA!$A$7:$J$1690,E$1,FALSE)),0,VLOOKUP($A829,DRAA!$A$7:$J$1690,E$1,FALSE))</f>
        <v>0</v>
      </c>
      <c r="F829" s="17">
        <f>IF(ISERROR(VLOOKUP($A829,DRAA!$A$7:$J$1690,F$1,FALSE)),0,VLOOKUP($A829,DRAA!$A$7:$J$1690,F$1,FALSE))</f>
        <v>0</v>
      </c>
      <c r="G829" s="19">
        <f t="shared" si="36"/>
        <v>56719270.289999999</v>
      </c>
      <c r="H829" s="22">
        <f>IF(ISERROR(VLOOKUP($A829,DRAA!$A$7:$J$1690,H$1,FALSE)),0,VLOOKUP($A829,DRAA!$A$7:$J$1690,H$1,FALSE))</f>
        <v>72508409.409999996</v>
      </c>
      <c r="I829" s="17">
        <f>IF(ISERROR(VLOOKUP($A829,DRAA!$A$7:$J$1690,I$1,FALSE)),0,VLOOKUP($A829,DRAA!$A$7:$J$1690,I$1,FALSE))</f>
        <v>106462108.59</v>
      </c>
      <c r="J829" s="19">
        <f t="shared" si="37"/>
        <v>178970518</v>
      </c>
      <c r="K829" s="26">
        <f t="shared" si="38"/>
        <v>0.31691962969006998</v>
      </c>
      <c r="L829" s="24" t="str">
        <f>IF(ISERROR(VLOOKUP($A829,DRAA!$A$7:$D$1690,2,FALSE)),"NÃO","SIM")</f>
        <v>SIM</v>
      </c>
    </row>
    <row r="830" spans="1:12" x14ac:dyDescent="0.25">
      <c r="A830" s="9" t="s">
        <v>696</v>
      </c>
      <c r="B830" s="9" t="s">
        <v>2127</v>
      </c>
      <c r="C830" s="10">
        <f>IF(ISERROR(VLOOKUP($A830,DRAA!$A$7:$J$1690,C$1,FALSE)),0,VLOOKUP($A830,DRAA!$A$7:$J$1690,C$1,FALSE))</f>
        <v>12168924.58</v>
      </c>
      <c r="D830" s="10">
        <f>IF(ISERROR(VLOOKUP($A830,DRAA!$A$7:$J$1690,D$1,FALSE)),0,VLOOKUP($A830,DRAA!$A$7:$J$1690,D$1,FALSE))</f>
        <v>0</v>
      </c>
      <c r="E830" s="10">
        <f>IF(ISERROR(VLOOKUP($A830,DRAA!$A$7:$J$1690,E$1,FALSE)),0,VLOOKUP($A830,DRAA!$A$7:$J$1690,E$1,FALSE))</f>
        <v>0</v>
      </c>
      <c r="F830" s="17">
        <f>IF(ISERROR(VLOOKUP($A830,DRAA!$A$7:$J$1690,F$1,FALSE)),0,VLOOKUP($A830,DRAA!$A$7:$J$1690,F$1,FALSE))</f>
        <v>0</v>
      </c>
      <c r="G830" s="19">
        <f t="shared" si="36"/>
        <v>12168924.58</v>
      </c>
      <c r="H830" s="22">
        <f>IF(ISERROR(VLOOKUP($A830,DRAA!$A$7:$J$1690,H$1,FALSE)),0,VLOOKUP($A830,DRAA!$A$7:$J$1690,H$1,FALSE))</f>
        <v>36678594.219999999</v>
      </c>
      <c r="I830" s="17">
        <f>IF(ISERROR(VLOOKUP($A830,DRAA!$A$7:$J$1690,I$1,FALSE)),0,VLOOKUP($A830,DRAA!$A$7:$J$1690,I$1,FALSE))</f>
        <v>25426237.02</v>
      </c>
      <c r="J830" s="19">
        <f t="shared" si="37"/>
        <v>62104831.239999995</v>
      </c>
      <c r="K830" s="26">
        <f t="shared" si="38"/>
        <v>0.19594167373185509</v>
      </c>
      <c r="L830" s="24" t="str">
        <f>IF(ISERROR(VLOOKUP($A830,DRAA!$A$7:$D$1690,2,FALSE)),"NÃO","SIM")</f>
        <v>SIM</v>
      </c>
    </row>
    <row r="831" spans="1:12" x14ac:dyDescent="0.25">
      <c r="A831" s="9" t="s">
        <v>697</v>
      </c>
      <c r="B831" s="9" t="s">
        <v>2127</v>
      </c>
      <c r="C831" s="10">
        <f>IF(ISERROR(VLOOKUP($A831,DRAA!$A$7:$J$1690,C$1,FALSE)),0,VLOOKUP($A831,DRAA!$A$7:$J$1690,C$1,FALSE))</f>
        <v>17632088.300000001</v>
      </c>
      <c r="D831" s="10">
        <f>IF(ISERROR(VLOOKUP($A831,DRAA!$A$7:$J$1690,D$1,FALSE)),0,VLOOKUP($A831,DRAA!$A$7:$J$1690,D$1,FALSE))</f>
        <v>0</v>
      </c>
      <c r="E831" s="10">
        <f>IF(ISERROR(VLOOKUP($A831,DRAA!$A$7:$J$1690,E$1,FALSE)),0,VLOOKUP($A831,DRAA!$A$7:$J$1690,E$1,FALSE))</f>
        <v>0</v>
      </c>
      <c r="F831" s="17">
        <f>IF(ISERROR(VLOOKUP($A831,DRAA!$A$7:$J$1690,F$1,FALSE)),0,VLOOKUP($A831,DRAA!$A$7:$J$1690,F$1,FALSE))</f>
        <v>0</v>
      </c>
      <c r="G831" s="19">
        <f t="shared" si="36"/>
        <v>17632088.300000001</v>
      </c>
      <c r="H831" s="22">
        <f>IF(ISERROR(VLOOKUP($A831,DRAA!$A$7:$J$1690,H$1,FALSE)),0,VLOOKUP($A831,DRAA!$A$7:$J$1690,H$1,FALSE))</f>
        <v>25807716.629999999</v>
      </c>
      <c r="I831" s="17">
        <f>IF(ISERROR(VLOOKUP($A831,DRAA!$A$7:$J$1690,I$1,FALSE)),0,VLOOKUP($A831,DRAA!$A$7:$J$1690,I$1,FALSE))</f>
        <v>21211169.649999999</v>
      </c>
      <c r="J831" s="19">
        <f t="shared" si="37"/>
        <v>47018886.280000001</v>
      </c>
      <c r="K831" s="26">
        <f t="shared" si="38"/>
        <v>0.37500012643855418</v>
      </c>
      <c r="L831" s="24" t="str">
        <f>IF(ISERROR(VLOOKUP($A831,DRAA!$A$7:$D$1690,2,FALSE)),"NÃO","SIM")</f>
        <v>SIM</v>
      </c>
    </row>
    <row r="832" spans="1:12" x14ac:dyDescent="0.25">
      <c r="A832" s="9" t="s">
        <v>698</v>
      </c>
      <c r="B832" s="9" t="s">
        <v>2127</v>
      </c>
      <c r="C832" s="10">
        <f>IF(ISERROR(VLOOKUP($A832,DRAA!$A$7:$J$1690,C$1,FALSE)),0,VLOOKUP($A832,DRAA!$A$7:$J$1690,C$1,FALSE))</f>
        <v>2845850.21</v>
      </c>
      <c r="D832" s="10">
        <f>IF(ISERROR(VLOOKUP($A832,DRAA!$A$7:$J$1690,D$1,FALSE)),0,VLOOKUP($A832,DRAA!$A$7:$J$1690,D$1,FALSE))</f>
        <v>0</v>
      </c>
      <c r="E832" s="10">
        <f>IF(ISERROR(VLOOKUP($A832,DRAA!$A$7:$J$1690,E$1,FALSE)),0,VLOOKUP($A832,DRAA!$A$7:$J$1690,E$1,FALSE))</f>
        <v>0</v>
      </c>
      <c r="F832" s="17">
        <f>IF(ISERROR(VLOOKUP($A832,DRAA!$A$7:$J$1690,F$1,FALSE)),0,VLOOKUP($A832,DRAA!$A$7:$J$1690,F$1,FALSE))</f>
        <v>0</v>
      </c>
      <c r="G832" s="19">
        <f t="shared" si="36"/>
        <v>2845850.21</v>
      </c>
      <c r="H832" s="22">
        <f>IF(ISERROR(VLOOKUP($A832,DRAA!$A$7:$J$1690,H$1,FALSE)),0,VLOOKUP($A832,DRAA!$A$7:$J$1690,H$1,FALSE))</f>
        <v>33734655.659999996</v>
      </c>
      <c r="I832" s="17">
        <f>IF(ISERROR(VLOOKUP($A832,DRAA!$A$7:$J$1690,I$1,FALSE)),0,VLOOKUP($A832,DRAA!$A$7:$J$1690,I$1,FALSE))</f>
        <v>32284738.32</v>
      </c>
      <c r="J832" s="19">
        <f t="shared" si="37"/>
        <v>66019393.979999997</v>
      </c>
      <c r="K832" s="26">
        <f t="shared" si="38"/>
        <v>4.3106275874966765E-2</v>
      </c>
      <c r="L832" s="24" t="str">
        <f>IF(ISERROR(VLOOKUP($A832,DRAA!$A$7:$D$1690,2,FALSE)),"NÃO","SIM")</f>
        <v>SIM</v>
      </c>
    </row>
    <row r="833" spans="1:12" x14ac:dyDescent="0.25">
      <c r="A833" s="9" t="s">
        <v>699</v>
      </c>
      <c r="B833" s="9" t="s">
        <v>2127</v>
      </c>
      <c r="C833" s="10">
        <f>IF(ISERROR(VLOOKUP($A833,DRAA!$A$7:$J$1690,C$1,FALSE)),0,VLOOKUP($A833,DRAA!$A$7:$J$1690,C$1,FALSE))</f>
        <v>0</v>
      </c>
      <c r="D833" s="10">
        <f>IF(ISERROR(VLOOKUP($A833,DRAA!$A$7:$J$1690,D$1,FALSE)),0,VLOOKUP($A833,DRAA!$A$7:$J$1690,D$1,FALSE))</f>
        <v>0</v>
      </c>
      <c r="E833" s="10">
        <f>IF(ISERROR(VLOOKUP($A833,DRAA!$A$7:$J$1690,E$1,FALSE)),0,VLOOKUP($A833,DRAA!$A$7:$J$1690,E$1,FALSE))</f>
        <v>0</v>
      </c>
      <c r="F833" s="17">
        <f>IF(ISERROR(VLOOKUP($A833,DRAA!$A$7:$J$1690,F$1,FALSE)),0,VLOOKUP($A833,DRAA!$A$7:$J$1690,F$1,FALSE))</f>
        <v>0</v>
      </c>
      <c r="G833" s="19">
        <f t="shared" si="36"/>
        <v>0</v>
      </c>
      <c r="H833" s="22">
        <f>IF(ISERROR(VLOOKUP($A833,DRAA!$A$7:$J$1690,H$1,FALSE)),0,VLOOKUP($A833,DRAA!$A$7:$J$1690,H$1,FALSE))</f>
        <v>37742021.200000003</v>
      </c>
      <c r="I833" s="17">
        <f>IF(ISERROR(VLOOKUP($A833,DRAA!$A$7:$J$1690,I$1,FALSE)),0,VLOOKUP($A833,DRAA!$A$7:$J$1690,I$1,FALSE))</f>
        <v>35288428.960000001</v>
      </c>
      <c r="J833" s="19">
        <f t="shared" si="37"/>
        <v>73030450.159999996</v>
      </c>
      <c r="K833" s="26">
        <f t="shared" si="38"/>
        <v>0</v>
      </c>
      <c r="L833" s="24" t="str">
        <f>IF(ISERROR(VLOOKUP($A833,DRAA!$A$7:$D$1690,2,FALSE)),"NÃO","SIM")</f>
        <v>SIM</v>
      </c>
    </row>
    <row r="834" spans="1:12" x14ac:dyDescent="0.25">
      <c r="A834" s="9" t="s">
        <v>700</v>
      </c>
      <c r="B834" s="9" t="s">
        <v>2127</v>
      </c>
      <c r="C834" s="10">
        <f>IF(ISERROR(VLOOKUP($A834,DRAA!$A$7:$J$1690,C$1,FALSE)),0,VLOOKUP($A834,DRAA!$A$7:$J$1690,C$1,FALSE))</f>
        <v>0</v>
      </c>
      <c r="D834" s="10">
        <f>IF(ISERROR(VLOOKUP($A834,DRAA!$A$7:$J$1690,D$1,FALSE)),0,VLOOKUP($A834,DRAA!$A$7:$J$1690,D$1,FALSE))</f>
        <v>0</v>
      </c>
      <c r="E834" s="10">
        <f>IF(ISERROR(VLOOKUP($A834,DRAA!$A$7:$J$1690,E$1,FALSE)),0,VLOOKUP($A834,DRAA!$A$7:$J$1690,E$1,FALSE))</f>
        <v>0</v>
      </c>
      <c r="F834" s="17">
        <f>IF(ISERROR(VLOOKUP($A834,DRAA!$A$7:$J$1690,F$1,FALSE)),0,VLOOKUP($A834,DRAA!$A$7:$J$1690,F$1,FALSE))</f>
        <v>0</v>
      </c>
      <c r="G834" s="19">
        <f t="shared" si="36"/>
        <v>0</v>
      </c>
      <c r="H834" s="22">
        <f>IF(ISERROR(VLOOKUP($A834,DRAA!$A$7:$J$1690,H$1,FALSE)),0,VLOOKUP($A834,DRAA!$A$7:$J$1690,H$1,FALSE))</f>
        <v>0</v>
      </c>
      <c r="I834" s="17">
        <f>IF(ISERROR(VLOOKUP($A834,DRAA!$A$7:$J$1690,I$1,FALSE)),0,VLOOKUP($A834,DRAA!$A$7:$J$1690,I$1,FALSE))</f>
        <v>0</v>
      </c>
      <c r="J834" s="19">
        <f t="shared" si="37"/>
        <v>0</v>
      </c>
      <c r="K834" s="26" t="str">
        <f t="shared" si="38"/>
        <v/>
      </c>
      <c r="L834" s="24" t="str">
        <f>IF(ISERROR(VLOOKUP($A834,DRAA!$A$7:$D$1690,2,FALSE)),"NÃO","SIM")</f>
        <v>NÃO</v>
      </c>
    </row>
    <row r="835" spans="1:12" x14ac:dyDescent="0.25">
      <c r="A835" s="9" t="s">
        <v>1915</v>
      </c>
      <c r="B835" s="9" t="s">
        <v>2127</v>
      </c>
      <c r="C835" s="10">
        <f>IF(ISERROR(VLOOKUP($A835,DRAA!$A$7:$J$1690,C$1,FALSE)),0,VLOOKUP($A835,DRAA!$A$7:$J$1690,C$1,FALSE))</f>
        <v>0</v>
      </c>
      <c r="D835" s="10">
        <f>IF(ISERROR(VLOOKUP($A835,DRAA!$A$7:$J$1690,D$1,FALSE)),0,VLOOKUP($A835,DRAA!$A$7:$J$1690,D$1,FALSE))</f>
        <v>0</v>
      </c>
      <c r="E835" s="10">
        <f>IF(ISERROR(VLOOKUP($A835,DRAA!$A$7:$J$1690,E$1,FALSE)),0,VLOOKUP($A835,DRAA!$A$7:$J$1690,E$1,FALSE))</f>
        <v>0</v>
      </c>
      <c r="F835" s="17">
        <f>IF(ISERROR(VLOOKUP($A835,DRAA!$A$7:$J$1690,F$1,FALSE)),0,VLOOKUP($A835,DRAA!$A$7:$J$1690,F$1,FALSE))</f>
        <v>0</v>
      </c>
      <c r="G835" s="19">
        <f t="shared" ref="G835:G898" si="39">SUM(C835:F835)</f>
        <v>0</v>
      </c>
      <c r="H835" s="22">
        <f>IF(ISERROR(VLOOKUP($A835,DRAA!$A$7:$J$1690,H$1,FALSE)),0,VLOOKUP($A835,DRAA!$A$7:$J$1690,H$1,FALSE))</f>
        <v>0</v>
      </c>
      <c r="I835" s="17">
        <f>IF(ISERROR(VLOOKUP($A835,DRAA!$A$7:$J$1690,I$1,FALSE)),0,VLOOKUP($A835,DRAA!$A$7:$J$1690,I$1,FALSE))</f>
        <v>0</v>
      </c>
      <c r="J835" s="19">
        <f t="shared" ref="J835:J898" si="40">I835+H835</f>
        <v>0</v>
      </c>
      <c r="K835" s="26" t="str">
        <f t="shared" si="38"/>
        <v/>
      </c>
      <c r="L835" s="24" t="str">
        <f>IF(ISERROR(VLOOKUP($A835,DRAA!$A$7:$D$1690,2,FALSE)),"NÃO","SIM")</f>
        <v>NÃO</v>
      </c>
    </row>
    <row r="836" spans="1:12" x14ac:dyDescent="0.25">
      <c r="A836" s="9" t="s">
        <v>1916</v>
      </c>
      <c r="B836" s="9" t="s">
        <v>2127</v>
      </c>
      <c r="C836" s="10">
        <f>IF(ISERROR(VLOOKUP($A836,DRAA!$A$7:$J$1690,C$1,FALSE)),0,VLOOKUP($A836,DRAA!$A$7:$J$1690,C$1,FALSE))</f>
        <v>0</v>
      </c>
      <c r="D836" s="10">
        <f>IF(ISERROR(VLOOKUP($A836,DRAA!$A$7:$J$1690,D$1,FALSE)),0,VLOOKUP($A836,DRAA!$A$7:$J$1690,D$1,FALSE))</f>
        <v>0</v>
      </c>
      <c r="E836" s="10">
        <f>IF(ISERROR(VLOOKUP($A836,DRAA!$A$7:$J$1690,E$1,FALSE)),0,VLOOKUP($A836,DRAA!$A$7:$J$1690,E$1,FALSE))</f>
        <v>0</v>
      </c>
      <c r="F836" s="17">
        <f>IF(ISERROR(VLOOKUP($A836,DRAA!$A$7:$J$1690,F$1,FALSE)),0,VLOOKUP($A836,DRAA!$A$7:$J$1690,F$1,FALSE))</f>
        <v>0</v>
      </c>
      <c r="G836" s="19">
        <f t="shared" si="39"/>
        <v>0</v>
      </c>
      <c r="H836" s="22">
        <f>IF(ISERROR(VLOOKUP($A836,DRAA!$A$7:$J$1690,H$1,FALSE)),0,VLOOKUP($A836,DRAA!$A$7:$J$1690,H$1,FALSE))</f>
        <v>0</v>
      </c>
      <c r="I836" s="17">
        <f>IF(ISERROR(VLOOKUP($A836,DRAA!$A$7:$J$1690,I$1,FALSE)),0,VLOOKUP($A836,DRAA!$A$7:$J$1690,I$1,FALSE))</f>
        <v>0</v>
      </c>
      <c r="J836" s="19">
        <f t="shared" si="40"/>
        <v>0</v>
      </c>
      <c r="K836" s="26" t="str">
        <f t="shared" ref="K836:K899" si="41">IF(AND(L836="NÃO"),"",IF(AND(G836=0,J836=0),0,IF(G836=0,0,IF(J836&lt;1,1,G836/J836))))</f>
        <v/>
      </c>
      <c r="L836" s="24" t="str">
        <f>IF(ISERROR(VLOOKUP($A836,DRAA!$A$7:$D$1690,2,FALSE)),"NÃO","SIM")</f>
        <v>NÃO</v>
      </c>
    </row>
    <row r="837" spans="1:12" x14ac:dyDescent="0.25">
      <c r="A837" s="9" t="s">
        <v>701</v>
      </c>
      <c r="B837" s="9" t="s">
        <v>2127</v>
      </c>
      <c r="C837" s="10">
        <f>IF(ISERROR(VLOOKUP($A837,DRAA!$A$7:$J$1690,C$1,FALSE)),0,VLOOKUP($A837,DRAA!$A$7:$J$1690,C$1,FALSE))</f>
        <v>57366670.120000005</v>
      </c>
      <c r="D837" s="10">
        <f>IF(ISERROR(VLOOKUP($A837,DRAA!$A$7:$J$1690,D$1,FALSE)),0,VLOOKUP($A837,DRAA!$A$7:$J$1690,D$1,FALSE))</f>
        <v>0</v>
      </c>
      <c r="E837" s="10">
        <f>IF(ISERROR(VLOOKUP($A837,DRAA!$A$7:$J$1690,E$1,FALSE)),0,VLOOKUP($A837,DRAA!$A$7:$J$1690,E$1,FALSE))</f>
        <v>0</v>
      </c>
      <c r="F837" s="17">
        <f>IF(ISERROR(VLOOKUP($A837,DRAA!$A$7:$J$1690,F$1,FALSE)),0,VLOOKUP($A837,DRAA!$A$7:$J$1690,F$1,FALSE))</f>
        <v>0</v>
      </c>
      <c r="G837" s="19">
        <f t="shared" si="39"/>
        <v>57366670.120000005</v>
      </c>
      <c r="H837" s="22">
        <f>IF(ISERROR(VLOOKUP($A837,DRAA!$A$7:$J$1690,H$1,FALSE)),0,VLOOKUP($A837,DRAA!$A$7:$J$1690,H$1,FALSE))</f>
        <v>427971643.19</v>
      </c>
      <c r="I837" s="17">
        <f>IF(ISERROR(VLOOKUP($A837,DRAA!$A$7:$J$1690,I$1,FALSE)),0,VLOOKUP($A837,DRAA!$A$7:$J$1690,I$1,FALSE))</f>
        <v>1113315714.3799999</v>
      </c>
      <c r="J837" s="19">
        <f t="shared" si="40"/>
        <v>1541287357.5699999</v>
      </c>
      <c r="K837" s="26">
        <f t="shared" si="41"/>
        <v>3.7219970590328166E-2</v>
      </c>
      <c r="L837" s="24" t="str">
        <f>IF(ISERROR(VLOOKUP($A837,DRAA!$A$7:$D$1690,2,FALSE)),"NÃO","SIM")</f>
        <v>SIM</v>
      </c>
    </row>
    <row r="838" spans="1:12" x14ac:dyDescent="0.25">
      <c r="A838" s="9" t="s">
        <v>702</v>
      </c>
      <c r="B838" s="9" t="s">
        <v>2127</v>
      </c>
      <c r="C838" s="10">
        <f>IF(ISERROR(VLOOKUP($A838,DRAA!$A$7:$J$1690,C$1,FALSE)),0,VLOOKUP($A838,DRAA!$A$7:$J$1690,C$1,FALSE))</f>
        <v>10388169.27</v>
      </c>
      <c r="D838" s="10">
        <f>IF(ISERROR(VLOOKUP($A838,DRAA!$A$7:$J$1690,D$1,FALSE)),0,VLOOKUP($A838,DRAA!$A$7:$J$1690,D$1,FALSE))</f>
        <v>0</v>
      </c>
      <c r="E838" s="10">
        <f>IF(ISERROR(VLOOKUP($A838,DRAA!$A$7:$J$1690,E$1,FALSE)),0,VLOOKUP($A838,DRAA!$A$7:$J$1690,E$1,FALSE))</f>
        <v>0</v>
      </c>
      <c r="F838" s="17">
        <f>IF(ISERROR(VLOOKUP($A838,DRAA!$A$7:$J$1690,F$1,FALSE)),0,VLOOKUP($A838,DRAA!$A$7:$J$1690,F$1,FALSE))</f>
        <v>0</v>
      </c>
      <c r="G838" s="19">
        <f t="shared" si="39"/>
        <v>10388169.27</v>
      </c>
      <c r="H838" s="22">
        <f>IF(ISERROR(VLOOKUP($A838,DRAA!$A$7:$J$1690,H$1,FALSE)),0,VLOOKUP($A838,DRAA!$A$7:$J$1690,H$1,FALSE))</f>
        <v>7929448.7400000002</v>
      </c>
      <c r="I838" s="17">
        <f>IF(ISERROR(VLOOKUP($A838,DRAA!$A$7:$J$1690,I$1,FALSE)),0,VLOOKUP($A838,DRAA!$A$7:$J$1690,I$1,FALSE))</f>
        <v>11836275.99</v>
      </c>
      <c r="J838" s="19">
        <f t="shared" si="40"/>
        <v>19765724.73</v>
      </c>
      <c r="K838" s="26">
        <f t="shared" si="41"/>
        <v>0.52556480533360128</v>
      </c>
      <c r="L838" s="24" t="str">
        <f>IF(ISERROR(VLOOKUP($A838,DRAA!$A$7:$D$1690,2,FALSE)),"NÃO","SIM")</f>
        <v>SIM</v>
      </c>
    </row>
    <row r="839" spans="1:12" x14ac:dyDescent="0.25">
      <c r="A839" s="9" t="s">
        <v>703</v>
      </c>
      <c r="B839" s="9" t="s">
        <v>2127</v>
      </c>
      <c r="C839" s="10">
        <f>IF(ISERROR(VLOOKUP($A839,DRAA!$A$7:$J$1690,C$1,FALSE)),0,VLOOKUP($A839,DRAA!$A$7:$J$1690,C$1,FALSE))</f>
        <v>0</v>
      </c>
      <c r="D839" s="10">
        <f>IF(ISERROR(VLOOKUP($A839,DRAA!$A$7:$J$1690,D$1,FALSE)),0,VLOOKUP($A839,DRAA!$A$7:$J$1690,D$1,FALSE))</f>
        <v>0</v>
      </c>
      <c r="E839" s="10">
        <f>IF(ISERROR(VLOOKUP($A839,DRAA!$A$7:$J$1690,E$1,FALSE)),0,VLOOKUP($A839,DRAA!$A$7:$J$1690,E$1,FALSE))</f>
        <v>0</v>
      </c>
      <c r="F839" s="17">
        <f>IF(ISERROR(VLOOKUP($A839,DRAA!$A$7:$J$1690,F$1,FALSE)),0,VLOOKUP($A839,DRAA!$A$7:$J$1690,F$1,FALSE))</f>
        <v>0</v>
      </c>
      <c r="G839" s="19">
        <f t="shared" si="39"/>
        <v>0</v>
      </c>
      <c r="H839" s="22">
        <f>IF(ISERROR(VLOOKUP($A839,DRAA!$A$7:$J$1690,H$1,FALSE)),0,VLOOKUP($A839,DRAA!$A$7:$J$1690,H$1,FALSE))</f>
        <v>43088969.539999999</v>
      </c>
      <c r="I839" s="17">
        <f>IF(ISERROR(VLOOKUP($A839,DRAA!$A$7:$J$1690,I$1,FALSE)),0,VLOOKUP($A839,DRAA!$A$7:$J$1690,I$1,FALSE))</f>
        <v>77787569.790000007</v>
      </c>
      <c r="J839" s="19">
        <f t="shared" si="40"/>
        <v>120876539.33000001</v>
      </c>
      <c r="K839" s="26">
        <f t="shared" si="41"/>
        <v>0</v>
      </c>
      <c r="L839" s="24" t="str">
        <f>IF(ISERROR(VLOOKUP($A839,DRAA!$A$7:$D$1690,2,FALSE)),"NÃO","SIM")</f>
        <v>SIM</v>
      </c>
    </row>
    <row r="840" spans="1:12" x14ac:dyDescent="0.25">
      <c r="A840" s="9" t="s">
        <v>704</v>
      </c>
      <c r="B840" s="9" t="s">
        <v>2127</v>
      </c>
      <c r="C840" s="10">
        <f>IF(ISERROR(VLOOKUP($A840,DRAA!$A$7:$J$1690,C$1,FALSE)),0,VLOOKUP($A840,DRAA!$A$7:$J$1690,C$1,FALSE))</f>
        <v>43970600.689999998</v>
      </c>
      <c r="D840" s="10">
        <f>IF(ISERROR(VLOOKUP($A840,DRAA!$A$7:$J$1690,D$1,FALSE)),0,VLOOKUP($A840,DRAA!$A$7:$J$1690,D$1,FALSE))</f>
        <v>0</v>
      </c>
      <c r="E840" s="10">
        <f>IF(ISERROR(VLOOKUP($A840,DRAA!$A$7:$J$1690,E$1,FALSE)),0,VLOOKUP($A840,DRAA!$A$7:$J$1690,E$1,FALSE))</f>
        <v>0</v>
      </c>
      <c r="F840" s="17">
        <f>IF(ISERROR(VLOOKUP($A840,DRAA!$A$7:$J$1690,F$1,FALSE)),0,VLOOKUP($A840,DRAA!$A$7:$J$1690,F$1,FALSE))</f>
        <v>0</v>
      </c>
      <c r="G840" s="19">
        <f t="shared" si="39"/>
        <v>43970600.689999998</v>
      </c>
      <c r="H840" s="22">
        <f>IF(ISERROR(VLOOKUP($A840,DRAA!$A$7:$J$1690,H$1,FALSE)),0,VLOOKUP($A840,DRAA!$A$7:$J$1690,H$1,FALSE))</f>
        <v>21878421.550000001</v>
      </c>
      <c r="I840" s="17">
        <f>IF(ISERROR(VLOOKUP($A840,DRAA!$A$7:$J$1690,I$1,FALSE)),0,VLOOKUP($A840,DRAA!$A$7:$J$1690,I$1,FALSE))</f>
        <v>65497539.060000002</v>
      </c>
      <c r="J840" s="19">
        <f t="shared" si="40"/>
        <v>87375960.609999999</v>
      </c>
      <c r="K840" s="26">
        <f t="shared" si="41"/>
        <v>0.50323453250787664</v>
      </c>
      <c r="L840" s="24" t="str">
        <f>IF(ISERROR(VLOOKUP($A840,DRAA!$A$7:$D$1690,2,FALSE)),"NÃO","SIM")</f>
        <v>SIM</v>
      </c>
    </row>
    <row r="841" spans="1:12" x14ac:dyDescent="0.25">
      <c r="A841" s="9" t="s">
        <v>705</v>
      </c>
      <c r="B841" s="9" t="s">
        <v>2127</v>
      </c>
      <c r="C841" s="10">
        <f>IF(ISERROR(VLOOKUP($A841,DRAA!$A$7:$J$1690,C$1,FALSE)),0,VLOOKUP($A841,DRAA!$A$7:$J$1690,C$1,FALSE))</f>
        <v>492298.84</v>
      </c>
      <c r="D841" s="10">
        <f>IF(ISERROR(VLOOKUP($A841,DRAA!$A$7:$J$1690,D$1,FALSE)),0,VLOOKUP($A841,DRAA!$A$7:$J$1690,D$1,FALSE))</f>
        <v>0</v>
      </c>
      <c r="E841" s="10">
        <f>IF(ISERROR(VLOOKUP($A841,DRAA!$A$7:$J$1690,E$1,FALSE)),0,VLOOKUP($A841,DRAA!$A$7:$J$1690,E$1,FALSE))</f>
        <v>0</v>
      </c>
      <c r="F841" s="17">
        <f>IF(ISERROR(VLOOKUP($A841,DRAA!$A$7:$J$1690,F$1,FALSE)),0,VLOOKUP($A841,DRAA!$A$7:$J$1690,F$1,FALSE))</f>
        <v>0</v>
      </c>
      <c r="G841" s="19">
        <f t="shared" si="39"/>
        <v>492298.84</v>
      </c>
      <c r="H841" s="22">
        <f>IF(ISERROR(VLOOKUP($A841,DRAA!$A$7:$J$1690,H$1,FALSE)),0,VLOOKUP($A841,DRAA!$A$7:$J$1690,H$1,FALSE))</f>
        <v>18121978.760000002</v>
      </c>
      <c r="I841" s="17">
        <f>IF(ISERROR(VLOOKUP($A841,DRAA!$A$7:$J$1690,I$1,FALSE)),0,VLOOKUP($A841,DRAA!$A$7:$J$1690,I$1,FALSE))</f>
        <v>17093384.48</v>
      </c>
      <c r="J841" s="19">
        <f t="shared" si="40"/>
        <v>35215363.240000002</v>
      </c>
      <c r="K841" s="26">
        <f t="shared" si="41"/>
        <v>1.3979660997527737E-2</v>
      </c>
      <c r="L841" s="24" t="str">
        <f>IF(ISERROR(VLOOKUP($A841,DRAA!$A$7:$D$1690,2,FALSE)),"NÃO","SIM")</f>
        <v>SIM</v>
      </c>
    </row>
    <row r="842" spans="1:12" x14ac:dyDescent="0.25">
      <c r="A842" s="9" t="s">
        <v>706</v>
      </c>
      <c r="B842" s="9" t="s">
        <v>2127</v>
      </c>
      <c r="C842" s="10">
        <f>IF(ISERROR(VLOOKUP($A842,DRAA!$A$7:$J$1690,C$1,FALSE)),0,VLOOKUP($A842,DRAA!$A$7:$J$1690,C$1,FALSE))</f>
        <v>118528.27</v>
      </c>
      <c r="D842" s="10">
        <f>IF(ISERROR(VLOOKUP($A842,DRAA!$A$7:$J$1690,D$1,FALSE)),0,VLOOKUP($A842,DRAA!$A$7:$J$1690,D$1,FALSE))</f>
        <v>0</v>
      </c>
      <c r="E842" s="10">
        <f>IF(ISERROR(VLOOKUP($A842,DRAA!$A$7:$J$1690,E$1,FALSE)),0,VLOOKUP($A842,DRAA!$A$7:$J$1690,E$1,FALSE))</f>
        <v>0</v>
      </c>
      <c r="F842" s="17">
        <f>IF(ISERROR(VLOOKUP($A842,DRAA!$A$7:$J$1690,F$1,FALSE)),0,VLOOKUP($A842,DRAA!$A$7:$J$1690,F$1,FALSE))</f>
        <v>0</v>
      </c>
      <c r="G842" s="19">
        <f t="shared" si="39"/>
        <v>118528.27</v>
      </c>
      <c r="H842" s="22">
        <f>IF(ISERROR(VLOOKUP($A842,DRAA!$A$7:$J$1690,H$1,FALSE)),0,VLOOKUP($A842,DRAA!$A$7:$J$1690,H$1,FALSE))</f>
        <v>11074449.34</v>
      </c>
      <c r="I842" s="17">
        <f>IF(ISERROR(VLOOKUP($A842,DRAA!$A$7:$J$1690,I$1,FALSE)),0,VLOOKUP($A842,DRAA!$A$7:$J$1690,I$1,FALSE))</f>
        <v>13410713.1</v>
      </c>
      <c r="J842" s="19">
        <f t="shared" si="40"/>
        <v>24485162.439999998</v>
      </c>
      <c r="K842" s="26">
        <f t="shared" si="41"/>
        <v>4.8408202432983338E-3</v>
      </c>
      <c r="L842" s="24" t="str">
        <f>IF(ISERROR(VLOOKUP($A842,DRAA!$A$7:$D$1690,2,FALSE)),"NÃO","SIM")</f>
        <v>SIM</v>
      </c>
    </row>
    <row r="843" spans="1:12" x14ac:dyDescent="0.25">
      <c r="A843" s="9" t="s">
        <v>707</v>
      </c>
      <c r="B843" s="9" t="s">
        <v>2127</v>
      </c>
      <c r="C843" s="10">
        <f>IF(ISERROR(VLOOKUP($A843,DRAA!$A$7:$J$1690,C$1,FALSE)),0,VLOOKUP($A843,DRAA!$A$7:$J$1690,C$1,FALSE))</f>
        <v>82932659.659999996</v>
      </c>
      <c r="D843" s="10">
        <f>IF(ISERROR(VLOOKUP($A843,DRAA!$A$7:$J$1690,D$1,FALSE)),0,VLOOKUP($A843,DRAA!$A$7:$J$1690,D$1,FALSE))</f>
        <v>1388616.23</v>
      </c>
      <c r="E843" s="10">
        <f>IF(ISERROR(VLOOKUP($A843,DRAA!$A$7:$J$1690,E$1,FALSE)),0,VLOOKUP($A843,DRAA!$A$7:$J$1690,E$1,FALSE))</f>
        <v>0</v>
      </c>
      <c r="F843" s="17">
        <f>IF(ISERROR(VLOOKUP($A843,DRAA!$A$7:$J$1690,F$1,FALSE)),0,VLOOKUP($A843,DRAA!$A$7:$J$1690,F$1,FALSE))</f>
        <v>0</v>
      </c>
      <c r="G843" s="19">
        <f t="shared" si="39"/>
        <v>84321275.890000001</v>
      </c>
      <c r="H843" s="22">
        <f>IF(ISERROR(VLOOKUP($A843,DRAA!$A$7:$J$1690,H$1,FALSE)),0,VLOOKUP($A843,DRAA!$A$7:$J$1690,H$1,FALSE))</f>
        <v>204633857.25</v>
      </c>
      <c r="I843" s="17">
        <f>IF(ISERROR(VLOOKUP($A843,DRAA!$A$7:$J$1690,I$1,FALSE)),0,VLOOKUP($A843,DRAA!$A$7:$J$1690,I$1,FALSE))</f>
        <v>328740960.70999998</v>
      </c>
      <c r="J843" s="19">
        <f t="shared" si="40"/>
        <v>533374817.95999998</v>
      </c>
      <c r="K843" s="26">
        <f t="shared" si="41"/>
        <v>0.15809009546514363</v>
      </c>
      <c r="L843" s="24" t="str">
        <f>IF(ISERROR(VLOOKUP($A843,DRAA!$A$7:$D$1690,2,FALSE)),"NÃO","SIM")</f>
        <v>SIM</v>
      </c>
    </row>
    <row r="844" spans="1:12" x14ac:dyDescent="0.25">
      <c r="A844" s="9" t="s">
        <v>1917</v>
      </c>
      <c r="B844" s="9" t="s">
        <v>2127</v>
      </c>
      <c r="C844" s="10">
        <f>IF(ISERROR(VLOOKUP($A844,DRAA!$A$7:$J$1690,C$1,FALSE)),0,VLOOKUP($A844,DRAA!$A$7:$J$1690,C$1,FALSE))</f>
        <v>0</v>
      </c>
      <c r="D844" s="10">
        <f>IF(ISERROR(VLOOKUP($A844,DRAA!$A$7:$J$1690,D$1,FALSE)),0,VLOOKUP($A844,DRAA!$A$7:$J$1690,D$1,FALSE))</f>
        <v>0</v>
      </c>
      <c r="E844" s="10">
        <f>IF(ISERROR(VLOOKUP($A844,DRAA!$A$7:$J$1690,E$1,FALSE)),0,VLOOKUP($A844,DRAA!$A$7:$J$1690,E$1,FALSE))</f>
        <v>0</v>
      </c>
      <c r="F844" s="17">
        <f>IF(ISERROR(VLOOKUP($A844,DRAA!$A$7:$J$1690,F$1,FALSE)),0,VLOOKUP($A844,DRAA!$A$7:$J$1690,F$1,FALSE))</f>
        <v>0</v>
      </c>
      <c r="G844" s="19">
        <f t="shared" si="39"/>
        <v>0</v>
      </c>
      <c r="H844" s="22">
        <f>IF(ISERROR(VLOOKUP($A844,DRAA!$A$7:$J$1690,H$1,FALSE)),0,VLOOKUP($A844,DRAA!$A$7:$J$1690,H$1,FALSE))</f>
        <v>0</v>
      </c>
      <c r="I844" s="17">
        <f>IF(ISERROR(VLOOKUP($A844,DRAA!$A$7:$J$1690,I$1,FALSE)),0,VLOOKUP($A844,DRAA!$A$7:$J$1690,I$1,FALSE))</f>
        <v>0</v>
      </c>
      <c r="J844" s="19">
        <f t="shared" si="40"/>
        <v>0</v>
      </c>
      <c r="K844" s="26" t="str">
        <f t="shared" si="41"/>
        <v/>
      </c>
      <c r="L844" s="24" t="str">
        <f>IF(ISERROR(VLOOKUP($A844,DRAA!$A$7:$D$1690,2,FALSE)),"NÃO","SIM")</f>
        <v>NÃO</v>
      </c>
    </row>
    <row r="845" spans="1:12" x14ac:dyDescent="0.25">
      <c r="A845" s="9" t="s">
        <v>1918</v>
      </c>
      <c r="B845" s="9" t="s">
        <v>2127</v>
      </c>
      <c r="C845" s="10">
        <f>IF(ISERROR(VLOOKUP($A845,DRAA!$A$7:$J$1690,C$1,FALSE)),0,VLOOKUP($A845,DRAA!$A$7:$J$1690,C$1,FALSE))</f>
        <v>725023.82</v>
      </c>
      <c r="D845" s="10">
        <f>IF(ISERROR(VLOOKUP($A845,DRAA!$A$7:$J$1690,D$1,FALSE)),0,VLOOKUP($A845,DRAA!$A$7:$J$1690,D$1,FALSE))</f>
        <v>0</v>
      </c>
      <c r="E845" s="10">
        <f>IF(ISERROR(VLOOKUP($A845,DRAA!$A$7:$J$1690,E$1,FALSE)),0,VLOOKUP($A845,DRAA!$A$7:$J$1690,E$1,FALSE))</f>
        <v>0</v>
      </c>
      <c r="F845" s="17">
        <f>IF(ISERROR(VLOOKUP($A845,DRAA!$A$7:$J$1690,F$1,FALSE)),0,VLOOKUP($A845,DRAA!$A$7:$J$1690,F$1,FALSE))</f>
        <v>0</v>
      </c>
      <c r="G845" s="19">
        <f t="shared" si="39"/>
        <v>725023.82</v>
      </c>
      <c r="H845" s="22">
        <f>IF(ISERROR(VLOOKUP($A845,DRAA!$A$7:$J$1690,H$1,FALSE)),0,VLOOKUP($A845,DRAA!$A$7:$J$1690,H$1,FALSE))</f>
        <v>42415229.68</v>
      </c>
      <c r="I845" s="17">
        <f>IF(ISERROR(VLOOKUP($A845,DRAA!$A$7:$J$1690,I$1,FALSE)),0,VLOOKUP($A845,DRAA!$A$7:$J$1690,I$1,FALSE))</f>
        <v>106344980.89999999</v>
      </c>
      <c r="J845" s="19">
        <f t="shared" si="40"/>
        <v>148760210.57999998</v>
      </c>
      <c r="K845" s="26">
        <f t="shared" si="41"/>
        <v>4.8737751659076742E-3</v>
      </c>
      <c r="L845" s="24" t="str">
        <f>IF(ISERROR(VLOOKUP($A845,DRAA!$A$7:$D$1690,2,FALSE)),"NÃO","SIM")</f>
        <v>SIM</v>
      </c>
    </row>
    <row r="846" spans="1:12" x14ac:dyDescent="0.25">
      <c r="A846" s="9" t="s">
        <v>708</v>
      </c>
      <c r="B846" s="9" t="s">
        <v>2127</v>
      </c>
      <c r="C846" s="10">
        <f>IF(ISERROR(VLOOKUP($A846,DRAA!$A$7:$J$1690,C$1,FALSE)),0,VLOOKUP($A846,DRAA!$A$7:$J$1690,C$1,FALSE))</f>
        <v>91517571.480000004</v>
      </c>
      <c r="D846" s="10">
        <f>IF(ISERROR(VLOOKUP($A846,DRAA!$A$7:$J$1690,D$1,FALSE)),0,VLOOKUP($A846,DRAA!$A$7:$J$1690,D$1,FALSE))</f>
        <v>14787672.67</v>
      </c>
      <c r="E846" s="10">
        <f>IF(ISERROR(VLOOKUP($A846,DRAA!$A$7:$J$1690,E$1,FALSE)),0,VLOOKUP($A846,DRAA!$A$7:$J$1690,E$1,FALSE))</f>
        <v>0</v>
      </c>
      <c r="F846" s="17">
        <f>IF(ISERROR(VLOOKUP($A846,DRAA!$A$7:$J$1690,F$1,FALSE)),0,VLOOKUP($A846,DRAA!$A$7:$J$1690,F$1,FALSE))</f>
        <v>0</v>
      </c>
      <c r="G846" s="19">
        <f t="shared" si="39"/>
        <v>106305244.15000001</v>
      </c>
      <c r="H846" s="22">
        <f>IF(ISERROR(VLOOKUP($A846,DRAA!$A$7:$J$1690,H$1,FALSE)),0,VLOOKUP($A846,DRAA!$A$7:$J$1690,H$1,FALSE))</f>
        <v>57282195.68</v>
      </c>
      <c r="I846" s="17">
        <f>IF(ISERROR(VLOOKUP($A846,DRAA!$A$7:$J$1690,I$1,FALSE)),0,VLOOKUP($A846,DRAA!$A$7:$J$1690,I$1,FALSE))</f>
        <v>131536931</v>
      </c>
      <c r="J846" s="19">
        <f t="shared" si="40"/>
        <v>188819126.68000001</v>
      </c>
      <c r="K846" s="26">
        <f t="shared" si="41"/>
        <v>0.56300040159681564</v>
      </c>
      <c r="L846" s="24" t="str">
        <f>IF(ISERROR(VLOOKUP($A846,DRAA!$A$7:$D$1690,2,FALSE)),"NÃO","SIM")</f>
        <v>SIM</v>
      </c>
    </row>
    <row r="847" spans="1:12" x14ac:dyDescent="0.25">
      <c r="A847" s="9" t="s">
        <v>709</v>
      </c>
      <c r="B847" s="9" t="s">
        <v>2127</v>
      </c>
      <c r="C847" s="10">
        <f>IF(ISERROR(VLOOKUP($A847,DRAA!$A$7:$J$1690,C$1,FALSE)),0,VLOOKUP($A847,DRAA!$A$7:$J$1690,C$1,FALSE))</f>
        <v>86044228.079999998</v>
      </c>
      <c r="D847" s="10">
        <f>IF(ISERROR(VLOOKUP($A847,DRAA!$A$7:$J$1690,D$1,FALSE)),0,VLOOKUP($A847,DRAA!$A$7:$J$1690,D$1,FALSE))</f>
        <v>3393202.73</v>
      </c>
      <c r="E847" s="10">
        <f>IF(ISERROR(VLOOKUP($A847,DRAA!$A$7:$J$1690,E$1,FALSE)),0,VLOOKUP($A847,DRAA!$A$7:$J$1690,E$1,FALSE))</f>
        <v>0</v>
      </c>
      <c r="F847" s="17">
        <f>IF(ISERROR(VLOOKUP($A847,DRAA!$A$7:$J$1690,F$1,FALSE)),0,VLOOKUP($A847,DRAA!$A$7:$J$1690,F$1,FALSE))</f>
        <v>0</v>
      </c>
      <c r="G847" s="19">
        <f t="shared" si="39"/>
        <v>89437430.810000002</v>
      </c>
      <c r="H847" s="22">
        <f>IF(ISERROR(VLOOKUP($A847,DRAA!$A$7:$J$1690,H$1,FALSE)),0,VLOOKUP($A847,DRAA!$A$7:$J$1690,H$1,FALSE))</f>
        <v>79736841.969999999</v>
      </c>
      <c r="I847" s="17">
        <f>IF(ISERROR(VLOOKUP($A847,DRAA!$A$7:$J$1690,I$1,FALSE)),0,VLOOKUP($A847,DRAA!$A$7:$J$1690,I$1,FALSE))</f>
        <v>93239775.230000004</v>
      </c>
      <c r="J847" s="19">
        <f t="shared" si="40"/>
        <v>172976617.19999999</v>
      </c>
      <c r="K847" s="26">
        <f t="shared" si="41"/>
        <v>0.51704925357969145</v>
      </c>
      <c r="L847" s="24" t="str">
        <f>IF(ISERROR(VLOOKUP($A847,DRAA!$A$7:$D$1690,2,FALSE)),"NÃO","SIM")</f>
        <v>SIM</v>
      </c>
    </row>
    <row r="848" spans="1:12" x14ac:dyDescent="0.25">
      <c r="A848" s="9" t="s">
        <v>710</v>
      </c>
      <c r="B848" s="9" t="s">
        <v>2127</v>
      </c>
      <c r="C848" s="10">
        <f>IF(ISERROR(VLOOKUP($A848,DRAA!$A$7:$J$1690,C$1,FALSE)),0,VLOOKUP($A848,DRAA!$A$7:$J$1690,C$1,FALSE))</f>
        <v>9055982.8699999992</v>
      </c>
      <c r="D848" s="10">
        <f>IF(ISERROR(VLOOKUP($A848,DRAA!$A$7:$J$1690,D$1,FALSE)),0,VLOOKUP($A848,DRAA!$A$7:$J$1690,D$1,FALSE))</f>
        <v>0</v>
      </c>
      <c r="E848" s="10">
        <f>IF(ISERROR(VLOOKUP($A848,DRAA!$A$7:$J$1690,E$1,FALSE)),0,VLOOKUP($A848,DRAA!$A$7:$J$1690,E$1,FALSE))</f>
        <v>0</v>
      </c>
      <c r="F848" s="17">
        <f>IF(ISERROR(VLOOKUP($A848,DRAA!$A$7:$J$1690,F$1,FALSE)),0,VLOOKUP($A848,DRAA!$A$7:$J$1690,F$1,FALSE))</f>
        <v>1231546.79</v>
      </c>
      <c r="G848" s="19">
        <f t="shared" si="39"/>
        <v>10287529.66</v>
      </c>
      <c r="H848" s="22">
        <f>IF(ISERROR(VLOOKUP($A848,DRAA!$A$7:$J$1690,H$1,FALSE)),0,VLOOKUP($A848,DRAA!$A$7:$J$1690,H$1,FALSE))</f>
        <v>15864011.379999999</v>
      </c>
      <c r="I848" s="17">
        <f>IF(ISERROR(VLOOKUP($A848,DRAA!$A$7:$J$1690,I$1,FALSE)),0,VLOOKUP($A848,DRAA!$A$7:$J$1690,I$1,FALSE))</f>
        <v>15316145.43</v>
      </c>
      <c r="J848" s="19">
        <f t="shared" si="40"/>
        <v>31180156.809999999</v>
      </c>
      <c r="K848" s="26">
        <f t="shared" si="41"/>
        <v>0.32993835543189498</v>
      </c>
      <c r="L848" s="24" t="str">
        <f>IF(ISERROR(VLOOKUP($A848,DRAA!$A$7:$D$1690,2,FALSE)),"NÃO","SIM")</f>
        <v>SIM</v>
      </c>
    </row>
    <row r="849" spans="1:12" x14ac:dyDescent="0.25">
      <c r="A849" s="9" t="s">
        <v>711</v>
      </c>
      <c r="B849" s="9" t="s">
        <v>2127</v>
      </c>
      <c r="C849" s="10">
        <f>IF(ISERROR(VLOOKUP($A849,DRAA!$A$7:$J$1690,C$1,FALSE)),0,VLOOKUP($A849,DRAA!$A$7:$J$1690,C$1,FALSE))</f>
        <v>0</v>
      </c>
      <c r="D849" s="10">
        <f>IF(ISERROR(VLOOKUP($A849,DRAA!$A$7:$J$1690,D$1,FALSE)),0,VLOOKUP($A849,DRAA!$A$7:$J$1690,D$1,FALSE))</f>
        <v>0</v>
      </c>
      <c r="E849" s="10">
        <f>IF(ISERROR(VLOOKUP($A849,DRAA!$A$7:$J$1690,E$1,FALSE)),0,VLOOKUP($A849,DRAA!$A$7:$J$1690,E$1,FALSE))</f>
        <v>0</v>
      </c>
      <c r="F849" s="17">
        <f>IF(ISERROR(VLOOKUP($A849,DRAA!$A$7:$J$1690,F$1,FALSE)),0,VLOOKUP($A849,DRAA!$A$7:$J$1690,F$1,FALSE))</f>
        <v>10821021.369999999</v>
      </c>
      <c r="G849" s="19">
        <f t="shared" si="39"/>
        <v>10821021.369999999</v>
      </c>
      <c r="H849" s="22">
        <f>IF(ISERROR(VLOOKUP($A849,DRAA!$A$7:$J$1690,H$1,FALSE)),0,VLOOKUP($A849,DRAA!$A$7:$J$1690,H$1,FALSE))</f>
        <v>7090950.8100000005</v>
      </c>
      <c r="I849" s="17">
        <f>IF(ISERROR(VLOOKUP($A849,DRAA!$A$7:$J$1690,I$1,FALSE)),0,VLOOKUP($A849,DRAA!$A$7:$J$1690,I$1,FALSE))</f>
        <v>10640081.119999999</v>
      </c>
      <c r="J849" s="19">
        <f t="shared" si="40"/>
        <v>17731031.93</v>
      </c>
      <c r="K849" s="26">
        <f t="shared" si="41"/>
        <v>0.61028717407537825</v>
      </c>
      <c r="L849" s="24" t="str">
        <f>IF(ISERROR(VLOOKUP($A849,DRAA!$A$7:$D$1690,2,FALSE)),"NÃO","SIM")</f>
        <v>SIM</v>
      </c>
    </row>
    <row r="850" spans="1:12" x14ac:dyDescent="0.25">
      <c r="A850" s="9" t="s">
        <v>712</v>
      </c>
      <c r="B850" s="9" t="s">
        <v>2127</v>
      </c>
      <c r="C850" s="10">
        <f>IF(ISERROR(VLOOKUP($A850,DRAA!$A$7:$J$1690,C$1,FALSE)),0,VLOOKUP($A850,DRAA!$A$7:$J$1690,C$1,FALSE))</f>
        <v>42672417.549999997</v>
      </c>
      <c r="D850" s="10">
        <f>IF(ISERROR(VLOOKUP($A850,DRAA!$A$7:$J$1690,D$1,FALSE)),0,VLOOKUP($A850,DRAA!$A$7:$J$1690,D$1,FALSE))</f>
        <v>0</v>
      </c>
      <c r="E850" s="10">
        <f>IF(ISERROR(VLOOKUP($A850,DRAA!$A$7:$J$1690,E$1,FALSE)),0,VLOOKUP($A850,DRAA!$A$7:$J$1690,E$1,FALSE))</f>
        <v>0</v>
      </c>
      <c r="F850" s="17">
        <f>IF(ISERROR(VLOOKUP($A850,DRAA!$A$7:$J$1690,F$1,FALSE)),0,VLOOKUP($A850,DRAA!$A$7:$J$1690,F$1,FALSE))</f>
        <v>0</v>
      </c>
      <c r="G850" s="19">
        <f t="shared" si="39"/>
        <v>42672417.549999997</v>
      </c>
      <c r="H850" s="22">
        <f>IF(ISERROR(VLOOKUP($A850,DRAA!$A$7:$J$1690,H$1,FALSE)),0,VLOOKUP($A850,DRAA!$A$7:$J$1690,H$1,FALSE))</f>
        <v>42124748.049999997</v>
      </c>
      <c r="I850" s="17">
        <f>IF(ISERROR(VLOOKUP($A850,DRAA!$A$7:$J$1690,I$1,FALSE)),0,VLOOKUP($A850,DRAA!$A$7:$J$1690,I$1,FALSE))</f>
        <v>38348078.149999999</v>
      </c>
      <c r="J850" s="19">
        <f t="shared" si="40"/>
        <v>80472826.199999988</v>
      </c>
      <c r="K850" s="26">
        <f t="shared" si="41"/>
        <v>0.53027114325456615</v>
      </c>
      <c r="L850" s="24" t="str">
        <f>IF(ISERROR(VLOOKUP($A850,DRAA!$A$7:$D$1690,2,FALSE)),"NÃO","SIM")</f>
        <v>SIM</v>
      </c>
    </row>
    <row r="851" spans="1:12" x14ac:dyDescent="0.25">
      <c r="A851" s="9" t="s">
        <v>1919</v>
      </c>
      <c r="B851" s="9" t="s">
        <v>2127</v>
      </c>
      <c r="C851" s="10">
        <f>IF(ISERROR(VLOOKUP($A851,DRAA!$A$7:$J$1690,C$1,FALSE)),0,VLOOKUP($A851,DRAA!$A$7:$J$1690,C$1,FALSE))</f>
        <v>0</v>
      </c>
      <c r="D851" s="10">
        <f>IF(ISERROR(VLOOKUP($A851,DRAA!$A$7:$J$1690,D$1,FALSE)),0,VLOOKUP($A851,DRAA!$A$7:$J$1690,D$1,FALSE))</f>
        <v>0</v>
      </c>
      <c r="E851" s="10">
        <f>IF(ISERROR(VLOOKUP($A851,DRAA!$A$7:$J$1690,E$1,FALSE)),0,VLOOKUP($A851,DRAA!$A$7:$J$1690,E$1,FALSE))</f>
        <v>0</v>
      </c>
      <c r="F851" s="17">
        <f>IF(ISERROR(VLOOKUP($A851,DRAA!$A$7:$J$1690,F$1,FALSE)),0,VLOOKUP($A851,DRAA!$A$7:$J$1690,F$1,FALSE))</f>
        <v>0</v>
      </c>
      <c r="G851" s="19">
        <f t="shared" si="39"/>
        <v>0</v>
      </c>
      <c r="H851" s="22">
        <f>IF(ISERROR(VLOOKUP($A851,DRAA!$A$7:$J$1690,H$1,FALSE)),0,VLOOKUP($A851,DRAA!$A$7:$J$1690,H$1,FALSE))</f>
        <v>0</v>
      </c>
      <c r="I851" s="17">
        <f>IF(ISERROR(VLOOKUP($A851,DRAA!$A$7:$J$1690,I$1,FALSE)),0,VLOOKUP($A851,DRAA!$A$7:$J$1690,I$1,FALSE))</f>
        <v>0</v>
      </c>
      <c r="J851" s="19">
        <f t="shared" si="40"/>
        <v>0</v>
      </c>
      <c r="K851" s="26" t="str">
        <f t="shared" si="41"/>
        <v/>
      </c>
      <c r="L851" s="24" t="str">
        <f>IF(ISERROR(VLOOKUP($A851,DRAA!$A$7:$D$1690,2,FALSE)),"NÃO","SIM")</f>
        <v>NÃO</v>
      </c>
    </row>
    <row r="852" spans="1:12" x14ac:dyDescent="0.25">
      <c r="A852" s="9" t="s">
        <v>713</v>
      </c>
      <c r="B852" s="9" t="s">
        <v>2127</v>
      </c>
      <c r="C852" s="10">
        <f>IF(ISERROR(VLOOKUP($A852,DRAA!$A$7:$J$1690,C$1,FALSE)),0,VLOOKUP($A852,DRAA!$A$7:$J$1690,C$1,FALSE))</f>
        <v>26406852.559999999</v>
      </c>
      <c r="D852" s="10">
        <f>IF(ISERROR(VLOOKUP($A852,DRAA!$A$7:$J$1690,D$1,FALSE)),0,VLOOKUP($A852,DRAA!$A$7:$J$1690,D$1,FALSE))</f>
        <v>0</v>
      </c>
      <c r="E852" s="10">
        <f>IF(ISERROR(VLOOKUP($A852,DRAA!$A$7:$J$1690,E$1,FALSE)),0,VLOOKUP($A852,DRAA!$A$7:$J$1690,E$1,FALSE))</f>
        <v>0</v>
      </c>
      <c r="F852" s="17">
        <f>IF(ISERROR(VLOOKUP($A852,DRAA!$A$7:$J$1690,F$1,FALSE)),0,VLOOKUP($A852,DRAA!$A$7:$J$1690,F$1,FALSE))</f>
        <v>0</v>
      </c>
      <c r="G852" s="19">
        <f t="shared" si="39"/>
        <v>26406852.559999999</v>
      </c>
      <c r="H852" s="22">
        <f>IF(ISERROR(VLOOKUP($A852,DRAA!$A$7:$J$1690,H$1,FALSE)),0,VLOOKUP($A852,DRAA!$A$7:$J$1690,H$1,FALSE))</f>
        <v>17241425.07</v>
      </c>
      <c r="I852" s="17">
        <f>IF(ISERROR(VLOOKUP($A852,DRAA!$A$7:$J$1690,I$1,FALSE)),0,VLOOKUP($A852,DRAA!$A$7:$J$1690,I$1,FALSE))</f>
        <v>37202357.039999999</v>
      </c>
      <c r="J852" s="19">
        <f t="shared" si="40"/>
        <v>54443782.109999999</v>
      </c>
      <c r="K852" s="26">
        <f t="shared" si="41"/>
        <v>0.48502972307557052</v>
      </c>
      <c r="L852" s="24" t="str">
        <f>IF(ISERROR(VLOOKUP($A852,DRAA!$A$7:$D$1690,2,FALSE)),"NÃO","SIM")</f>
        <v>SIM</v>
      </c>
    </row>
    <row r="853" spans="1:12" x14ac:dyDescent="0.25">
      <c r="A853" s="9" t="s">
        <v>714</v>
      </c>
      <c r="B853" s="9" t="s">
        <v>2127</v>
      </c>
      <c r="C853" s="10">
        <f>IF(ISERROR(VLOOKUP($A853,DRAA!$A$7:$J$1690,C$1,FALSE)),0,VLOOKUP($A853,DRAA!$A$7:$J$1690,C$1,FALSE))</f>
        <v>5518335.3099999996</v>
      </c>
      <c r="D853" s="10">
        <f>IF(ISERROR(VLOOKUP($A853,DRAA!$A$7:$J$1690,D$1,FALSE)),0,VLOOKUP($A853,DRAA!$A$7:$J$1690,D$1,FALSE))</f>
        <v>0</v>
      </c>
      <c r="E853" s="10">
        <f>IF(ISERROR(VLOOKUP($A853,DRAA!$A$7:$J$1690,E$1,FALSE)),0,VLOOKUP($A853,DRAA!$A$7:$J$1690,E$1,FALSE))</f>
        <v>0</v>
      </c>
      <c r="F853" s="17">
        <f>IF(ISERROR(VLOOKUP($A853,DRAA!$A$7:$J$1690,F$1,FALSE)),0,VLOOKUP($A853,DRAA!$A$7:$J$1690,F$1,FALSE))</f>
        <v>0</v>
      </c>
      <c r="G853" s="19">
        <f t="shared" si="39"/>
        <v>5518335.3099999996</v>
      </c>
      <c r="H853" s="22">
        <f>IF(ISERROR(VLOOKUP($A853,DRAA!$A$7:$J$1690,H$1,FALSE)),0,VLOOKUP($A853,DRAA!$A$7:$J$1690,H$1,FALSE))</f>
        <v>12907560.609999999</v>
      </c>
      <c r="I853" s="17">
        <f>IF(ISERROR(VLOOKUP($A853,DRAA!$A$7:$J$1690,I$1,FALSE)),0,VLOOKUP($A853,DRAA!$A$7:$J$1690,I$1,FALSE))</f>
        <v>23864964.969999999</v>
      </c>
      <c r="J853" s="19">
        <f t="shared" si="40"/>
        <v>36772525.579999998</v>
      </c>
      <c r="K853" s="26">
        <f t="shared" si="41"/>
        <v>0.15006680185712715</v>
      </c>
      <c r="L853" s="24" t="str">
        <f>IF(ISERROR(VLOOKUP($A853,DRAA!$A$7:$D$1690,2,FALSE)),"NÃO","SIM")</f>
        <v>SIM</v>
      </c>
    </row>
    <row r="854" spans="1:12" x14ac:dyDescent="0.25">
      <c r="A854" s="9" t="s">
        <v>715</v>
      </c>
      <c r="B854" s="9" t="s">
        <v>2127</v>
      </c>
      <c r="C854" s="10">
        <f>IF(ISERROR(VLOOKUP($A854,DRAA!$A$7:$J$1690,C$1,FALSE)),0,VLOOKUP($A854,DRAA!$A$7:$J$1690,C$1,FALSE))</f>
        <v>0</v>
      </c>
      <c r="D854" s="10">
        <f>IF(ISERROR(VLOOKUP($A854,DRAA!$A$7:$J$1690,D$1,FALSE)),0,VLOOKUP($A854,DRAA!$A$7:$J$1690,D$1,FALSE))</f>
        <v>0</v>
      </c>
      <c r="E854" s="10">
        <f>IF(ISERROR(VLOOKUP($A854,DRAA!$A$7:$J$1690,E$1,FALSE)),0,VLOOKUP($A854,DRAA!$A$7:$J$1690,E$1,FALSE))</f>
        <v>0</v>
      </c>
      <c r="F854" s="17">
        <f>IF(ISERROR(VLOOKUP($A854,DRAA!$A$7:$J$1690,F$1,FALSE)),0,VLOOKUP($A854,DRAA!$A$7:$J$1690,F$1,FALSE))</f>
        <v>0</v>
      </c>
      <c r="G854" s="19">
        <f t="shared" si="39"/>
        <v>0</v>
      </c>
      <c r="H854" s="22">
        <f>IF(ISERROR(VLOOKUP($A854,DRAA!$A$7:$J$1690,H$1,FALSE)),0,VLOOKUP($A854,DRAA!$A$7:$J$1690,H$1,FALSE))</f>
        <v>0</v>
      </c>
      <c r="I854" s="17">
        <f>IF(ISERROR(VLOOKUP($A854,DRAA!$A$7:$J$1690,I$1,FALSE)),0,VLOOKUP($A854,DRAA!$A$7:$J$1690,I$1,FALSE))</f>
        <v>0</v>
      </c>
      <c r="J854" s="19">
        <f t="shared" si="40"/>
        <v>0</v>
      </c>
      <c r="K854" s="26" t="str">
        <f t="shared" si="41"/>
        <v/>
      </c>
      <c r="L854" s="24" t="str">
        <f>IF(ISERROR(VLOOKUP($A854,DRAA!$A$7:$D$1690,2,FALSE)),"NÃO","SIM")</f>
        <v>NÃO</v>
      </c>
    </row>
    <row r="855" spans="1:12" x14ac:dyDescent="0.25">
      <c r="A855" s="9" t="s">
        <v>1920</v>
      </c>
      <c r="B855" s="9" t="s">
        <v>2127</v>
      </c>
      <c r="C855" s="10">
        <f>IF(ISERROR(VLOOKUP($A855,DRAA!$A$7:$J$1690,C$1,FALSE)),0,VLOOKUP($A855,DRAA!$A$7:$J$1690,C$1,FALSE))</f>
        <v>0</v>
      </c>
      <c r="D855" s="10">
        <f>IF(ISERROR(VLOOKUP($A855,DRAA!$A$7:$J$1690,D$1,FALSE)),0,VLOOKUP($A855,DRAA!$A$7:$J$1690,D$1,FALSE))</f>
        <v>0</v>
      </c>
      <c r="E855" s="10">
        <f>IF(ISERROR(VLOOKUP($A855,DRAA!$A$7:$J$1690,E$1,FALSE)),0,VLOOKUP($A855,DRAA!$A$7:$J$1690,E$1,FALSE))</f>
        <v>0</v>
      </c>
      <c r="F855" s="17">
        <f>IF(ISERROR(VLOOKUP($A855,DRAA!$A$7:$J$1690,F$1,FALSE)),0,VLOOKUP($A855,DRAA!$A$7:$J$1690,F$1,FALSE))</f>
        <v>0</v>
      </c>
      <c r="G855" s="19">
        <f t="shared" si="39"/>
        <v>0</v>
      </c>
      <c r="H855" s="22">
        <f>IF(ISERROR(VLOOKUP($A855,DRAA!$A$7:$J$1690,H$1,FALSE)),0,VLOOKUP($A855,DRAA!$A$7:$J$1690,H$1,FALSE))</f>
        <v>0</v>
      </c>
      <c r="I855" s="17">
        <f>IF(ISERROR(VLOOKUP($A855,DRAA!$A$7:$J$1690,I$1,FALSE)),0,VLOOKUP($A855,DRAA!$A$7:$J$1690,I$1,FALSE))</f>
        <v>0</v>
      </c>
      <c r="J855" s="19">
        <f t="shared" si="40"/>
        <v>0</v>
      </c>
      <c r="K855" s="26" t="str">
        <f t="shared" si="41"/>
        <v/>
      </c>
      <c r="L855" s="24" t="str">
        <f>IF(ISERROR(VLOOKUP($A855,DRAA!$A$7:$D$1690,2,FALSE)),"NÃO","SIM")</f>
        <v>NÃO</v>
      </c>
    </row>
    <row r="856" spans="1:12" x14ac:dyDescent="0.25">
      <c r="A856" s="9" t="s">
        <v>716</v>
      </c>
      <c r="B856" s="9" t="s">
        <v>2127</v>
      </c>
      <c r="C856" s="10">
        <f>IF(ISERROR(VLOOKUP($A856,DRAA!$A$7:$J$1690,C$1,FALSE)),0,VLOOKUP($A856,DRAA!$A$7:$J$1690,C$1,FALSE))</f>
        <v>60812103</v>
      </c>
      <c r="D856" s="10">
        <f>IF(ISERROR(VLOOKUP($A856,DRAA!$A$7:$J$1690,D$1,FALSE)),0,VLOOKUP($A856,DRAA!$A$7:$J$1690,D$1,FALSE))</f>
        <v>0</v>
      </c>
      <c r="E856" s="10">
        <f>IF(ISERROR(VLOOKUP($A856,DRAA!$A$7:$J$1690,E$1,FALSE)),0,VLOOKUP($A856,DRAA!$A$7:$J$1690,E$1,FALSE))</f>
        <v>0</v>
      </c>
      <c r="F856" s="17">
        <f>IF(ISERROR(VLOOKUP($A856,DRAA!$A$7:$J$1690,F$1,FALSE)),0,VLOOKUP($A856,DRAA!$A$7:$J$1690,F$1,FALSE))</f>
        <v>0</v>
      </c>
      <c r="G856" s="19">
        <f t="shared" si="39"/>
        <v>60812103</v>
      </c>
      <c r="H856" s="22">
        <f>IF(ISERROR(VLOOKUP($A856,DRAA!$A$7:$J$1690,H$1,FALSE)),0,VLOOKUP($A856,DRAA!$A$7:$J$1690,H$1,FALSE))</f>
        <v>81613438.109999999</v>
      </c>
      <c r="I856" s="17">
        <f>IF(ISERROR(VLOOKUP($A856,DRAA!$A$7:$J$1690,I$1,FALSE)),0,VLOOKUP($A856,DRAA!$A$7:$J$1690,I$1,FALSE))</f>
        <v>185070295.25</v>
      </c>
      <c r="J856" s="19">
        <f t="shared" si="40"/>
        <v>266683733.36000001</v>
      </c>
      <c r="K856" s="26">
        <f t="shared" si="41"/>
        <v>0.2280307922564925</v>
      </c>
      <c r="L856" s="24" t="str">
        <f>IF(ISERROR(VLOOKUP($A856,DRAA!$A$7:$D$1690,2,FALSE)),"NÃO","SIM")</f>
        <v>SIM</v>
      </c>
    </row>
    <row r="857" spans="1:12" x14ac:dyDescent="0.25">
      <c r="A857" s="9" t="s">
        <v>717</v>
      </c>
      <c r="B857" s="9" t="s">
        <v>2127</v>
      </c>
      <c r="C857" s="10">
        <f>IF(ISERROR(VLOOKUP($A857,DRAA!$A$7:$J$1690,C$1,FALSE)),0,VLOOKUP($A857,DRAA!$A$7:$J$1690,C$1,FALSE))</f>
        <v>565508808.00999999</v>
      </c>
      <c r="D857" s="10">
        <f>IF(ISERROR(VLOOKUP($A857,DRAA!$A$7:$J$1690,D$1,FALSE)),0,VLOOKUP($A857,DRAA!$A$7:$J$1690,D$1,FALSE))</f>
        <v>107481872.45</v>
      </c>
      <c r="E857" s="10">
        <f>IF(ISERROR(VLOOKUP($A857,DRAA!$A$7:$J$1690,E$1,FALSE)),0,VLOOKUP($A857,DRAA!$A$7:$J$1690,E$1,FALSE))</f>
        <v>118310000</v>
      </c>
      <c r="F857" s="17">
        <f>IF(ISERROR(VLOOKUP($A857,DRAA!$A$7:$J$1690,F$1,FALSE)),0,VLOOKUP($A857,DRAA!$A$7:$J$1690,F$1,FALSE))</f>
        <v>0</v>
      </c>
      <c r="G857" s="19">
        <f t="shared" si="39"/>
        <v>791300680.46000004</v>
      </c>
      <c r="H857" s="22">
        <f>IF(ISERROR(VLOOKUP($A857,DRAA!$A$7:$J$1690,H$1,FALSE)),0,VLOOKUP($A857,DRAA!$A$7:$J$1690,H$1,FALSE))</f>
        <v>328544878.31999999</v>
      </c>
      <c r="I857" s="17">
        <f>IF(ISERROR(VLOOKUP($A857,DRAA!$A$7:$J$1690,I$1,FALSE)),0,VLOOKUP($A857,DRAA!$A$7:$J$1690,I$1,FALSE))</f>
        <v>298326461.49000001</v>
      </c>
      <c r="J857" s="19">
        <f t="shared" si="40"/>
        <v>626871339.80999994</v>
      </c>
      <c r="K857" s="26">
        <f t="shared" si="41"/>
        <v>1.2623015764284859</v>
      </c>
      <c r="L857" s="24" t="str">
        <f>IF(ISERROR(VLOOKUP($A857,DRAA!$A$7:$D$1690,2,FALSE)),"NÃO","SIM")</f>
        <v>SIM</v>
      </c>
    </row>
    <row r="858" spans="1:12" x14ac:dyDescent="0.25">
      <c r="A858" s="9" t="s">
        <v>718</v>
      </c>
      <c r="B858" s="9" t="s">
        <v>2127</v>
      </c>
      <c r="C858" s="10">
        <f>IF(ISERROR(VLOOKUP($A858,DRAA!$A$7:$J$1690,C$1,FALSE)),0,VLOOKUP($A858,DRAA!$A$7:$J$1690,C$1,FALSE))</f>
        <v>12020733.74</v>
      </c>
      <c r="D858" s="10">
        <f>IF(ISERROR(VLOOKUP($A858,DRAA!$A$7:$J$1690,D$1,FALSE)),0,VLOOKUP($A858,DRAA!$A$7:$J$1690,D$1,FALSE))</f>
        <v>0</v>
      </c>
      <c r="E858" s="10">
        <f>IF(ISERROR(VLOOKUP($A858,DRAA!$A$7:$J$1690,E$1,FALSE)),0,VLOOKUP($A858,DRAA!$A$7:$J$1690,E$1,FALSE))</f>
        <v>0</v>
      </c>
      <c r="F858" s="17">
        <f>IF(ISERROR(VLOOKUP($A858,DRAA!$A$7:$J$1690,F$1,FALSE)),0,VLOOKUP($A858,DRAA!$A$7:$J$1690,F$1,FALSE))</f>
        <v>0</v>
      </c>
      <c r="G858" s="19">
        <f t="shared" si="39"/>
        <v>12020733.74</v>
      </c>
      <c r="H858" s="22">
        <f>IF(ISERROR(VLOOKUP($A858,DRAA!$A$7:$J$1690,H$1,FALSE)),0,VLOOKUP($A858,DRAA!$A$7:$J$1690,H$1,FALSE))</f>
        <v>12240567.390000001</v>
      </c>
      <c r="I858" s="17">
        <f>IF(ISERROR(VLOOKUP($A858,DRAA!$A$7:$J$1690,I$1,FALSE)),0,VLOOKUP($A858,DRAA!$A$7:$J$1690,I$1,FALSE))</f>
        <v>20198377.609999999</v>
      </c>
      <c r="J858" s="19">
        <f t="shared" si="40"/>
        <v>32438945</v>
      </c>
      <c r="K858" s="26">
        <f t="shared" si="41"/>
        <v>0.37056487934487387</v>
      </c>
      <c r="L858" s="24" t="str">
        <f>IF(ISERROR(VLOOKUP($A858,DRAA!$A$7:$D$1690,2,FALSE)),"NÃO","SIM")</f>
        <v>SIM</v>
      </c>
    </row>
    <row r="859" spans="1:12" x14ac:dyDescent="0.25">
      <c r="A859" s="9" t="s">
        <v>719</v>
      </c>
      <c r="B859" s="9" t="s">
        <v>2127</v>
      </c>
      <c r="C859" s="10">
        <f>IF(ISERROR(VLOOKUP($A859,DRAA!$A$7:$J$1690,C$1,FALSE)),0,VLOOKUP($A859,DRAA!$A$7:$J$1690,C$1,FALSE))</f>
        <v>0</v>
      </c>
      <c r="D859" s="10">
        <f>IF(ISERROR(VLOOKUP($A859,DRAA!$A$7:$J$1690,D$1,FALSE)),0,VLOOKUP($A859,DRAA!$A$7:$J$1690,D$1,FALSE))</f>
        <v>0</v>
      </c>
      <c r="E859" s="10">
        <f>IF(ISERROR(VLOOKUP($A859,DRAA!$A$7:$J$1690,E$1,FALSE)),0,VLOOKUP($A859,DRAA!$A$7:$J$1690,E$1,FALSE))</f>
        <v>0</v>
      </c>
      <c r="F859" s="17">
        <f>IF(ISERROR(VLOOKUP($A859,DRAA!$A$7:$J$1690,F$1,FALSE)),0,VLOOKUP($A859,DRAA!$A$7:$J$1690,F$1,FALSE))</f>
        <v>0</v>
      </c>
      <c r="G859" s="19">
        <f t="shared" si="39"/>
        <v>0</v>
      </c>
      <c r="H859" s="22">
        <f>IF(ISERROR(VLOOKUP($A859,DRAA!$A$7:$J$1690,H$1,FALSE)),0,VLOOKUP($A859,DRAA!$A$7:$J$1690,H$1,FALSE))</f>
        <v>13811937.51</v>
      </c>
      <c r="I859" s="17">
        <f>IF(ISERROR(VLOOKUP($A859,DRAA!$A$7:$J$1690,I$1,FALSE)),0,VLOOKUP($A859,DRAA!$A$7:$J$1690,I$1,FALSE))</f>
        <v>18642583.050000001</v>
      </c>
      <c r="J859" s="19">
        <f t="shared" si="40"/>
        <v>32454520.560000002</v>
      </c>
      <c r="K859" s="26">
        <f t="shared" si="41"/>
        <v>0</v>
      </c>
      <c r="L859" s="24" t="str">
        <f>IF(ISERROR(VLOOKUP($A859,DRAA!$A$7:$D$1690,2,FALSE)),"NÃO","SIM")</f>
        <v>SIM</v>
      </c>
    </row>
    <row r="860" spans="1:12" x14ac:dyDescent="0.25">
      <c r="A860" s="9" t="s">
        <v>720</v>
      </c>
      <c r="B860" s="9" t="s">
        <v>2127</v>
      </c>
      <c r="C860" s="10">
        <f>IF(ISERROR(VLOOKUP($A860,DRAA!$A$7:$J$1690,C$1,FALSE)),0,VLOOKUP($A860,DRAA!$A$7:$J$1690,C$1,FALSE))</f>
        <v>0</v>
      </c>
      <c r="D860" s="10">
        <f>IF(ISERROR(VLOOKUP($A860,DRAA!$A$7:$J$1690,D$1,FALSE)),0,VLOOKUP($A860,DRAA!$A$7:$J$1690,D$1,FALSE))</f>
        <v>0</v>
      </c>
      <c r="E860" s="10">
        <f>IF(ISERROR(VLOOKUP($A860,DRAA!$A$7:$J$1690,E$1,FALSE)),0,VLOOKUP($A860,DRAA!$A$7:$J$1690,E$1,FALSE))</f>
        <v>0</v>
      </c>
      <c r="F860" s="17">
        <f>IF(ISERROR(VLOOKUP($A860,DRAA!$A$7:$J$1690,F$1,FALSE)),0,VLOOKUP($A860,DRAA!$A$7:$J$1690,F$1,FALSE))</f>
        <v>0</v>
      </c>
      <c r="G860" s="19">
        <f t="shared" si="39"/>
        <v>0</v>
      </c>
      <c r="H860" s="22">
        <f>IF(ISERROR(VLOOKUP($A860,DRAA!$A$7:$J$1690,H$1,FALSE)),0,VLOOKUP($A860,DRAA!$A$7:$J$1690,H$1,FALSE))</f>
        <v>0</v>
      </c>
      <c r="I860" s="17">
        <f>IF(ISERROR(VLOOKUP($A860,DRAA!$A$7:$J$1690,I$1,FALSE)),0,VLOOKUP($A860,DRAA!$A$7:$J$1690,I$1,FALSE))</f>
        <v>0</v>
      </c>
      <c r="J860" s="19">
        <f t="shared" si="40"/>
        <v>0</v>
      </c>
      <c r="K860" s="26" t="str">
        <f t="shared" si="41"/>
        <v/>
      </c>
      <c r="L860" s="24" t="str">
        <f>IF(ISERROR(VLOOKUP($A860,DRAA!$A$7:$D$1690,2,FALSE)),"NÃO","SIM")</f>
        <v>NÃO</v>
      </c>
    </row>
    <row r="861" spans="1:12" x14ac:dyDescent="0.25">
      <c r="A861" s="9" t="s">
        <v>1921</v>
      </c>
      <c r="B861" s="9" t="s">
        <v>2127</v>
      </c>
      <c r="C861" s="10">
        <f>IF(ISERROR(VLOOKUP($A861,DRAA!$A$7:$J$1690,C$1,FALSE)),0,VLOOKUP($A861,DRAA!$A$7:$J$1690,C$1,FALSE))</f>
        <v>2778241.77</v>
      </c>
      <c r="D861" s="10">
        <f>IF(ISERROR(VLOOKUP($A861,DRAA!$A$7:$J$1690,D$1,FALSE)),0,VLOOKUP($A861,DRAA!$A$7:$J$1690,D$1,FALSE))</f>
        <v>0</v>
      </c>
      <c r="E861" s="10">
        <f>IF(ISERROR(VLOOKUP($A861,DRAA!$A$7:$J$1690,E$1,FALSE)),0,VLOOKUP($A861,DRAA!$A$7:$J$1690,E$1,FALSE))</f>
        <v>0</v>
      </c>
      <c r="F861" s="17">
        <f>IF(ISERROR(VLOOKUP($A861,DRAA!$A$7:$J$1690,F$1,FALSE)),0,VLOOKUP($A861,DRAA!$A$7:$J$1690,F$1,FALSE))</f>
        <v>0</v>
      </c>
      <c r="G861" s="19">
        <f t="shared" si="39"/>
        <v>2778241.77</v>
      </c>
      <c r="H861" s="22">
        <f>IF(ISERROR(VLOOKUP($A861,DRAA!$A$7:$J$1690,H$1,FALSE)),0,VLOOKUP($A861,DRAA!$A$7:$J$1690,H$1,FALSE))</f>
        <v>17112874.199999999</v>
      </c>
      <c r="I861" s="17">
        <f>IF(ISERROR(VLOOKUP($A861,DRAA!$A$7:$J$1690,I$1,FALSE)),0,VLOOKUP($A861,DRAA!$A$7:$J$1690,I$1,FALSE))</f>
        <v>17561755.879999999</v>
      </c>
      <c r="J861" s="19">
        <f t="shared" si="40"/>
        <v>34674630.079999998</v>
      </c>
      <c r="K861" s="26">
        <f t="shared" si="41"/>
        <v>8.0123184114441748E-2</v>
      </c>
      <c r="L861" s="24" t="str">
        <f>IF(ISERROR(VLOOKUP($A861,DRAA!$A$7:$D$1690,2,FALSE)),"NÃO","SIM")</f>
        <v>SIM</v>
      </c>
    </row>
    <row r="862" spans="1:12" x14ac:dyDescent="0.25">
      <c r="A862" s="9" t="s">
        <v>721</v>
      </c>
      <c r="B862" s="9" t="s">
        <v>2127</v>
      </c>
      <c r="C862" s="10">
        <f>IF(ISERROR(VLOOKUP($A862,DRAA!$A$7:$J$1690,C$1,FALSE)),0,VLOOKUP($A862,DRAA!$A$7:$J$1690,C$1,FALSE))</f>
        <v>500004.84</v>
      </c>
      <c r="D862" s="10">
        <f>IF(ISERROR(VLOOKUP($A862,DRAA!$A$7:$J$1690,D$1,FALSE)),0,VLOOKUP($A862,DRAA!$A$7:$J$1690,D$1,FALSE))</f>
        <v>0</v>
      </c>
      <c r="E862" s="10">
        <f>IF(ISERROR(VLOOKUP($A862,DRAA!$A$7:$J$1690,E$1,FALSE)),0,VLOOKUP($A862,DRAA!$A$7:$J$1690,E$1,FALSE))</f>
        <v>0</v>
      </c>
      <c r="F862" s="17">
        <f>IF(ISERROR(VLOOKUP($A862,DRAA!$A$7:$J$1690,F$1,FALSE)),0,VLOOKUP($A862,DRAA!$A$7:$J$1690,F$1,FALSE))</f>
        <v>0</v>
      </c>
      <c r="G862" s="19">
        <f t="shared" si="39"/>
        <v>500004.84</v>
      </c>
      <c r="H862" s="22">
        <f>IF(ISERROR(VLOOKUP($A862,DRAA!$A$7:$J$1690,H$1,FALSE)),0,VLOOKUP($A862,DRAA!$A$7:$J$1690,H$1,FALSE))</f>
        <v>17955286.120000001</v>
      </c>
      <c r="I862" s="17">
        <f>IF(ISERROR(VLOOKUP($A862,DRAA!$A$7:$J$1690,I$1,FALSE)),0,VLOOKUP($A862,DRAA!$A$7:$J$1690,I$1,FALSE))</f>
        <v>16454807.779999999</v>
      </c>
      <c r="J862" s="19">
        <f t="shared" si="40"/>
        <v>34410093.899999999</v>
      </c>
      <c r="K862" s="26">
        <f t="shared" si="41"/>
        <v>1.4530760696354858E-2</v>
      </c>
      <c r="L862" s="24" t="str">
        <f>IF(ISERROR(VLOOKUP($A862,DRAA!$A$7:$D$1690,2,FALSE)),"NÃO","SIM")</f>
        <v>SIM</v>
      </c>
    </row>
    <row r="863" spans="1:12" x14ac:dyDescent="0.25">
      <c r="A863" s="9" t="s">
        <v>722</v>
      </c>
      <c r="B863" s="9" t="s">
        <v>2127</v>
      </c>
      <c r="C863" s="10">
        <f>IF(ISERROR(VLOOKUP($A863,DRAA!$A$7:$J$1690,C$1,FALSE)),0,VLOOKUP($A863,DRAA!$A$7:$J$1690,C$1,FALSE))</f>
        <v>3478950.65</v>
      </c>
      <c r="D863" s="10">
        <f>IF(ISERROR(VLOOKUP($A863,DRAA!$A$7:$J$1690,D$1,FALSE)),0,VLOOKUP($A863,DRAA!$A$7:$J$1690,D$1,FALSE))</f>
        <v>0</v>
      </c>
      <c r="E863" s="10">
        <f>IF(ISERROR(VLOOKUP($A863,DRAA!$A$7:$J$1690,E$1,FALSE)),0,VLOOKUP($A863,DRAA!$A$7:$J$1690,E$1,FALSE))</f>
        <v>0</v>
      </c>
      <c r="F863" s="17">
        <f>IF(ISERROR(VLOOKUP($A863,DRAA!$A$7:$J$1690,F$1,FALSE)),0,VLOOKUP($A863,DRAA!$A$7:$J$1690,F$1,FALSE))</f>
        <v>0</v>
      </c>
      <c r="G863" s="19">
        <f t="shared" si="39"/>
        <v>3478950.65</v>
      </c>
      <c r="H863" s="22">
        <f>IF(ISERROR(VLOOKUP($A863,DRAA!$A$7:$J$1690,H$1,FALSE)),0,VLOOKUP($A863,DRAA!$A$7:$J$1690,H$1,FALSE))</f>
        <v>9819362.5</v>
      </c>
      <c r="I863" s="17">
        <f>IF(ISERROR(VLOOKUP($A863,DRAA!$A$7:$J$1690,I$1,FALSE)),0,VLOOKUP($A863,DRAA!$A$7:$J$1690,I$1,FALSE))</f>
        <v>6088808.8200000003</v>
      </c>
      <c r="J863" s="19">
        <f t="shared" si="40"/>
        <v>15908171.32</v>
      </c>
      <c r="K863" s="26">
        <f t="shared" si="41"/>
        <v>0.21868953885517997</v>
      </c>
      <c r="L863" s="24" t="str">
        <f>IF(ISERROR(VLOOKUP($A863,DRAA!$A$7:$D$1690,2,FALSE)),"NÃO","SIM")</f>
        <v>SIM</v>
      </c>
    </row>
    <row r="864" spans="1:12" x14ac:dyDescent="0.25">
      <c r="A864" s="9" t="s">
        <v>723</v>
      </c>
      <c r="B864" s="9" t="s">
        <v>2127</v>
      </c>
      <c r="C864" s="10">
        <f>IF(ISERROR(VLOOKUP($A864,DRAA!$A$7:$J$1690,C$1,FALSE)),0,VLOOKUP($A864,DRAA!$A$7:$J$1690,C$1,FALSE))</f>
        <v>16660906.369999999</v>
      </c>
      <c r="D864" s="10">
        <f>IF(ISERROR(VLOOKUP($A864,DRAA!$A$7:$J$1690,D$1,FALSE)),0,VLOOKUP($A864,DRAA!$A$7:$J$1690,D$1,FALSE))</f>
        <v>0</v>
      </c>
      <c r="E864" s="10">
        <f>IF(ISERROR(VLOOKUP($A864,DRAA!$A$7:$J$1690,E$1,FALSE)),0,VLOOKUP($A864,DRAA!$A$7:$J$1690,E$1,FALSE))</f>
        <v>0</v>
      </c>
      <c r="F864" s="17">
        <f>IF(ISERROR(VLOOKUP($A864,DRAA!$A$7:$J$1690,F$1,FALSE)),0,VLOOKUP($A864,DRAA!$A$7:$J$1690,F$1,FALSE))</f>
        <v>0</v>
      </c>
      <c r="G864" s="19">
        <f t="shared" si="39"/>
        <v>16660906.369999999</v>
      </c>
      <c r="H864" s="22">
        <f>IF(ISERROR(VLOOKUP($A864,DRAA!$A$7:$J$1690,H$1,FALSE)),0,VLOOKUP($A864,DRAA!$A$7:$J$1690,H$1,FALSE))</f>
        <v>68407025.849999994</v>
      </c>
      <c r="I864" s="17">
        <f>IF(ISERROR(VLOOKUP($A864,DRAA!$A$7:$J$1690,I$1,FALSE)),0,VLOOKUP($A864,DRAA!$A$7:$J$1690,I$1,FALSE))</f>
        <v>70423583.760000005</v>
      </c>
      <c r="J864" s="19">
        <f t="shared" si="40"/>
        <v>138830609.61000001</v>
      </c>
      <c r="K864" s="26">
        <f t="shared" si="41"/>
        <v>0.12000888288831593</v>
      </c>
      <c r="L864" s="24" t="str">
        <f>IF(ISERROR(VLOOKUP($A864,DRAA!$A$7:$D$1690,2,FALSE)),"NÃO","SIM")</f>
        <v>SIM</v>
      </c>
    </row>
    <row r="865" spans="1:12" x14ac:dyDescent="0.25">
      <c r="A865" s="9" t="s">
        <v>724</v>
      </c>
      <c r="B865" s="9" t="s">
        <v>2127</v>
      </c>
      <c r="C865" s="10">
        <f>IF(ISERROR(VLOOKUP($A865,DRAA!$A$7:$J$1690,C$1,FALSE)),0,VLOOKUP($A865,DRAA!$A$7:$J$1690,C$1,FALSE))</f>
        <v>10032989.27</v>
      </c>
      <c r="D865" s="10">
        <f>IF(ISERROR(VLOOKUP($A865,DRAA!$A$7:$J$1690,D$1,FALSE)),0,VLOOKUP($A865,DRAA!$A$7:$J$1690,D$1,FALSE))</f>
        <v>0</v>
      </c>
      <c r="E865" s="10">
        <f>IF(ISERROR(VLOOKUP($A865,DRAA!$A$7:$J$1690,E$1,FALSE)),0,VLOOKUP($A865,DRAA!$A$7:$J$1690,E$1,FALSE))</f>
        <v>0</v>
      </c>
      <c r="F865" s="17">
        <f>IF(ISERROR(VLOOKUP($A865,DRAA!$A$7:$J$1690,F$1,FALSE)),0,VLOOKUP($A865,DRAA!$A$7:$J$1690,F$1,FALSE))</f>
        <v>0</v>
      </c>
      <c r="G865" s="19">
        <f t="shared" si="39"/>
        <v>10032989.27</v>
      </c>
      <c r="H865" s="22">
        <f>IF(ISERROR(VLOOKUP($A865,DRAA!$A$7:$J$1690,H$1,FALSE)),0,VLOOKUP($A865,DRAA!$A$7:$J$1690,H$1,FALSE))</f>
        <v>13163721.789999999</v>
      </c>
      <c r="I865" s="17">
        <f>IF(ISERROR(VLOOKUP($A865,DRAA!$A$7:$J$1690,I$1,FALSE)),0,VLOOKUP($A865,DRAA!$A$7:$J$1690,I$1,FALSE))</f>
        <v>10592867.970000001</v>
      </c>
      <c r="J865" s="19">
        <f t="shared" si="40"/>
        <v>23756589.759999998</v>
      </c>
      <c r="K865" s="26">
        <f t="shared" si="41"/>
        <v>0.42232447381370281</v>
      </c>
      <c r="L865" s="24" t="str">
        <f>IF(ISERROR(VLOOKUP($A865,DRAA!$A$7:$D$1690,2,FALSE)),"NÃO","SIM")</f>
        <v>SIM</v>
      </c>
    </row>
    <row r="866" spans="1:12" x14ac:dyDescent="0.25">
      <c r="A866" s="9" t="s">
        <v>725</v>
      </c>
      <c r="B866" s="9" t="s">
        <v>2127</v>
      </c>
      <c r="C866" s="10">
        <f>IF(ISERROR(VLOOKUP($A866,DRAA!$A$7:$J$1690,C$1,FALSE)),0,VLOOKUP($A866,DRAA!$A$7:$J$1690,C$1,FALSE))</f>
        <v>3697835.42</v>
      </c>
      <c r="D866" s="10">
        <f>IF(ISERROR(VLOOKUP($A866,DRAA!$A$7:$J$1690,D$1,FALSE)),0,VLOOKUP($A866,DRAA!$A$7:$J$1690,D$1,FALSE))</f>
        <v>0</v>
      </c>
      <c r="E866" s="10">
        <f>IF(ISERROR(VLOOKUP($A866,DRAA!$A$7:$J$1690,E$1,FALSE)),0,VLOOKUP($A866,DRAA!$A$7:$J$1690,E$1,FALSE))</f>
        <v>0</v>
      </c>
      <c r="F866" s="17">
        <f>IF(ISERROR(VLOOKUP($A866,DRAA!$A$7:$J$1690,F$1,FALSE)),0,VLOOKUP($A866,DRAA!$A$7:$J$1690,F$1,FALSE))</f>
        <v>0</v>
      </c>
      <c r="G866" s="19">
        <f t="shared" si="39"/>
        <v>3697835.42</v>
      </c>
      <c r="H866" s="22">
        <f>IF(ISERROR(VLOOKUP($A866,DRAA!$A$7:$J$1690,H$1,FALSE)),0,VLOOKUP($A866,DRAA!$A$7:$J$1690,H$1,FALSE))</f>
        <v>63328082.5</v>
      </c>
      <c r="I866" s="17">
        <f>IF(ISERROR(VLOOKUP($A866,DRAA!$A$7:$J$1690,I$1,FALSE)),0,VLOOKUP($A866,DRAA!$A$7:$J$1690,I$1,FALSE))</f>
        <v>117027817.19</v>
      </c>
      <c r="J866" s="19">
        <f t="shared" si="40"/>
        <v>180355899.69</v>
      </c>
      <c r="K866" s="26">
        <f t="shared" si="41"/>
        <v>2.0502991176645328E-2</v>
      </c>
      <c r="L866" s="24" t="str">
        <f>IF(ISERROR(VLOOKUP($A866,DRAA!$A$7:$D$1690,2,FALSE)),"NÃO","SIM")</f>
        <v>SIM</v>
      </c>
    </row>
    <row r="867" spans="1:12" x14ac:dyDescent="0.25">
      <c r="A867" s="9" t="s">
        <v>726</v>
      </c>
      <c r="B867" s="9" t="s">
        <v>2127</v>
      </c>
      <c r="C867" s="10">
        <f>IF(ISERROR(VLOOKUP($A867,DRAA!$A$7:$J$1690,C$1,FALSE)),0,VLOOKUP($A867,DRAA!$A$7:$J$1690,C$1,FALSE))</f>
        <v>0</v>
      </c>
      <c r="D867" s="10">
        <f>IF(ISERROR(VLOOKUP($A867,DRAA!$A$7:$J$1690,D$1,FALSE)),0,VLOOKUP($A867,DRAA!$A$7:$J$1690,D$1,FALSE))</f>
        <v>0</v>
      </c>
      <c r="E867" s="10">
        <f>IF(ISERROR(VLOOKUP($A867,DRAA!$A$7:$J$1690,E$1,FALSE)),0,VLOOKUP($A867,DRAA!$A$7:$J$1690,E$1,FALSE))</f>
        <v>0</v>
      </c>
      <c r="F867" s="17">
        <f>IF(ISERROR(VLOOKUP($A867,DRAA!$A$7:$J$1690,F$1,FALSE)),0,VLOOKUP($A867,DRAA!$A$7:$J$1690,F$1,FALSE))</f>
        <v>14107373.18</v>
      </c>
      <c r="G867" s="19">
        <f t="shared" si="39"/>
        <v>14107373.18</v>
      </c>
      <c r="H867" s="22">
        <f>IF(ISERROR(VLOOKUP($A867,DRAA!$A$7:$J$1690,H$1,FALSE)),0,VLOOKUP($A867,DRAA!$A$7:$J$1690,H$1,FALSE))</f>
        <v>13918008.380000001</v>
      </c>
      <c r="I867" s="17">
        <f>IF(ISERROR(VLOOKUP($A867,DRAA!$A$7:$J$1690,I$1,FALSE)),0,VLOOKUP($A867,DRAA!$A$7:$J$1690,I$1,FALSE))</f>
        <v>22505439.899999999</v>
      </c>
      <c r="J867" s="19">
        <f t="shared" si="40"/>
        <v>36423448.280000001</v>
      </c>
      <c r="K867" s="26">
        <f t="shared" si="41"/>
        <v>0.38731569486643891</v>
      </c>
      <c r="L867" s="24" t="str">
        <f>IF(ISERROR(VLOOKUP($A867,DRAA!$A$7:$D$1690,2,FALSE)),"NÃO","SIM")</f>
        <v>SIM</v>
      </c>
    </row>
    <row r="868" spans="1:12" x14ac:dyDescent="0.25">
      <c r="A868" s="9" t="s">
        <v>1922</v>
      </c>
      <c r="B868" s="9" t="s">
        <v>2127</v>
      </c>
      <c r="C868" s="10">
        <f>IF(ISERROR(VLOOKUP($A868,DRAA!$A$7:$J$1690,C$1,FALSE)),0,VLOOKUP($A868,DRAA!$A$7:$J$1690,C$1,FALSE))</f>
        <v>0</v>
      </c>
      <c r="D868" s="10">
        <f>IF(ISERROR(VLOOKUP($A868,DRAA!$A$7:$J$1690,D$1,FALSE)),0,VLOOKUP($A868,DRAA!$A$7:$J$1690,D$1,FALSE))</f>
        <v>0</v>
      </c>
      <c r="E868" s="10">
        <f>IF(ISERROR(VLOOKUP($A868,DRAA!$A$7:$J$1690,E$1,FALSE)),0,VLOOKUP($A868,DRAA!$A$7:$J$1690,E$1,FALSE))</f>
        <v>0</v>
      </c>
      <c r="F868" s="17">
        <f>IF(ISERROR(VLOOKUP($A868,DRAA!$A$7:$J$1690,F$1,FALSE)),0,VLOOKUP($A868,DRAA!$A$7:$J$1690,F$1,FALSE))</f>
        <v>0</v>
      </c>
      <c r="G868" s="19">
        <f t="shared" si="39"/>
        <v>0</v>
      </c>
      <c r="H868" s="22">
        <f>IF(ISERROR(VLOOKUP($A868,DRAA!$A$7:$J$1690,H$1,FALSE)),0,VLOOKUP($A868,DRAA!$A$7:$J$1690,H$1,FALSE))</f>
        <v>0</v>
      </c>
      <c r="I868" s="17">
        <f>IF(ISERROR(VLOOKUP($A868,DRAA!$A$7:$J$1690,I$1,FALSE)),0,VLOOKUP($A868,DRAA!$A$7:$J$1690,I$1,FALSE))</f>
        <v>0</v>
      </c>
      <c r="J868" s="19">
        <f t="shared" si="40"/>
        <v>0</v>
      </c>
      <c r="K868" s="26" t="str">
        <f t="shared" si="41"/>
        <v/>
      </c>
      <c r="L868" s="24" t="str">
        <f>IF(ISERROR(VLOOKUP($A868,DRAA!$A$7:$D$1690,2,FALSE)),"NÃO","SIM")</f>
        <v>NÃO</v>
      </c>
    </row>
    <row r="869" spans="1:12" x14ac:dyDescent="0.25">
      <c r="A869" s="9" t="s">
        <v>727</v>
      </c>
      <c r="B869" s="9" t="s">
        <v>2127</v>
      </c>
      <c r="C869" s="10">
        <f>IF(ISERROR(VLOOKUP($A869,DRAA!$A$7:$J$1690,C$1,FALSE)),0,VLOOKUP($A869,DRAA!$A$7:$J$1690,C$1,FALSE))</f>
        <v>231093.87</v>
      </c>
      <c r="D869" s="10">
        <f>IF(ISERROR(VLOOKUP($A869,DRAA!$A$7:$J$1690,D$1,FALSE)),0,VLOOKUP($A869,DRAA!$A$7:$J$1690,D$1,FALSE))</f>
        <v>0</v>
      </c>
      <c r="E869" s="10">
        <f>IF(ISERROR(VLOOKUP($A869,DRAA!$A$7:$J$1690,E$1,FALSE)),0,VLOOKUP($A869,DRAA!$A$7:$J$1690,E$1,FALSE))</f>
        <v>0</v>
      </c>
      <c r="F869" s="17">
        <f>IF(ISERROR(VLOOKUP($A869,DRAA!$A$7:$J$1690,F$1,FALSE)),0,VLOOKUP($A869,DRAA!$A$7:$J$1690,F$1,FALSE))</f>
        <v>0</v>
      </c>
      <c r="G869" s="19">
        <f t="shared" si="39"/>
        <v>231093.87</v>
      </c>
      <c r="H869" s="22">
        <f>IF(ISERROR(VLOOKUP($A869,DRAA!$A$7:$J$1690,H$1,FALSE)),0,VLOOKUP($A869,DRAA!$A$7:$J$1690,H$1,FALSE))</f>
        <v>8254833.9900000002</v>
      </c>
      <c r="I869" s="17">
        <f>IF(ISERROR(VLOOKUP($A869,DRAA!$A$7:$J$1690,I$1,FALSE)),0,VLOOKUP($A869,DRAA!$A$7:$J$1690,I$1,FALSE))</f>
        <v>7141642.7599999998</v>
      </c>
      <c r="J869" s="19">
        <f t="shared" si="40"/>
        <v>15396476.75</v>
      </c>
      <c r="K869" s="26">
        <f t="shared" si="41"/>
        <v>1.5009529371711615E-2</v>
      </c>
      <c r="L869" s="24" t="str">
        <f>IF(ISERROR(VLOOKUP($A869,DRAA!$A$7:$D$1690,2,FALSE)),"NÃO","SIM")</f>
        <v>SIM</v>
      </c>
    </row>
    <row r="870" spans="1:12" x14ac:dyDescent="0.25">
      <c r="A870" s="9" t="s">
        <v>728</v>
      </c>
      <c r="B870" s="9" t="s">
        <v>2127</v>
      </c>
      <c r="C870" s="10">
        <f>IF(ISERROR(VLOOKUP($A870,DRAA!$A$7:$J$1690,C$1,FALSE)),0,VLOOKUP($A870,DRAA!$A$7:$J$1690,C$1,FALSE))</f>
        <v>11059470.09</v>
      </c>
      <c r="D870" s="10">
        <f>IF(ISERROR(VLOOKUP($A870,DRAA!$A$7:$J$1690,D$1,FALSE)),0,VLOOKUP($A870,DRAA!$A$7:$J$1690,D$1,FALSE))</f>
        <v>0</v>
      </c>
      <c r="E870" s="10">
        <f>IF(ISERROR(VLOOKUP($A870,DRAA!$A$7:$J$1690,E$1,FALSE)),0,VLOOKUP($A870,DRAA!$A$7:$J$1690,E$1,FALSE))</f>
        <v>0</v>
      </c>
      <c r="F870" s="17">
        <f>IF(ISERROR(VLOOKUP($A870,DRAA!$A$7:$J$1690,F$1,FALSE)),0,VLOOKUP($A870,DRAA!$A$7:$J$1690,F$1,FALSE))</f>
        <v>0</v>
      </c>
      <c r="G870" s="19">
        <f t="shared" si="39"/>
        <v>11059470.09</v>
      </c>
      <c r="H870" s="22">
        <f>IF(ISERROR(VLOOKUP($A870,DRAA!$A$7:$J$1690,H$1,FALSE)),0,VLOOKUP($A870,DRAA!$A$7:$J$1690,H$1,FALSE))</f>
        <v>4777539.0999999996</v>
      </c>
      <c r="I870" s="17">
        <f>IF(ISERROR(VLOOKUP($A870,DRAA!$A$7:$J$1690,I$1,FALSE)),0,VLOOKUP($A870,DRAA!$A$7:$J$1690,I$1,FALSE))</f>
        <v>15025671</v>
      </c>
      <c r="J870" s="19">
        <f t="shared" si="40"/>
        <v>19803210.100000001</v>
      </c>
      <c r="K870" s="26">
        <f t="shared" si="41"/>
        <v>0.55846855303524745</v>
      </c>
      <c r="L870" s="24" t="str">
        <f>IF(ISERROR(VLOOKUP($A870,DRAA!$A$7:$D$1690,2,FALSE)),"NÃO","SIM")</f>
        <v>SIM</v>
      </c>
    </row>
    <row r="871" spans="1:12" x14ac:dyDescent="0.25">
      <c r="A871" s="9" t="s">
        <v>729</v>
      </c>
      <c r="B871" s="9" t="s">
        <v>2127</v>
      </c>
      <c r="C871" s="10">
        <f>IF(ISERROR(VLOOKUP($A871,DRAA!$A$7:$J$1690,C$1,FALSE)),0,VLOOKUP($A871,DRAA!$A$7:$J$1690,C$1,FALSE))</f>
        <v>8161348.75</v>
      </c>
      <c r="D871" s="10">
        <f>IF(ISERROR(VLOOKUP($A871,DRAA!$A$7:$J$1690,D$1,FALSE)),0,VLOOKUP($A871,DRAA!$A$7:$J$1690,D$1,FALSE))</f>
        <v>0</v>
      </c>
      <c r="E871" s="10">
        <f>IF(ISERROR(VLOOKUP($A871,DRAA!$A$7:$J$1690,E$1,FALSE)),0,VLOOKUP($A871,DRAA!$A$7:$J$1690,E$1,FALSE))</f>
        <v>0</v>
      </c>
      <c r="F871" s="17">
        <f>IF(ISERROR(VLOOKUP($A871,DRAA!$A$7:$J$1690,F$1,FALSE)),0,VLOOKUP($A871,DRAA!$A$7:$J$1690,F$1,FALSE))</f>
        <v>0</v>
      </c>
      <c r="G871" s="19">
        <f t="shared" si="39"/>
        <v>8161348.75</v>
      </c>
      <c r="H871" s="22">
        <f>IF(ISERROR(VLOOKUP($A871,DRAA!$A$7:$J$1690,H$1,FALSE)),0,VLOOKUP($A871,DRAA!$A$7:$J$1690,H$1,FALSE))</f>
        <v>400566.87</v>
      </c>
      <c r="I871" s="17">
        <f>IF(ISERROR(VLOOKUP($A871,DRAA!$A$7:$J$1690,I$1,FALSE)),0,VLOOKUP($A871,DRAA!$A$7:$J$1690,I$1,FALSE))</f>
        <v>12402640.49</v>
      </c>
      <c r="J871" s="19">
        <f t="shared" si="40"/>
        <v>12803207.359999999</v>
      </c>
      <c r="K871" s="26">
        <f t="shared" si="41"/>
        <v>0.63744564315171726</v>
      </c>
      <c r="L871" s="24" t="str">
        <f>IF(ISERROR(VLOOKUP($A871,DRAA!$A$7:$D$1690,2,FALSE)),"NÃO","SIM")</f>
        <v>SIM</v>
      </c>
    </row>
    <row r="872" spans="1:12" x14ac:dyDescent="0.25">
      <c r="A872" s="9" t="s">
        <v>730</v>
      </c>
      <c r="B872" s="9" t="s">
        <v>2127</v>
      </c>
      <c r="C872" s="10">
        <f>IF(ISERROR(VLOOKUP($A872,DRAA!$A$7:$J$1690,C$1,FALSE)),0,VLOOKUP($A872,DRAA!$A$7:$J$1690,C$1,FALSE))</f>
        <v>0</v>
      </c>
      <c r="D872" s="10">
        <f>IF(ISERROR(VLOOKUP($A872,DRAA!$A$7:$J$1690,D$1,FALSE)),0,VLOOKUP($A872,DRAA!$A$7:$J$1690,D$1,FALSE))</f>
        <v>0</v>
      </c>
      <c r="E872" s="10">
        <f>IF(ISERROR(VLOOKUP($A872,DRAA!$A$7:$J$1690,E$1,FALSE)),0,VLOOKUP($A872,DRAA!$A$7:$J$1690,E$1,FALSE))</f>
        <v>0</v>
      </c>
      <c r="F872" s="17">
        <f>IF(ISERROR(VLOOKUP($A872,DRAA!$A$7:$J$1690,F$1,FALSE)),0,VLOOKUP($A872,DRAA!$A$7:$J$1690,F$1,FALSE))</f>
        <v>0</v>
      </c>
      <c r="G872" s="19">
        <f t="shared" si="39"/>
        <v>0</v>
      </c>
      <c r="H872" s="22">
        <f>IF(ISERROR(VLOOKUP($A872,DRAA!$A$7:$J$1690,H$1,FALSE)),0,VLOOKUP($A872,DRAA!$A$7:$J$1690,H$1,FALSE))</f>
        <v>168708575.34999999</v>
      </c>
      <c r="I872" s="17">
        <f>IF(ISERROR(VLOOKUP($A872,DRAA!$A$7:$J$1690,I$1,FALSE)),0,VLOOKUP($A872,DRAA!$A$7:$J$1690,I$1,FALSE))</f>
        <v>383696006.83999997</v>
      </c>
      <c r="J872" s="19">
        <f t="shared" si="40"/>
        <v>552404582.18999994</v>
      </c>
      <c r="K872" s="26">
        <f t="shared" si="41"/>
        <v>0</v>
      </c>
      <c r="L872" s="24" t="str">
        <f>IF(ISERROR(VLOOKUP($A872,DRAA!$A$7:$D$1690,2,FALSE)),"NÃO","SIM")</f>
        <v>SIM</v>
      </c>
    </row>
    <row r="873" spans="1:12" x14ac:dyDescent="0.25">
      <c r="A873" s="9" t="s">
        <v>731</v>
      </c>
      <c r="B873" s="9" t="s">
        <v>2127</v>
      </c>
      <c r="C873" s="10">
        <f>IF(ISERROR(VLOOKUP($A873,DRAA!$A$7:$J$1690,C$1,FALSE)),0,VLOOKUP($A873,DRAA!$A$7:$J$1690,C$1,FALSE))</f>
        <v>0</v>
      </c>
      <c r="D873" s="10">
        <f>IF(ISERROR(VLOOKUP($A873,DRAA!$A$7:$J$1690,D$1,FALSE)),0,VLOOKUP($A873,DRAA!$A$7:$J$1690,D$1,FALSE))</f>
        <v>0</v>
      </c>
      <c r="E873" s="10">
        <f>IF(ISERROR(VLOOKUP($A873,DRAA!$A$7:$J$1690,E$1,FALSE)),0,VLOOKUP($A873,DRAA!$A$7:$J$1690,E$1,FALSE))</f>
        <v>0</v>
      </c>
      <c r="F873" s="17">
        <f>IF(ISERROR(VLOOKUP($A873,DRAA!$A$7:$J$1690,F$1,FALSE)),0,VLOOKUP($A873,DRAA!$A$7:$J$1690,F$1,FALSE))</f>
        <v>0</v>
      </c>
      <c r="G873" s="19">
        <f t="shared" si="39"/>
        <v>0</v>
      </c>
      <c r="H873" s="22">
        <f>IF(ISERROR(VLOOKUP($A873,DRAA!$A$7:$J$1690,H$1,FALSE)),0,VLOOKUP($A873,DRAA!$A$7:$J$1690,H$1,FALSE))</f>
        <v>62994989.340000004</v>
      </c>
      <c r="I873" s="17">
        <f>IF(ISERROR(VLOOKUP($A873,DRAA!$A$7:$J$1690,I$1,FALSE)),0,VLOOKUP($A873,DRAA!$A$7:$J$1690,I$1,FALSE))</f>
        <v>71657711.219999999</v>
      </c>
      <c r="J873" s="19">
        <f t="shared" si="40"/>
        <v>134652700.56</v>
      </c>
      <c r="K873" s="26">
        <f t="shared" si="41"/>
        <v>0</v>
      </c>
      <c r="L873" s="24" t="str">
        <f>IF(ISERROR(VLOOKUP($A873,DRAA!$A$7:$D$1690,2,FALSE)),"NÃO","SIM")</f>
        <v>SIM</v>
      </c>
    </row>
    <row r="874" spans="1:12" x14ac:dyDescent="0.25">
      <c r="A874" s="9" t="s">
        <v>732</v>
      </c>
      <c r="B874" s="9" t="s">
        <v>2127</v>
      </c>
      <c r="C874" s="10">
        <f>IF(ISERROR(VLOOKUP($A874,DRAA!$A$7:$J$1690,C$1,FALSE)),0,VLOOKUP($A874,DRAA!$A$7:$J$1690,C$1,FALSE))</f>
        <v>16624145.890000001</v>
      </c>
      <c r="D874" s="10">
        <f>IF(ISERROR(VLOOKUP($A874,DRAA!$A$7:$J$1690,D$1,FALSE)),0,VLOOKUP($A874,DRAA!$A$7:$J$1690,D$1,FALSE))</f>
        <v>0</v>
      </c>
      <c r="E874" s="10">
        <f>IF(ISERROR(VLOOKUP($A874,DRAA!$A$7:$J$1690,E$1,FALSE)),0,VLOOKUP($A874,DRAA!$A$7:$J$1690,E$1,FALSE))</f>
        <v>0</v>
      </c>
      <c r="F874" s="17">
        <f>IF(ISERROR(VLOOKUP($A874,DRAA!$A$7:$J$1690,F$1,FALSE)),0,VLOOKUP($A874,DRAA!$A$7:$J$1690,F$1,FALSE))</f>
        <v>0</v>
      </c>
      <c r="G874" s="19">
        <f t="shared" si="39"/>
        <v>16624145.890000001</v>
      </c>
      <c r="H874" s="22">
        <f>IF(ISERROR(VLOOKUP($A874,DRAA!$A$7:$J$1690,H$1,FALSE)),0,VLOOKUP($A874,DRAA!$A$7:$J$1690,H$1,FALSE))</f>
        <v>35048952.450000003</v>
      </c>
      <c r="I874" s="17">
        <f>IF(ISERROR(VLOOKUP($A874,DRAA!$A$7:$J$1690,I$1,FALSE)),0,VLOOKUP($A874,DRAA!$A$7:$J$1690,I$1,FALSE))</f>
        <v>26245384.440000001</v>
      </c>
      <c r="J874" s="19">
        <f t="shared" si="40"/>
        <v>61294336.890000001</v>
      </c>
      <c r="K874" s="26">
        <f t="shared" si="41"/>
        <v>0.27121830063736579</v>
      </c>
      <c r="L874" s="24" t="str">
        <f>IF(ISERROR(VLOOKUP($A874,DRAA!$A$7:$D$1690,2,FALSE)),"NÃO","SIM")</f>
        <v>SIM</v>
      </c>
    </row>
    <row r="875" spans="1:12" x14ac:dyDescent="0.25">
      <c r="A875" s="9" t="s">
        <v>1923</v>
      </c>
      <c r="B875" s="9" t="s">
        <v>2127</v>
      </c>
      <c r="C875" s="10">
        <f>IF(ISERROR(VLOOKUP($A875,DRAA!$A$7:$J$1690,C$1,FALSE)),0,VLOOKUP($A875,DRAA!$A$7:$J$1690,C$1,FALSE))</f>
        <v>0</v>
      </c>
      <c r="D875" s="10">
        <f>IF(ISERROR(VLOOKUP($A875,DRAA!$A$7:$J$1690,D$1,FALSE)),0,VLOOKUP($A875,DRAA!$A$7:$J$1690,D$1,FALSE))</f>
        <v>0</v>
      </c>
      <c r="E875" s="10">
        <f>IF(ISERROR(VLOOKUP($A875,DRAA!$A$7:$J$1690,E$1,FALSE)),0,VLOOKUP($A875,DRAA!$A$7:$J$1690,E$1,FALSE))</f>
        <v>0</v>
      </c>
      <c r="F875" s="17">
        <f>IF(ISERROR(VLOOKUP($A875,DRAA!$A$7:$J$1690,F$1,FALSE)),0,VLOOKUP($A875,DRAA!$A$7:$J$1690,F$1,FALSE))</f>
        <v>0</v>
      </c>
      <c r="G875" s="19">
        <f t="shared" si="39"/>
        <v>0</v>
      </c>
      <c r="H875" s="22">
        <f>IF(ISERROR(VLOOKUP($A875,DRAA!$A$7:$J$1690,H$1,FALSE)),0,VLOOKUP($A875,DRAA!$A$7:$J$1690,H$1,FALSE))</f>
        <v>0</v>
      </c>
      <c r="I875" s="17">
        <f>IF(ISERROR(VLOOKUP($A875,DRAA!$A$7:$J$1690,I$1,FALSE)),0,VLOOKUP($A875,DRAA!$A$7:$J$1690,I$1,FALSE))</f>
        <v>0</v>
      </c>
      <c r="J875" s="19">
        <f t="shared" si="40"/>
        <v>0</v>
      </c>
      <c r="K875" s="26" t="str">
        <f t="shared" si="41"/>
        <v/>
      </c>
      <c r="L875" s="24" t="str">
        <f>IF(ISERROR(VLOOKUP($A875,DRAA!$A$7:$D$1690,2,FALSE)),"NÃO","SIM")</f>
        <v>NÃO</v>
      </c>
    </row>
    <row r="876" spans="1:12" x14ac:dyDescent="0.25">
      <c r="A876" s="9" t="s">
        <v>733</v>
      </c>
      <c r="B876" s="9" t="s">
        <v>2127</v>
      </c>
      <c r="C876" s="10">
        <f>IF(ISERROR(VLOOKUP($A876,DRAA!$A$7:$J$1690,C$1,FALSE)),0,VLOOKUP($A876,DRAA!$A$7:$J$1690,C$1,FALSE))</f>
        <v>0</v>
      </c>
      <c r="D876" s="10">
        <f>IF(ISERROR(VLOOKUP($A876,DRAA!$A$7:$J$1690,D$1,FALSE)),0,VLOOKUP($A876,DRAA!$A$7:$J$1690,D$1,FALSE))</f>
        <v>0</v>
      </c>
      <c r="E876" s="10">
        <f>IF(ISERROR(VLOOKUP($A876,DRAA!$A$7:$J$1690,E$1,FALSE)),0,VLOOKUP($A876,DRAA!$A$7:$J$1690,E$1,FALSE))</f>
        <v>0</v>
      </c>
      <c r="F876" s="17">
        <f>IF(ISERROR(VLOOKUP($A876,DRAA!$A$7:$J$1690,F$1,FALSE)),0,VLOOKUP($A876,DRAA!$A$7:$J$1690,F$1,FALSE))</f>
        <v>0</v>
      </c>
      <c r="G876" s="19">
        <f t="shared" si="39"/>
        <v>0</v>
      </c>
      <c r="H876" s="22">
        <f>IF(ISERROR(VLOOKUP($A876,DRAA!$A$7:$J$1690,H$1,FALSE)),0,VLOOKUP($A876,DRAA!$A$7:$J$1690,H$1,FALSE))</f>
        <v>0</v>
      </c>
      <c r="I876" s="17">
        <f>IF(ISERROR(VLOOKUP($A876,DRAA!$A$7:$J$1690,I$1,FALSE)),0,VLOOKUP($A876,DRAA!$A$7:$J$1690,I$1,FALSE))</f>
        <v>0</v>
      </c>
      <c r="J876" s="19">
        <f t="shared" si="40"/>
        <v>0</v>
      </c>
      <c r="K876" s="26" t="str">
        <f t="shared" si="41"/>
        <v/>
      </c>
      <c r="L876" s="24" t="str">
        <f>IF(ISERROR(VLOOKUP($A876,DRAA!$A$7:$D$1690,2,FALSE)),"NÃO","SIM")</f>
        <v>NÃO</v>
      </c>
    </row>
    <row r="877" spans="1:12" x14ac:dyDescent="0.25">
      <c r="A877" s="9" t="s">
        <v>1924</v>
      </c>
      <c r="B877" s="9" t="s">
        <v>2127</v>
      </c>
      <c r="C877" s="10">
        <f>IF(ISERROR(VLOOKUP($A877,DRAA!$A$7:$J$1690,C$1,FALSE)),0,VLOOKUP($A877,DRAA!$A$7:$J$1690,C$1,FALSE))</f>
        <v>0</v>
      </c>
      <c r="D877" s="10">
        <f>IF(ISERROR(VLOOKUP($A877,DRAA!$A$7:$J$1690,D$1,FALSE)),0,VLOOKUP($A877,DRAA!$A$7:$J$1690,D$1,FALSE))</f>
        <v>0</v>
      </c>
      <c r="E877" s="10">
        <f>IF(ISERROR(VLOOKUP($A877,DRAA!$A$7:$J$1690,E$1,FALSE)),0,VLOOKUP($A877,DRAA!$A$7:$J$1690,E$1,FALSE))</f>
        <v>0</v>
      </c>
      <c r="F877" s="17">
        <f>IF(ISERROR(VLOOKUP($A877,DRAA!$A$7:$J$1690,F$1,FALSE)),0,VLOOKUP($A877,DRAA!$A$7:$J$1690,F$1,FALSE))</f>
        <v>0</v>
      </c>
      <c r="G877" s="19">
        <f t="shared" si="39"/>
        <v>0</v>
      </c>
      <c r="H877" s="22">
        <f>IF(ISERROR(VLOOKUP($A877,DRAA!$A$7:$J$1690,H$1,FALSE)),0,VLOOKUP($A877,DRAA!$A$7:$J$1690,H$1,FALSE))</f>
        <v>0</v>
      </c>
      <c r="I877" s="17">
        <f>IF(ISERROR(VLOOKUP($A877,DRAA!$A$7:$J$1690,I$1,FALSE)),0,VLOOKUP($A877,DRAA!$A$7:$J$1690,I$1,FALSE))</f>
        <v>0</v>
      </c>
      <c r="J877" s="19">
        <f t="shared" si="40"/>
        <v>0</v>
      </c>
      <c r="K877" s="26" t="str">
        <f t="shared" si="41"/>
        <v/>
      </c>
      <c r="L877" s="24" t="str">
        <f>IF(ISERROR(VLOOKUP($A877,DRAA!$A$7:$D$1690,2,FALSE)),"NÃO","SIM")</f>
        <v>NÃO</v>
      </c>
    </row>
    <row r="878" spans="1:12" x14ac:dyDescent="0.25">
      <c r="A878" s="9" t="s">
        <v>734</v>
      </c>
      <c r="B878" s="9" t="s">
        <v>2127</v>
      </c>
      <c r="C878" s="10">
        <f>IF(ISERROR(VLOOKUP($A878,DRAA!$A$7:$J$1690,C$1,FALSE)),0,VLOOKUP($A878,DRAA!$A$7:$J$1690,C$1,FALSE))</f>
        <v>13062960.630000001</v>
      </c>
      <c r="D878" s="10">
        <f>IF(ISERROR(VLOOKUP($A878,DRAA!$A$7:$J$1690,D$1,FALSE)),0,VLOOKUP($A878,DRAA!$A$7:$J$1690,D$1,FALSE))</f>
        <v>0</v>
      </c>
      <c r="E878" s="10">
        <f>IF(ISERROR(VLOOKUP($A878,DRAA!$A$7:$J$1690,E$1,FALSE)),0,VLOOKUP($A878,DRAA!$A$7:$J$1690,E$1,FALSE))</f>
        <v>0</v>
      </c>
      <c r="F878" s="17">
        <f>IF(ISERROR(VLOOKUP($A878,DRAA!$A$7:$J$1690,F$1,FALSE)),0,VLOOKUP($A878,DRAA!$A$7:$J$1690,F$1,FALSE))</f>
        <v>0</v>
      </c>
      <c r="G878" s="19">
        <f t="shared" si="39"/>
        <v>13062960.630000001</v>
      </c>
      <c r="H878" s="22">
        <f>IF(ISERROR(VLOOKUP($A878,DRAA!$A$7:$J$1690,H$1,FALSE)),0,VLOOKUP($A878,DRAA!$A$7:$J$1690,H$1,FALSE))</f>
        <v>17036289.870000001</v>
      </c>
      <c r="I878" s="17">
        <f>IF(ISERROR(VLOOKUP($A878,DRAA!$A$7:$J$1690,I$1,FALSE)),0,VLOOKUP($A878,DRAA!$A$7:$J$1690,I$1,FALSE))</f>
        <v>114193459.22</v>
      </c>
      <c r="J878" s="19">
        <f t="shared" si="40"/>
        <v>131229749.09</v>
      </c>
      <c r="K878" s="26">
        <f t="shared" si="41"/>
        <v>9.9542677789021441E-2</v>
      </c>
      <c r="L878" s="24" t="str">
        <f>IF(ISERROR(VLOOKUP($A878,DRAA!$A$7:$D$1690,2,FALSE)),"NÃO","SIM")</f>
        <v>SIM</v>
      </c>
    </row>
    <row r="879" spans="1:12" x14ac:dyDescent="0.25">
      <c r="A879" s="9" t="s">
        <v>735</v>
      </c>
      <c r="B879" s="9" t="s">
        <v>2127</v>
      </c>
      <c r="C879" s="10">
        <f>IF(ISERROR(VLOOKUP($A879,DRAA!$A$7:$J$1690,C$1,FALSE)),0,VLOOKUP($A879,DRAA!$A$7:$J$1690,C$1,FALSE))</f>
        <v>64557232.049999997</v>
      </c>
      <c r="D879" s="10">
        <f>IF(ISERROR(VLOOKUP($A879,DRAA!$A$7:$J$1690,D$1,FALSE)),0,VLOOKUP($A879,DRAA!$A$7:$J$1690,D$1,FALSE))</f>
        <v>0</v>
      </c>
      <c r="E879" s="10">
        <f>IF(ISERROR(VLOOKUP($A879,DRAA!$A$7:$J$1690,E$1,FALSE)),0,VLOOKUP($A879,DRAA!$A$7:$J$1690,E$1,FALSE))</f>
        <v>0</v>
      </c>
      <c r="F879" s="17">
        <f>IF(ISERROR(VLOOKUP($A879,DRAA!$A$7:$J$1690,F$1,FALSE)),0,VLOOKUP($A879,DRAA!$A$7:$J$1690,F$1,FALSE))</f>
        <v>0</v>
      </c>
      <c r="G879" s="19">
        <f t="shared" si="39"/>
        <v>64557232.049999997</v>
      </c>
      <c r="H879" s="22">
        <f>IF(ISERROR(VLOOKUP($A879,DRAA!$A$7:$J$1690,H$1,FALSE)),0,VLOOKUP($A879,DRAA!$A$7:$J$1690,H$1,FALSE))</f>
        <v>91041064.260000005</v>
      </c>
      <c r="I879" s="17">
        <f>IF(ISERROR(VLOOKUP($A879,DRAA!$A$7:$J$1690,I$1,FALSE)),0,VLOOKUP($A879,DRAA!$A$7:$J$1690,I$1,FALSE))</f>
        <v>122578740.58</v>
      </c>
      <c r="J879" s="19">
        <f t="shared" si="40"/>
        <v>213619804.84</v>
      </c>
      <c r="K879" s="26">
        <f t="shared" si="41"/>
        <v>0.30220621209888748</v>
      </c>
      <c r="L879" s="24" t="str">
        <f>IF(ISERROR(VLOOKUP($A879,DRAA!$A$7:$D$1690,2,FALSE)),"NÃO","SIM")</f>
        <v>SIM</v>
      </c>
    </row>
    <row r="880" spans="1:12" x14ac:dyDescent="0.25">
      <c r="A880" s="9" t="s">
        <v>736</v>
      </c>
      <c r="B880" s="9" t="s">
        <v>2127</v>
      </c>
      <c r="C880" s="10">
        <f>IF(ISERROR(VLOOKUP($A880,DRAA!$A$7:$J$1690,C$1,FALSE)),0,VLOOKUP($A880,DRAA!$A$7:$J$1690,C$1,FALSE))</f>
        <v>13936723.35</v>
      </c>
      <c r="D880" s="10">
        <f>IF(ISERROR(VLOOKUP($A880,DRAA!$A$7:$J$1690,D$1,FALSE)),0,VLOOKUP($A880,DRAA!$A$7:$J$1690,D$1,FALSE))</f>
        <v>0</v>
      </c>
      <c r="E880" s="10">
        <f>IF(ISERROR(VLOOKUP($A880,DRAA!$A$7:$J$1690,E$1,FALSE)),0,VLOOKUP($A880,DRAA!$A$7:$J$1690,E$1,FALSE))</f>
        <v>0</v>
      </c>
      <c r="F880" s="17">
        <f>IF(ISERROR(VLOOKUP($A880,DRAA!$A$7:$J$1690,F$1,FALSE)),0,VLOOKUP($A880,DRAA!$A$7:$J$1690,F$1,FALSE))</f>
        <v>0</v>
      </c>
      <c r="G880" s="19">
        <f t="shared" si="39"/>
        <v>13936723.35</v>
      </c>
      <c r="H880" s="22">
        <f>IF(ISERROR(VLOOKUP($A880,DRAA!$A$7:$J$1690,H$1,FALSE)),0,VLOOKUP($A880,DRAA!$A$7:$J$1690,H$1,FALSE))</f>
        <v>2737127.5</v>
      </c>
      <c r="I880" s="17">
        <f>IF(ISERROR(VLOOKUP($A880,DRAA!$A$7:$J$1690,I$1,FALSE)),0,VLOOKUP($A880,DRAA!$A$7:$J$1690,I$1,FALSE))</f>
        <v>36811737.490000002</v>
      </c>
      <c r="J880" s="19">
        <f t="shared" si="40"/>
        <v>39548864.990000002</v>
      </c>
      <c r="K880" s="26">
        <f t="shared" si="41"/>
        <v>0.35239249858431904</v>
      </c>
      <c r="L880" s="24" t="str">
        <f>IF(ISERROR(VLOOKUP($A880,DRAA!$A$7:$D$1690,2,FALSE)),"NÃO","SIM")</f>
        <v>SIM</v>
      </c>
    </row>
    <row r="881" spans="1:12" x14ac:dyDescent="0.25">
      <c r="A881" s="9" t="s">
        <v>737</v>
      </c>
      <c r="B881" s="9" t="s">
        <v>2127</v>
      </c>
      <c r="C881" s="10">
        <f>IF(ISERROR(VLOOKUP($A881,DRAA!$A$7:$J$1690,C$1,FALSE)),0,VLOOKUP($A881,DRAA!$A$7:$J$1690,C$1,FALSE))</f>
        <v>23191064.420000002</v>
      </c>
      <c r="D881" s="10">
        <f>IF(ISERROR(VLOOKUP($A881,DRAA!$A$7:$J$1690,D$1,FALSE)),0,VLOOKUP($A881,DRAA!$A$7:$J$1690,D$1,FALSE))</f>
        <v>0</v>
      </c>
      <c r="E881" s="10">
        <f>IF(ISERROR(VLOOKUP($A881,DRAA!$A$7:$J$1690,E$1,FALSE)),0,VLOOKUP($A881,DRAA!$A$7:$J$1690,E$1,FALSE))</f>
        <v>0</v>
      </c>
      <c r="F881" s="17">
        <f>IF(ISERROR(VLOOKUP($A881,DRAA!$A$7:$J$1690,F$1,FALSE)),0,VLOOKUP($A881,DRAA!$A$7:$J$1690,F$1,FALSE))</f>
        <v>0</v>
      </c>
      <c r="G881" s="19">
        <f t="shared" si="39"/>
        <v>23191064.420000002</v>
      </c>
      <c r="H881" s="22">
        <f>IF(ISERROR(VLOOKUP($A881,DRAA!$A$7:$J$1690,H$1,FALSE)),0,VLOOKUP($A881,DRAA!$A$7:$J$1690,H$1,FALSE))</f>
        <v>18880819.48</v>
      </c>
      <c r="I881" s="17">
        <f>IF(ISERROR(VLOOKUP($A881,DRAA!$A$7:$J$1690,I$1,FALSE)),0,VLOOKUP($A881,DRAA!$A$7:$J$1690,I$1,FALSE))</f>
        <v>18022030.440000001</v>
      </c>
      <c r="J881" s="19">
        <f t="shared" si="40"/>
        <v>36902849.920000002</v>
      </c>
      <c r="K881" s="26">
        <f t="shared" si="41"/>
        <v>0.62843559427726714</v>
      </c>
      <c r="L881" s="24" t="str">
        <f>IF(ISERROR(VLOOKUP($A881,DRAA!$A$7:$D$1690,2,FALSE)),"NÃO","SIM")</f>
        <v>SIM</v>
      </c>
    </row>
    <row r="882" spans="1:12" x14ac:dyDescent="0.25">
      <c r="A882" s="9" t="s">
        <v>1925</v>
      </c>
      <c r="B882" s="9" t="s">
        <v>2127</v>
      </c>
      <c r="C882" s="10">
        <f>IF(ISERROR(VLOOKUP($A882,DRAA!$A$7:$J$1690,C$1,FALSE)),0,VLOOKUP($A882,DRAA!$A$7:$J$1690,C$1,FALSE))</f>
        <v>0</v>
      </c>
      <c r="D882" s="10">
        <f>IF(ISERROR(VLOOKUP($A882,DRAA!$A$7:$J$1690,D$1,FALSE)),0,VLOOKUP($A882,DRAA!$A$7:$J$1690,D$1,FALSE))</f>
        <v>0</v>
      </c>
      <c r="E882" s="10">
        <f>IF(ISERROR(VLOOKUP($A882,DRAA!$A$7:$J$1690,E$1,FALSE)),0,VLOOKUP($A882,DRAA!$A$7:$J$1690,E$1,FALSE))</f>
        <v>0</v>
      </c>
      <c r="F882" s="17">
        <f>IF(ISERROR(VLOOKUP($A882,DRAA!$A$7:$J$1690,F$1,FALSE)),0,VLOOKUP($A882,DRAA!$A$7:$J$1690,F$1,FALSE))</f>
        <v>0</v>
      </c>
      <c r="G882" s="19">
        <f t="shared" si="39"/>
        <v>0</v>
      </c>
      <c r="H882" s="22">
        <f>IF(ISERROR(VLOOKUP($A882,DRAA!$A$7:$J$1690,H$1,FALSE)),0,VLOOKUP($A882,DRAA!$A$7:$J$1690,H$1,FALSE))</f>
        <v>0</v>
      </c>
      <c r="I882" s="17">
        <f>IF(ISERROR(VLOOKUP($A882,DRAA!$A$7:$J$1690,I$1,FALSE)),0,VLOOKUP($A882,DRAA!$A$7:$J$1690,I$1,FALSE))</f>
        <v>0</v>
      </c>
      <c r="J882" s="19">
        <f t="shared" si="40"/>
        <v>0</v>
      </c>
      <c r="K882" s="26" t="str">
        <f t="shared" si="41"/>
        <v/>
      </c>
      <c r="L882" s="24" t="str">
        <f>IF(ISERROR(VLOOKUP($A882,DRAA!$A$7:$D$1690,2,FALSE)),"NÃO","SIM")</f>
        <v>NÃO</v>
      </c>
    </row>
    <row r="883" spans="1:12" x14ac:dyDescent="0.25">
      <c r="A883" s="9" t="s">
        <v>738</v>
      </c>
      <c r="B883" s="9" t="s">
        <v>2127</v>
      </c>
      <c r="C883" s="10">
        <f>IF(ISERROR(VLOOKUP($A883,DRAA!$A$7:$J$1690,C$1,FALSE)),0,VLOOKUP($A883,DRAA!$A$7:$J$1690,C$1,FALSE))</f>
        <v>0</v>
      </c>
      <c r="D883" s="10">
        <f>IF(ISERROR(VLOOKUP($A883,DRAA!$A$7:$J$1690,D$1,FALSE)),0,VLOOKUP($A883,DRAA!$A$7:$J$1690,D$1,FALSE))</f>
        <v>0</v>
      </c>
      <c r="E883" s="10">
        <f>IF(ISERROR(VLOOKUP($A883,DRAA!$A$7:$J$1690,E$1,FALSE)),0,VLOOKUP($A883,DRAA!$A$7:$J$1690,E$1,FALSE))</f>
        <v>0</v>
      </c>
      <c r="F883" s="17">
        <f>IF(ISERROR(VLOOKUP($A883,DRAA!$A$7:$J$1690,F$1,FALSE)),0,VLOOKUP($A883,DRAA!$A$7:$J$1690,F$1,FALSE))</f>
        <v>0</v>
      </c>
      <c r="G883" s="19">
        <f t="shared" si="39"/>
        <v>0</v>
      </c>
      <c r="H883" s="22">
        <f>IF(ISERROR(VLOOKUP($A883,DRAA!$A$7:$J$1690,H$1,FALSE)),0,VLOOKUP($A883,DRAA!$A$7:$J$1690,H$1,FALSE))</f>
        <v>0</v>
      </c>
      <c r="I883" s="17">
        <f>IF(ISERROR(VLOOKUP($A883,DRAA!$A$7:$J$1690,I$1,FALSE)),0,VLOOKUP($A883,DRAA!$A$7:$J$1690,I$1,FALSE))</f>
        <v>0</v>
      </c>
      <c r="J883" s="19">
        <f t="shared" si="40"/>
        <v>0</v>
      </c>
      <c r="K883" s="26" t="str">
        <f t="shared" si="41"/>
        <v/>
      </c>
      <c r="L883" s="24" t="str">
        <f>IF(ISERROR(VLOOKUP($A883,DRAA!$A$7:$D$1690,2,FALSE)),"NÃO","SIM")</f>
        <v>NÃO</v>
      </c>
    </row>
    <row r="884" spans="1:12" x14ac:dyDescent="0.25">
      <c r="A884" s="9" t="s">
        <v>739</v>
      </c>
      <c r="B884" s="9" t="s">
        <v>2127</v>
      </c>
      <c r="C884" s="10">
        <f>IF(ISERROR(VLOOKUP($A884,DRAA!$A$7:$J$1690,C$1,FALSE)),0,VLOOKUP($A884,DRAA!$A$7:$J$1690,C$1,FALSE))</f>
        <v>8001661.71</v>
      </c>
      <c r="D884" s="10">
        <f>IF(ISERROR(VLOOKUP($A884,DRAA!$A$7:$J$1690,D$1,FALSE)),0,VLOOKUP($A884,DRAA!$A$7:$J$1690,D$1,FALSE))</f>
        <v>252634.05</v>
      </c>
      <c r="E884" s="10">
        <f>IF(ISERROR(VLOOKUP($A884,DRAA!$A$7:$J$1690,E$1,FALSE)),0,VLOOKUP($A884,DRAA!$A$7:$J$1690,E$1,FALSE))</f>
        <v>930000</v>
      </c>
      <c r="F884" s="17">
        <f>IF(ISERROR(VLOOKUP($A884,DRAA!$A$7:$J$1690,F$1,FALSE)),0,VLOOKUP($A884,DRAA!$A$7:$J$1690,F$1,FALSE))</f>
        <v>0</v>
      </c>
      <c r="G884" s="19">
        <f t="shared" si="39"/>
        <v>9184295.7599999998</v>
      </c>
      <c r="H884" s="22">
        <f>IF(ISERROR(VLOOKUP($A884,DRAA!$A$7:$J$1690,H$1,FALSE)),0,VLOOKUP($A884,DRAA!$A$7:$J$1690,H$1,FALSE))</f>
        <v>30749593.460000001</v>
      </c>
      <c r="I884" s="17">
        <f>IF(ISERROR(VLOOKUP($A884,DRAA!$A$7:$J$1690,I$1,FALSE)),0,VLOOKUP($A884,DRAA!$A$7:$J$1690,I$1,FALSE))</f>
        <v>18431603.559999999</v>
      </c>
      <c r="J884" s="19">
        <f t="shared" si="40"/>
        <v>49181197.019999996</v>
      </c>
      <c r="K884" s="26">
        <f t="shared" si="41"/>
        <v>0.18674404684101364</v>
      </c>
      <c r="L884" s="24" t="str">
        <f>IF(ISERROR(VLOOKUP($A884,DRAA!$A$7:$D$1690,2,FALSE)),"NÃO","SIM")</f>
        <v>SIM</v>
      </c>
    </row>
    <row r="885" spans="1:12" x14ac:dyDescent="0.25">
      <c r="A885" s="9" t="s">
        <v>740</v>
      </c>
      <c r="B885" s="9" t="s">
        <v>2127</v>
      </c>
      <c r="C885" s="10">
        <f>IF(ISERROR(VLOOKUP($A885,DRAA!$A$7:$J$1690,C$1,FALSE)),0,VLOOKUP($A885,DRAA!$A$7:$J$1690,C$1,FALSE))</f>
        <v>107370129.15000001</v>
      </c>
      <c r="D885" s="10">
        <f>IF(ISERROR(VLOOKUP($A885,DRAA!$A$7:$J$1690,D$1,FALSE)),0,VLOOKUP($A885,DRAA!$A$7:$J$1690,D$1,FALSE))</f>
        <v>9100620</v>
      </c>
      <c r="E885" s="10">
        <f>IF(ISERROR(VLOOKUP($A885,DRAA!$A$7:$J$1690,E$1,FALSE)),0,VLOOKUP($A885,DRAA!$A$7:$J$1690,E$1,FALSE))</f>
        <v>0</v>
      </c>
      <c r="F885" s="17">
        <f>IF(ISERROR(VLOOKUP($A885,DRAA!$A$7:$J$1690,F$1,FALSE)),0,VLOOKUP($A885,DRAA!$A$7:$J$1690,F$1,FALSE))</f>
        <v>0</v>
      </c>
      <c r="G885" s="19">
        <f t="shared" si="39"/>
        <v>116470749.15000001</v>
      </c>
      <c r="H885" s="22">
        <f>IF(ISERROR(VLOOKUP($A885,DRAA!$A$7:$J$1690,H$1,FALSE)),0,VLOOKUP($A885,DRAA!$A$7:$J$1690,H$1,FALSE))</f>
        <v>230630988.05000001</v>
      </c>
      <c r="I885" s="17">
        <f>IF(ISERROR(VLOOKUP($A885,DRAA!$A$7:$J$1690,I$1,FALSE)),0,VLOOKUP($A885,DRAA!$A$7:$J$1690,I$1,FALSE))</f>
        <v>309746435.72000003</v>
      </c>
      <c r="J885" s="19">
        <f t="shared" si="40"/>
        <v>540377423.76999998</v>
      </c>
      <c r="K885" s="26">
        <f t="shared" si="41"/>
        <v>0.21553592734764818</v>
      </c>
      <c r="L885" s="24" t="str">
        <f>IF(ISERROR(VLOOKUP($A885,DRAA!$A$7:$D$1690,2,FALSE)),"NÃO","SIM")</f>
        <v>SIM</v>
      </c>
    </row>
    <row r="886" spans="1:12" x14ac:dyDescent="0.25">
      <c r="A886" s="9" t="s">
        <v>741</v>
      </c>
      <c r="B886" s="9" t="s">
        <v>2127</v>
      </c>
      <c r="C886" s="10">
        <f>IF(ISERROR(VLOOKUP($A886,DRAA!$A$7:$J$1690,C$1,FALSE)),0,VLOOKUP($A886,DRAA!$A$7:$J$1690,C$1,FALSE))</f>
        <v>101879883.11</v>
      </c>
      <c r="D886" s="10">
        <f>IF(ISERROR(VLOOKUP($A886,DRAA!$A$7:$J$1690,D$1,FALSE)),0,VLOOKUP($A886,DRAA!$A$7:$J$1690,D$1,FALSE))</f>
        <v>17351809.48</v>
      </c>
      <c r="E886" s="10">
        <f>IF(ISERROR(VLOOKUP($A886,DRAA!$A$7:$J$1690,E$1,FALSE)),0,VLOOKUP($A886,DRAA!$A$7:$J$1690,E$1,FALSE))</f>
        <v>0</v>
      </c>
      <c r="F886" s="17">
        <f>IF(ISERROR(VLOOKUP($A886,DRAA!$A$7:$J$1690,F$1,FALSE)),0,VLOOKUP($A886,DRAA!$A$7:$J$1690,F$1,FALSE))</f>
        <v>0</v>
      </c>
      <c r="G886" s="19">
        <f t="shared" si="39"/>
        <v>119231692.59</v>
      </c>
      <c r="H886" s="22">
        <f>IF(ISERROR(VLOOKUP($A886,DRAA!$A$7:$J$1690,H$1,FALSE)),0,VLOOKUP($A886,DRAA!$A$7:$J$1690,H$1,FALSE))</f>
        <v>796420232.2299999</v>
      </c>
      <c r="I886" s="17">
        <f>IF(ISERROR(VLOOKUP($A886,DRAA!$A$7:$J$1690,I$1,FALSE)),0,VLOOKUP($A886,DRAA!$A$7:$J$1690,I$1,FALSE))</f>
        <v>2027457294.1100001</v>
      </c>
      <c r="J886" s="19">
        <f t="shared" si="40"/>
        <v>2823877526.3400002</v>
      </c>
      <c r="K886" s="26">
        <f t="shared" si="41"/>
        <v>4.2222685466297483E-2</v>
      </c>
      <c r="L886" s="24" t="str">
        <f>IF(ISERROR(VLOOKUP($A886,DRAA!$A$7:$D$1690,2,FALSE)),"NÃO","SIM")</f>
        <v>SIM</v>
      </c>
    </row>
    <row r="887" spans="1:12" x14ac:dyDescent="0.25">
      <c r="A887" s="9" t="s">
        <v>742</v>
      </c>
      <c r="B887" s="9" t="s">
        <v>2127</v>
      </c>
      <c r="C887" s="10">
        <f>IF(ISERROR(VLOOKUP($A887,DRAA!$A$7:$J$1690,C$1,FALSE)),0,VLOOKUP($A887,DRAA!$A$7:$J$1690,C$1,FALSE))</f>
        <v>16634211.199999999</v>
      </c>
      <c r="D887" s="10">
        <f>IF(ISERROR(VLOOKUP($A887,DRAA!$A$7:$J$1690,D$1,FALSE)),0,VLOOKUP($A887,DRAA!$A$7:$J$1690,D$1,FALSE))</f>
        <v>0</v>
      </c>
      <c r="E887" s="10">
        <f>IF(ISERROR(VLOOKUP($A887,DRAA!$A$7:$J$1690,E$1,FALSE)),0,VLOOKUP($A887,DRAA!$A$7:$J$1690,E$1,FALSE))</f>
        <v>0</v>
      </c>
      <c r="F887" s="17">
        <f>IF(ISERROR(VLOOKUP($A887,DRAA!$A$7:$J$1690,F$1,FALSE)),0,VLOOKUP($A887,DRAA!$A$7:$J$1690,F$1,FALSE))</f>
        <v>0</v>
      </c>
      <c r="G887" s="19">
        <f t="shared" si="39"/>
        <v>16634211.199999999</v>
      </c>
      <c r="H887" s="22">
        <f>IF(ISERROR(VLOOKUP($A887,DRAA!$A$7:$J$1690,H$1,FALSE)),0,VLOOKUP($A887,DRAA!$A$7:$J$1690,H$1,FALSE))</f>
        <v>22390119.32</v>
      </c>
      <c r="I887" s="17">
        <f>IF(ISERROR(VLOOKUP($A887,DRAA!$A$7:$J$1690,I$1,FALSE)),0,VLOOKUP($A887,DRAA!$A$7:$J$1690,I$1,FALSE))</f>
        <v>37522913.109999999</v>
      </c>
      <c r="J887" s="19">
        <f t="shared" si="40"/>
        <v>59913032.43</v>
      </c>
      <c r="K887" s="26">
        <f t="shared" si="41"/>
        <v>0.2776392802256295</v>
      </c>
      <c r="L887" s="24" t="str">
        <f>IF(ISERROR(VLOOKUP($A887,DRAA!$A$7:$D$1690,2,FALSE)),"NÃO","SIM")</f>
        <v>SIM</v>
      </c>
    </row>
    <row r="888" spans="1:12" x14ac:dyDescent="0.25">
      <c r="A888" s="9" t="s">
        <v>743</v>
      </c>
      <c r="B888" s="9" t="s">
        <v>2127</v>
      </c>
      <c r="C888" s="10">
        <f>IF(ISERROR(VLOOKUP($A888,DRAA!$A$7:$J$1690,C$1,FALSE)),0,VLOOKUP($A888,DRAA!$A$7:$J$1690,C$1,FALSE))</f>
        <v>0</v>
      </c>
      <c r="D888" s="10">
        <f>IF(ISERROR(VLOOKUP($A888,DRAA!$A$7:$J$1690,D$1,FALSE)),0,VLOOKUP($A888,DRAA!$A$7:$J$1690,D$1,FALSE))</f>
        <v>0</v>
      </c>
      <c r="E888" s="10">
        <f>IF(ISERROR(VLOOKUP($A888,DRAA!$A$7:$J$1690,E$1,FALSE)),0,VLOOKUP($A888,DRAA!$A$7:$J$1690,E$1,FALSE))</f>
        <v>0</v>
      </c>
      <c r="F888" s="17">
        <f>IF(ISERROR(VLOOKUP($A888,DRAA!$A$7:$J$1690,F$1,FALSE)),0,VLOOKUP($A888,DRAA!$A$7:$J$1690,F$1,FALSE))</f>
        <v>0</v>
      </c>
      <c r="G888" s="19">
        <f t="shared" si="39"/>
        <v>0</v>
      </c>
      <c r="H888" s="22">
        <f>IF(ISERROR(VLOOKUP($A888,DRAA!$A$7:$J$1690,H$1,FALSE)),0,VLOOKUP($A888,DRAA!$A$7:$J$1690,H$1,FALSE))</f>
        <v>98662395.909999996</v>
      </c>
      <c r="I888" s="17">
        <f>IF(ISERROR(VLOOKUP($A888,DRAA!$A$7:$J$1690,I$1,FALSE)),0,VLOOKUP($A888,DRAA!$A$7:$J$1690,I$1,FALSE))</f>
        <v>125371701.91</v>
      </c>
      <c r="J888" s="19">
        <f t="shared" si="40"/>
        <v>224034097.81999999</v>
      </c>
      <c r="K888" s="26">
        <f t="shared" si="41"/>
        <v>0</v>
      </c>
      <c r="L888" s="24" t="str">
        <f>IF(ISERROR(VLOOKUP($A888,DRAA!$A$7:$D$1690,2,FALSE)),"NÃO","SIM")</f>
        <v>SIM</v>
      </c>
    </row>
    <row r="889" spans="1:12" x14ac:dyDescent="0.25">
      <c r="A889" s="9" t="s">
        <v>744</v>
      </c>
      <c r="B889" s="9" t="s">
        <v>2127</v>
      </c>
      <c r="C889" s="10">
        <f>IF(ISERROR(VLOOKUP($A889,DRAA!$A$7:$J$1690,C$1,FALSE)),0,VLOOKUP($A889,DRAA!$A$7:$J$1690,C$1,FALSE))</f>
        <v>6707863.3099999996</v>
      </c>
      <c r="D889" s="10">
        <f>IF(ISERROR(VLOOKUP($A889,DRAA!$A$7:$J$1690,D$1,FALSE)),0,VLOOKUP($A889,DRAA!$A$7:$J$1690,D$1,FALSE))</f>
        <v>0.01</v>
      </c>
      <c r="E889" s="10">
        <f>IF(ISERROR(VLOOKUP($A889,DRAA!$A$7:$J$1690,E$1,FALSE)),0,VLOOKUP($A889,DRAA!$A$7:$J$1690,E$1,FALSE))</f>
        <v>0</v>
      </c>
      <c r="F889" s="17">
        <f>IF(ISERROR(VLOOKUP($A889,DRAA!$A$7:$J$1690,F$1,FALSE)),0,VLOOKUP($A889,DRAA!$A$7:$J$1690,F$1,FALSE))</f>
        <v>0</v>
      </c>
      <c r="G889" s="19">
        <f t="shared" si="39"/>
        <v>6707863.3199999994</v>
      </c>
      <c r="H889" s="22">
        <f>IF(ISERROR(VLOOKUP($A889,DRAA!$A$7:$J$1690,H$1,FALSE)),0,VLOOKUP($A889,DRAA!$A$7:$J$1690,H$1,FALSE))</f>
        <v>3286900.16</v>
      </c>
      <c r="I889" s="17">
        <f>IF(ISERROR(VLOOKUP($A889,DRAA!$A$7:$J$1690,I$1,FALSE)),0,VLOOKUP($A889,DRAA!$A$7:$J$1690,I$1,FALSE))</f>
        <v>23591637.640000001</v>
      </c>
      <c r="J889" s="19">
        <f t="shared" si="40"/>
        <v>26878537.800000001</v>
      </c>
      <c r="K889" s="26">
        <f t="shared" si="41"/>
        <v>0.24956206211485207</v>
      </c>
      <c r="L889" s="24" t="str">
        <f>IF(ISERROR(VLOOKUP($A889,DRAA!$A$7:$D$1690,2,FALSE)),"NÃO","SIM")</f>
        <v>SIM</v>
      </c>
    </row>
    <row r="890" spans="1:12" x14ac:dyDescent="0.25">
      <c r="A890" s="9" t="s">
        <v>745</v>
      </c>
      <c r="B890" s="9" t="s">
        <v>2127</v>
      </c>
      <c r="C890" s="10">
        <f>IF(ISERROR(VLOOKUP($A890,DRAA!$A$7:$J$1690,C$1,FALSE)),0,VLOOKUP($A890,DRAA!$A$7:$J$1690,C$1,FALSE))</f>
        <v>50132805.060000002</v>
      </c>
      <c r="D890" s="10">
        <f>IF(ISERROR(VLOOKUP($A890,DRAA!$A$7:$J$1690,D$1,FALSE)),0,VLOOKUP($A890,DRAA!$A$7:$J$1690,D$1,FALSE))</f>
        <v>0</v>
      </c>
      <c r="E890" s="10">
        <f>IF(ISERROR(VLOOKUP($A890,DRAA!$A$7:$J$1690,E$1,FALSE)),0,VLOOKUP($A890,DRAA!$A$7:$J$1690,E$1,FALSE))</f>
        <v>0</v>
      </c>
      <c r="F890" s="17">
        <f>IF(ISERROR(VLOOKUP($A890,DRAA!$A$7:$J$1690,F$1,FALSE)),0,VLOOKUP($A890,DRAA!$A$7:$J$1690,F$1,FALSE))</f>
        <v>0</v>
      </c>
      <c r="G890" s="19">
        <f t="shared" si="39"/>
        <v>50132805.060000002</v>
      </c>
      <c r="H890" s="22">
        <f>IF(ISERROR(VLOOKUP($A890,DRAA!$A$7:$J$1690,H$1,FALSE)),0,VLOOKUP($A890,DRAA!$A$7:$J$1690,H$1,FALSE))</f>
        <v>455931252.08999997</v>
      </c>
      <c r="I890" s="17">
        <f>IF(ISERROR(VLOOKUP($A890,DRAA!$A$7:$J$1690,I$1,FALSE)),0,VLOOKUP($A890,DRAA!$A$7:$J$1690,I$1,FALSE))</f>
        <v>394901782.00999999</v>
      </c>
      <c r="J890" s="19">
        <f t="shared" si="40"/>
        <v>850833034.0999999</v>
      </c>
      <c r="K890" s="26">
        <f t="shared" si="41"/>
        <v>5.8922024710793969E-2</v>
      </c>
      <c r="L890" s="24" t="str">
        <f>IF(ISERROR(VLOOKUP($A890,DRAA!$A$7:$D$1690,2,FALSE)),"NÃO","SIM")</f>
        <v>SIM</v>
      </c>
    </row>
    <row r="891" spans="1:12" x14ac:dyDescent="0.25">
      <c r="A891" s="9" t="s">
        <v>746</v>
      </c>
      <c r="B891" s="9" t="s">
        <v>2127</v>
      </c>
      <c r="C891" s="10">
        <f>IF(ISERROR(VLOOKUP($A891,DRAA!$A$7:$J$1690,C$1,FALSE)),0,VLOOKUP($A891,DRAA!$A$7:$J$1690,C$1,FALSE))</f>
        <v>7097177.8200000003</v>
      </c>
      <c r="D891" s="10">
        <f>IF(ISERROR(VLOOKUP($A891,DRAA!$A$7:$J$1690,D$1,FALSE)),0,VLOOKUP($A891,DRAA!$A$7:$J$1690,D$1,FALSE))</f>
        <v>0</v>
      </c>
      <c r="E891" s="10">
        <f>IF(ISERROR(VLOOKUP($A891,DRAA!$A$7:$J$1690,E$1,FALSE)),0,VLOOKUP($A891,DRAA!$A$7:$J$1690,E$1,FALSE))</f>
        <v>0</v>
      </c>
      <c r="F891" s="17">
        <f>IF(ISERROR(VLOOKUP($A891,DRAA!$A$7:$J$1690,F$1,FALSE)),0,VLOOKUP($A891,DRAA!$A$7:$J$1690,F$1,FALSE))</f>
        <v>0</v>
      </c>
      <c r="G891" s="19">
        <f t="shared" si="39"/>
        <v>7097177.8200000003</v>
      </c>
      <c r="H891" s="22">
        <f>IF(ISERROR(VLOOKUP($A891,DRAA!$A$7:$J$1690,H$1,FALSE)),0,VLOOKUP($A891,DRAA!$A$7:$J$1690,H$1,FALSE))</f>
        <v>11250329.699999999</v>
      </c>
      <c r="I891" s="17">
        <f>IF(ISERROR(VLOOKUP($A891,DRAA!$A$7:$J$1690,I$1,FALSE)),0,VLOOKUP($A891,DRAA!$A$7:$J$1690,I$1,FALSE))</f>
        <v>14217353.09</v>
      </c>
      <c r="J891" s="19">
        <f t="shared" si="40"/>
        <v>25467682.789999999</v>
      </c>
      <c r="K891" s="26">
        <f t="shared" si="41"/>
        <v>0.2786738738078966</v>
      </c>
      <c r="L891" s="24" t="str">
        <f>IF(ISERROR(VLOOKUP($A891,DRAA!$A$7:$D$1690,2,FALSE)),"NÃO","SIM")</f>
        <v>SIM</v>
      </c>
    </row>
    <row r="892" spans="1:12" x14ac:dyDescent="0.25">
      <c r="A892" s="9" t="s">
        <v>747</v>
      </c>
      <c r="B892" s="9" t="s">
        <v>2127</v>
      </c>
      <c r="C892" s="10">
        <f>IF(ISERROR(VLOOKUP($A892,DRAA!$A$7:$J$1690,C$1,FALSE)),0,VLOOKUP($A892,DRAA!$A$7:$J$1690,C$1,FALSE))</f>
        <v>4389580.1100000003</v>
      </c>
      <c r="D892" s="10">
        <f>IF(ISERROR(VLOOKUP($A892,DRAA!$A$7:$J$1690,D$1,FALSE)),0,VLOOKUP($A892,DRAA!$A$7:$J$1690,D$1,FALSE))</f>
        <v>0.01</v>
      </c>
      <c r="E892" s="10">
        <f>IF(ISERROR(VLOOKUP($A892,DRAA!$A$7:$J$1690,E$1,FALSE)),0,VLOOKUP($A892,DRAA!$A$7:$J$1690,E$1,FALSE))</f>
        <v>0</v>
      </c>
      <c r="F892" s="17">
        <f>IF(ISERROR(VLOOKUP($A892,DRAA!$A$7:$J$1690,F$1,FALSE)),0,VLOOKUP($A892,DRAA!$A$7:$J$1690,F$1,FALSE))</f>
        <v>0</v>
      </c>
      <c r="G892" s="19">
        <f t="shared" si="39"/>
        <v>4389580.12</v>
      </c>
      <c r="H892" s="22">
        <f>IF(ISERROR(VLOOKUP($A892,DRAA!$A$7:$J$1690,H$1,FALSE)),0,VLOOKUP($A892,DRAA!$A$7:$J$1690,H$1,FALSE))</f>
        <v>5985346.6100000003</v>
      </c>
      <c r="I892" s="17">
        <f>IF(ISERROR(VLOOKUP($A892,DRAA!$A$7:$J$1690,I$1,FALSE)),0,VLOOKUP($A892,DRAA!$A$7:$J$1690,I$1,FALSE))</f>
        <v>13476494.16</v>
      </c>
      <c r="J892" s="19">
        <f t="shared" si="40"/>
        <v>19461840.77</v>
      </c>
      <c r="K892" s="26">
        <f t="shared" si="41"/>
        <v>0.22554804408668483</v>
      </c>
      <c r="L892" s="24" t="str">
        <f>IF(ISERROR(VLOOKUP($A892,DRAA!$A$7:$D$1690,2,FALSE)),"NÃO","SIM")</f>
        <v>SIM</v>
      </c>
    </row>
    <row r="893" spans="1:12" x14ac:dyDescent="0.25">
      <c r="A893" s="9" t="s">
        <v>748</v>
      </c>
      <c r="B893" s="9" t="s">
        <v>2127</v>
      </c>
      <c r="C893" s="10">
        <f>IF(ISERROR(VLOOKUP($A893,DRAA!$A$7:$J$1690,C$1,FALSE)),0,VLOOKUP($A893,DRAA!$A$7:$J$1690,C$1,FALSE))</f>
        <v>1418325.19</v>
      </c>
      <c r="D893" s="10">
        <f>IF(ISERROR(VLOOKUP($A893,DRAA!$A$7:$J$1690,D$1,FALSE)),0,VLOOKUP($A893,DRAA!$A$7:$J$1690,D$1,FALSE))</f>
        <v>0</v>
      </c>
      <c r="E893" s="10">
        <f>IF(ISERROR(VLOOKUP($A893,DRAA!$A$7:$J$1690,E$1,FALSE)),0,VLOOKUP($A893,DRAA!$A$7:$J$1690,E$1,FALSE))</f>
        <v>0</v>
      </c>
      <c r="F893" s="17">
        <f>IF(ISERROR(VLOOKUP($A893,DRAA!$A$7:$J$1690,F$1,FALSE)),0,VLOOKUP($A893,DRAA!$A$7:$J$1690,F$1,FALSE))</f>
        <v>0</v>
      </c>
      <c r="G893" s="19">
        <f t="shared" si="39"/>
        <v>1418325.19</v>
      </c>
      <c r="H893" s="22">
        <f>IF(ISERROR(VLOOKUP($A893,DRAA!$A$7:$J$1690,H$1,FALSE)),0,VLOOKUP($A893,DRAA!$A$7:$J$1690,H$1,FALSE))</f>
        <v>10586384.16</v>
      </c>
      <c r="I893" s="17">
        <f>IF(ISERROR(VLOOKUP($A893,DRAA!$A$7:$J$1690,I$1,FALSE)),0,VLOOKUP($A893,DRAA!$A$7:$J$1690,I$1,FALSE))</f>
        <v>8938892.9700000007</v>
      </c>
      <c r="J893" s="19">
        <f t="shared" si="40"/>
        <v>19525277.130000003</v>
      </c>
      <c r="K893" s="26">
        <f t="shared" si="41"/>
        <v>7.2640463976861344E-2</v>
      </c>
      <c r="L893" s="24" t="str">
        <f>IF(ISERROR(VLOOKUP($A893,DRAA!$A$7:$D$1690,2,FALSE)),"NÃO","SIM")</f>
        <v>SIM</v>
      </c>
    </row>
    <row r="894" spans="1:12" x14ac:dyDescent="0.25">
      <c r="A894" s="9" t="s">
        <v>749</v>
      </c>
      <c r="B894" s="9" t="s">
        <v>2127</v>
      </c>
      <c r="C894" s="10">
        <f>IF(ISERROR(VLOOKUP($A894,DRAA!$A$7:$J$1690,C$1,FALSE)),0,VLOOKUP($A894,DRAA!$A$7:$J$1690,C$1,FALSE))</f>
        <v>39323611.350000001</v>
      </c>
      <c r="D894" s="10">
        <f>IF(ISERROR(VLOOKUP($A894,DRAA!$A$7:$J$1690,D$1,FALSE)),0,VLOOKUP($A894,DRAA!$A$7:$J$1690,D$1,FALSE))</f>
        <v>982631.76</v>
      </c>
      <c r="E894" s="10">
        <f>IF(ISERROR(VLOOKUP($A894,DRAA!$A$7:$J$1690,E$1,FALSE)),0,VLOOKUP($A894,DRAA!$A$7:$J$1690,E$1,FALSE))</f>
        <v>0</v>
      </c>
      <c r="F894" s="17">
        <f>IF(ISERROR(VLOOKUP($A894,DRAA!$A$7:$J$1690,F$1,FALSE)),0,VLOOKUP($A894,DRAA!$A$7:$J$1690,F$1,FALSE))</f>
        <v>0</v>
      </c>
      <c r="G894" s="19">
        <f t="shared" si="39"/>
        <v>40306243.109999999</v>
      </c>
      <c r="H894" s="22">
        <f>IF(ISERROR(VLOOKUP($A894,DRAA!$A$7:$J$1690,H$1,FALSE)),0,VLOOKUP($A894,DRAA!$A$7:$J$1690,H$1,FALSE))</f>
        <v>24264907.620000001</v>
      </c>
      <c r="I894" s="17">
        <f>IF(ISERROR(VLOOKUP($A894,DRAA!$A$7:$J$1690,I$1,FALSE)),0,VLOOKUP($A894,DRAA!$A$7:$J$1690,I$1,FALSE))</f>
        <v>44400936.539999999</v>
      </c>
      <c r="J894" s="19">
        <f t="shared" si="40"/>
        <v>68665844.159999996</v>
      </c>
      <c r="K894" s="26">
        <f t="shared" si="41"/>
        <v>0.5869911540893813</v>
      </c>
      <c r="L894" s="24" t="str">
        <f>IF(ISERROR(VLOOKUP($A894,DRAA!$A$7:$D$1690,2,FALSE)),"NÃO","SIM")</f>
        <v>SIM</v>
      </c>
    </row>
    <row r="895" spans="1:12" x14ac:dyDescent="0.25">
      <c r="A895" s="9" t="s">
        <v>1926</v>
      </c>
      <c r="B895" s="9" t="s">
        <v>2127</v>
      </c>
      <c r="C895" s="10">
        <f>IF(ISERROR(VLOOKUP($A895,DRAA!$A$7:$J$1690,C$1,FALSE)),0,VLOOKUP($A895,DRAA!$A$7:$J$1690,C$1,FALSE))</f>
        <v>0</v>
      </c>
      <c r="D895" s="10">
        <f>IF(ISERROR(VLOOKUP($A895,DRAA!$A$7:$J$1690,D$1,FALSE)),0,VLOOKUP($A895,DRAA!$A$7:$J$1690,D$1,FALSE))</f>
        <v>0</v>
      </c>
      <c r="E895" s="10">
        <f>IF(ISERROR(VLOOKUP($A895,DRAA!$A$7:$J$1690,E$1,FALSE)),0,VLOOKUP($A895,DRAA!$A$7:$J$1690,E$1,FALSE))</f>
        <v>0</v>
      </c>
      <c r="F895" s="17">
        <f>IF(ISERROR(VLOOKUP($A895,DRAA!$A$7:$J$1690,F$1,FALSE)),0,VLOOKUP($A895,DRAA!$A$7:$J$1690,F$1,FALSE))</f>
        <v>0</v>
      </c>
      <c r="G895" s="19">
        <f t="shared" si="39"/>
        <v>0</v>
      </c>
      <c r="H895" s="22">
        <f>IF(ISERROR(VLOOKUP($A895,DRAA!$A$7:$J$1690,H$1,FALSE)),0,VLOOKUP($A895,DRAA!$A$7:$J$1690,H$1,FALSE))</f>
        <v>0</v>
      </c>
      <c r="I895" s="17">
        <f>IF(ISERROR(VLOOKUP($A895,DRAA!$A$7:$J$1690,I$1,FALSE)),0,VLOOKUP($A895,DRAA!$A$7:$J$1690,I$1,FALSE))</f>
        <v>0</v>
      </c>
      <c r="J895" s="19">
        <f t="shared" si="40"/>
        <v>0</v>
      </c>
      <c r="K895" s="26" t="str">
        <f t="shared" si="41"/>
        <v/>
      </c>
      <c r="L895" s="24" t="str">
        <f>IF(ISERROR(VLOOKUP($A895,DRAA!$A$7:$D$1690,2,FALSE)),"NÃO","SIM")</f>
        <v>NÃO</v>
      </c>
    </row>
    <row r="896" spans="1:12" x14ac:dyDescent="0.25">
      <c r="A896" s="9" t="s">
        <v>750</v>
      </c>
      <c r="B896" s="9" t="s">
        <v>2127</v>
      </c>
      <c r="C896" s="10">
        <f>IF(ISERROR(VLOOKUP($A896,DRAA!$A$7:$J$1690,C$1,FALSE)),0,VLOOKUP($A896,DRAA!$A$7:$J$1690,C$1,FALSE))</f>
        <v>6371618.6599999992</v>
      </c>
      <c r="D896" s="10">
        <f>IF(ISERROR(VLOOKUP($A896,DRAA!$A$7:$J$1690,D$1,FALSE)),0,VLOOKUP($A896,DRAA!$A$7:$J$1690,D$1,FALSE))</f>
        <v>0</v>
      </c>
      <c r="E896" s="10">
        <f>IF(ISERROR(VLOOKUP($A896,DRAA!$A$7:$J$1690,E$1,FALSE)),0,VLOOKUP($A896,DRAA!$A$7:$J$1690,E$1,FALSE))</f>
        <v>0</v>
      </c>
      <c r="F896" s="17">
        <f>IF(ISERROR(VLOOKUP($A896,DRAA!$A$7:$J$1690,F$1,FALSE)),0,VLOOKUP($A896,DRAA!$A$7:$J$1690,F$1,FALSE))</f>
        <v>0</v>
      </c>
      <c r="G896" s="19">
        <f t="shared" si="39"/>
        <v>6371618.6599999992</v>
      </c>
      <c r="H896" s="22">
        <f>IF(ISERROR(VLOOKUP($A896,DRAA!$A$7:$J$1690,H$1,FALSE)),0,VLOOKUP($A896,DRAA!$A$7:$J$1690,H$1,FALSE))</f>
        <v>12756579.380000001</v>
      </c>
      <c r="I896" s="17">
        <f>IF(ISERROR(VLOOKUP($A896,DRAA!$A$7:$J$1690,I$1,FALSE)),0,VLOOKUP($A896,DRAA!$A$7:$J$1690,I$1,FALSE))</f>
        <v>118812390.30000001</v>
      </c>
      <c r="J896" s="19">
        <f t="shared" si="40"/>
        <v>131568969.68000001</v>
      </c>
      <c r="K896" s="26">
        <f t="shared" si="41"/>
        <v>4.842797413019917E-2</v>
      </c>
      <c r="L896" s="24" t="str">
        <f>IF(ISERROR(VLOOKUP($A896,DRAA!$A$7:$D$1690,2,FALSE)),"NÃO","SIM")</f>
        <v>SIM</v>
      </c>
    </row>
    <row r="897" spans="1:12" x14ac:dyDescent="0.25">
      <c r="A897" s="9" t="s">
        <v>751</v>
      </c>
      <c r="B897" s="9" t="s">
        <v>2127</v>
      </c>
      <c r="C897" s="10">
        <f>IF(ISERROR(VLOOKUP($A897,DRAA!$A$7:$J$1690,C$1,FALSE)),0,VLOOKUP($A897,DRAA!$A$7:$J$1690,C$1,FALSE))</f>
        <v>0</v>
      </c>
      <c r="D897" s="10">
        <f>IF(ISERROR(VLOOKUP($A897,DRAA!$A$7:$J$1690,D$1,FALSE)),0,VLOOKUP($A897,DRAA!$A$7:$J$1690,D$1,FALSE))</f>
        <v>0</v>
      </c>
      <c r="E897" s="10">
        <f>IF(ISERROR(VLOOKUP($A897,DRAA!$A$7:$J$1690,E$1,FALSE)),0,VLOOKUP($A897,DRAA!$A$7:$J$1690,E$1,FALSE))</f>
        <v>0</v>
      </c>
      <c r="F897" s="17">
        <f>IF(ISERROR(VLOOKUP($A897,DRAA!$A$7:$J$1690,F$1,FALSE)),0,VLOOKUP($A897,DRAA!$A$7:$J$1690,F$1,FALSE))</f>
        <v>16460638.880000001</v>
      </c>
      <c r="G897" s="19">
        <f t="shared" si="39"/>
        <v>16460638.880000001</v>
      </c>
      <c r="H897" s="22">
        <f>IF(ISERROR(VLOOKUP($A897,DRAA!$A$7:$J$1690,H$1,FALSE)),0,VLOOKUP($A897,DRAA!$A$7:$J$1690,H$1,FALSE))</f>
        <v>28828909.970000003</v>
      </c>
      <c r="I897" s="17">
        <f>IF(ISERROR(VLOOKUP($A897,DRAA!$A$7:$J$1690,I$1,FALSE)),0,VLOOKUP($A897,DRAA!$A$7:$J$1690,I$1,FALSE))</f>
        <v>46821572.140000001</v>
      </c>
      <c r="J897" s="19">
        <f t="shared" si="40"/>
        <v>75650482.109999999</v>
      </c>
      <c r="K897" s="26">
        <f t="shared" si="41"/>
        <v>0.2175880235114076</v>
      </c>
      <c r="L897" s="24" t="str">
        <f>IF(ISERROR(VLOOKUP($A897,DRAA!$A$7:$D$1690,2,FALSE)),"NÃO","SIM")</f>
        <v>SIM</v>
      </c>
    </row>
    <row r="898" spans="1:12" x14ac:dyDescent="0.25">
      <c r="A898" s="9" t="s">
        <v>1927</v>
      </c>
      <c r="B898" s="9" t="s">
        <v>2127</v>
      </c>
      <c r="C898" s="10">
        <f>IF(ISERROR(VLOOKUP($A898,DRAA!$A$7:$J$1690,C$1,FALSE)),0,VLOOKUP($A898,DRAA!$A$7:$J$1690,C$1,FALSE))</f>
        <v>0</v>
      </c>
      <c r="D898" s="10">
        <f>IF(ISERROR(VLOOKUP($A898,DRAA!$A$7:$J$1690,D$1,FALSE)),0,VLOOKUP($A898,DRAA!$A$7:$J$1690,D$1,FALSE))</f>
        <v>0</v>
      </c>
      <c r="E898" s="10">
        <f>IF(ISERROR(VLOOKUP($A898,DRAA!$A$7:$J$1690,E$1,FALSE)),0,VLOOKUP($A898,DRAA!$A$7:$J$1690,E$1,FALSE))</f>
        <v>0</v>
      </c>
      <c r="F898" s="17">
        <f>IF(ISERROR(VLOOKUP($A898,DRAA!$A$7:$J$1690,F$1,FALSE)),0,VLOOKUP($A898,DRAA!$A$7:$J$1690,F$1,FALSE))</f>
        <v>0</v>
      </c>
      <c r="G898" s="19">
        <f t="shared" si="39"/>
        <v>0</v>
      </c>
      <c r="H898" s="22">
        <f>IF(ISERROR(VLOOKUP($A898,DRAA!$A$7:$J$1690,H$1,FALSE)),0,VLOOKUP($A898,DRAA!$A$7:$J$1690,H$1,FALSE))</f>
        <v>0</v>
      </c>
      <c r="I898" s="17">
        <f>IF(ISERROR(VLOOKUP($A898,DRAA!$A$7:$J$1690,I$1,FALSE)),0,VLOOKUP($A898,DRAA!$A$7:$J$1690,I$1,FALSE))</f>
        <v>0</v>
      </c>
      <c r="J898" s="19">
        <f t="shared" si="40"/>
        <v>0</v>
      </c>
      <c r="K898" s="26" t="str">
        <f t="shared" si="41"/>
        <v/>
      </c>
      <c r="L898" s="24" t="str">
        <f>IF(ISERROR(VLOOKUP($A898,DRAA!$A$7:$D$1690,2,FALSE)),"NÃO","SIM")</f>
        <v>NÃO</v>
      </c>
    </row>
    <row r="899" spans="1:12" x14ac:dyDescent="0.25">
      <c r="A899" s="9" t="s">
        <v>752</v>
      </c>
      <c r="B899" s="9" t="s">
        <v>2127</v>
      </c>
      <c r="C899" s="10">
        <f>IF(ISERROR(VLOOKUP($A899,DRAA!$A$7:$J$1690,C$1,FALSE)),0,VLOOKUP($A899,DRAA!$A$7:$J$1690,C$1,FALSE))</f>
        <v>36319293.270000003</v>
      </c>
      <c r="D899" s="10">
        <f>IF(ISERROR(VLOOKUP($A899,DRAA!$A$7:$J$1690,D$1,FALSE)),0,VLOOKUP($A899,DRAA!$A$7:$J$1690,D$1,FALSE))</f>
        <v>0</v>
      </c>
      <c r="E899" s="10">
        <f>IF(ISERROR(VLOOKUP($A899,DRAA!$A$7:$J$1690,E$1,FALSE)),0,VLOOKUP($A899,DRAA!$A$7:$J$1690,E$1,FALSE))</f>
        <v>0</v>
      </c>
      <c r="F899" s="17">
        <f>IF(ISERROR(VLOOKUP($A899,DRAA!$A$7:$J$1690,F$1,FALSE)),0,VLOOKUP($A899,DRAA!$A$7:$J$1690,F$1,FALSE))</f>
        <v>0</v>
      </c>
      <c r="G899" s="19">
        <f t="shared" ref="G899:G962" si="42">SUM(C899:F899)</f>
        <v>36319293.270000003</v>
      </c>
      <c r="H899" s="22">
        <f>IF(ISERROR(VLOOKUP($A899,DRAA!$A$7:$J$1690,H$1,FALSE)),0,VLOOKUP($A899,DRAA!$A$7:$J$1690,H$1,FALSE))</f>
        <v>21472664.780000001</v>
      </c>
      <c r="I899" s="17">
        <f>IF(ISERROR(VLOOKUP($A899,DRAA!$A$7:$J$1690,I$1,FALSE)),0,VLOOKUP($A899,DRAA!$A$7:$J$1690,I$1,FALSE))</f>
        <v>88450391.269999996</v>
      </c>
      <c r="J899" s="19">
        <f t="shared" ref="J899:J962" si="43">I899+H899</f>
        <v>109923056.05</v>
      </c>
      <c r="K899" s="26">
        <f t="shared" si="41"/>
        <v>0.33040650956319556</v>
      </c>
      <c r="L899" s="24" t="str">
        <f>IF(ISERROR(VLOOKUP($A899,DRAA!$A$7:$D$1690,2,FALSE)),"NÃO","SIM")</f>
        <v>SIM</v>
      </c>
    </row>
    <row r="900" spans="1:12" x14ac:dyDescent="0.25">
      <c r="A900" s="9" t="s">
        <v>753</v>
      </c>
      <c r="B900" s="9" t="s">
        <v>2127</v>
      </c>
      <c r="C900" s="10">
        <f>IF(ISERROR(VLOOKUP($A900,DRAA!$A$7:$J$1690,C$1,FALSE)),0,VLOOKUP($A900,DRAA!$A$7:$J$1690,C$1,FALSE))</f>
        <v>426939.16</v>
      </c>
      <c r="D900" s="10">
        <f>IF(ISERROR(VLOOKUP($A900,DRAA!$A$7:$J$1690,D$1,FALSE)),0,VLOOKUP($A900,DRAA!$A$7:$J$1690,D$1,FALSE))</f>
        <v>0</v>
      </c>
      <c r="E900" s="10">
        <f>IF(ISERROR(VLOOKUP($A900,DRAA!$A$7:$J$1690,E$1,FALSE)),0,VLOOKUP($A900,DRAA!$A$7:$J$1690,E$1,FALSE))</f>
        <v>0</v>
      </c>
      <c r="F900" s="17">
        <f>IF(ISERROR(VLOOKUP($A900,DRAA!$A$7:$J$1690,F$1,FALSE)),0,VLOOKUP($A900,DRAA!$A$7:$J$1690,F$1,FALSE))</f>
        <v>0</v>
      </c>
      <c r="G900" s="19">
        <f t="shared" si="42"/>
        <v>426939.16</v>
      </c>
      <c r="H900" s="22">
        <f>IF(ISERROR(VLOOKUP($A900,DRAA!$A$7:$J$1690,H$1,FALSE)),0,VLOOKUP($A900,DRAA!$A$7:$J$1690,H$1,FALSE))</f>
        <v>13323026.18</v>
      </c>
      <c r="I900" s="17">
        <f>IF(ISERROR(VLOOKUP($A900,DRAA!$A$7:$J$1690,I$1,FALSE)),0,VLOOKUP($A900,DRAA!$A$7:$J$1690,I$1,FALSE))</f>
        <v>27272509.379999999</v>
      </c>
      <c r="J900" s="19">
        <f t="shared" si="43"/>
        <v>40595535.560000002</v>
      </c>
      <c r="K900" s="26">
        <f t="shared" ref="K900:K963" si="44">IF(AND(L900="NÃO"),"",IF(AND(G900=0,J900=0),0,IF(G900=0,0,IF(J900&lt;1,1,G900/J900))))</f>
        <v>1.0516899311969563E-2</v>
      </c>
      <c r="L900" s="24" t="str">
        <f>IF(ISERROR(VLOOKUP($A900,DRAA!$A$7:$D$1690,2,FALSE)),"NÃO","SIM")</f>
        <v>SIM</v>
      </c>
    </row>
    <row r="901" spans="1:12" x14ac:dyDescent="0.25">
      <c r="A901" s="9" t="s">
        <v>754</v>
      </c>
      <c r="B901" s="9" t="s">
        <v>2127</v>
      </c>
      <c r="C901" s="10">
        <f>IF(ISERROR(VLOOKUP($A901,DRAA!$A$7:$J$1690,C$1,FALSE)),0,VLOOKUP($A901,DRAA!$A$7:$J$1690,C$1,FALSE))</f>
        <v>293061696.31999999</v>
      </c>
      <c r="D901" s="10">
        <f>IF(ISERROR(VLOOKUP($A901,DRAA!$A$7:$J$1690,D$1,FALSE)),0,VLOOKUP($A901,DRAA!$A$7:$J$1690,D$1,FALSE))</f>
        <v>0</v>
      </c>
      <c r="E901" s="10">
        <f>IF(ISERROR(VLOOKUP($A901,DRAA!$A$7:$J$1690,E$1,FALSE)),0,VLOOKUP($A901,DRAA!$A$7:$J$1690,E$1,FALSE))</f>
        <v>94762.9</v>
      </c>
      <c r="F901" s="17">
        <f>IF(ISERROR(VLOOKUP($A901,DRAA!$A$7:$J$1690,F$1,FALSE)),0,VLOOKUP($A901,DRAA!$A$7:$J$1690,F$1,FALSE))</f>
        <v>0</v>
      </c>
      <c r="G901" s="19">
        <f t="shared" si="42"/>
        <v>293156459.21999997</v>
      </c>
      <c r="H901" s="22">
        <f>IF(ISERROR(VLOOKUP($A901,DRAA!$A$7:$J$1690,H$1,FALSE)),0,VLOOKUP($A901,DRAA!$A$7:$J$1690,H$1,FALSE))</f>
        <v>1133066102.5999999</v>
      </c>
      <c r="I901" s="17">
        <f>IF(ISERROR(VLOOKUP($A901,DRAA!$A$7:$J$1690,I$1,FALSE)),0,VLOOKUP($A901,DRAA!$A$7:$J$1690,I$1,FALSE))</f>
        <v>1801724022.0999999</v>
      </c>
      <c r="J901" s="19">
        <f t="shared" si="43"/>
        <v>2934790124.6999998</v>
      </c>
      <c r="K901" s="26">
        <f t="shared" si="44"/>
        <v>9.9890093248138828E-2</v>
      </c>
      <c r="L901" s="24" t="str">
        <f>IF(ISERROR(VLOOKUP($A901,DRAA!$A$7:$D$1690,2,FALSE)),"NÃO","SIM")</f>
        <v>SIM</v>
      </c>
    </row>
    <row r="902" spans="1:12" x14ac:dyDescent="0.25">
      <c r="A902" s="9" t="s">
        <v>755</v>
      </c>
      <c r="B902" s="9" t="s">
        <v>2127</v>
      </c>
      <c r="C902" s="10">
        <f>IF(ISERROR(VLOOKUP($A902,DRAA!$A$7:$J$1690,C$1,FALSE)),0,VLOOKUP($A902,DRAA!$A$7:$J$1690,C$1,FALSE))</f>
        <v>0</v>
      </c>
      <c r="D902" s="10">
        <f>IF(ISERROR(VLOOKUP($A902,DRAA!$A$7:$J$1690,D$1,FALSE)),0,VLOOKUP($A902,DRAA!$A$7:$J$1690,D$1,FALSE))</f>
        <v>0</v>
      </c>
      <c r="E902" s="10">
        <f>IF(ISERROR(VLOOKUP($A902,DRAA!$A$7:$J$1690,E$1,FALSE)),0,VLOOKUP($A902,DRAA!$A$7:$J$1690,E$1,FALSE))</f>
        <v>0</v>
      </c>
      <c r="F902" s="17">
        <f>IF(ISERROR(VLOOKUP($A902,DRAA!$A$7:$J$1690,F$1,FALSE)),0,VLOOKUP($A902,DRAA!$A$7:$J$1690,F$1,FALSE))</f>
        <v>0</v>
      </c>
      <c r="G902" s="19">
        <f t="shared" si="42"/>
        <v>0</v>
      </c>
      <c r="H902" s="22">
        <f>IF(ISERROR(VLOOKUP($A902,DRAA!$A$7:$J$1690,H$1,FALSE)),0,VLOOKUP($A902,DRAA!$A$7:$J$1690,H$1,FALSE))</f>
        <v>28040049.140000001</v>
      </c>
      <c r="I902" s="17">
        <f>IF(ISERROR(VLOOKUP($A902,DRAA!$A$7:$J$1690,I$1,FALSE)),0,VLOOKUP($A902,DRAA!$A$7:$J$1690,I$1,FALSE))</f>
        <v>18286917.190000001</v>
      </c>
      <c r="J902" s="19">
        <f t="shared" si="43"/>
        <v>46326966.329999998</v>
      </c>
      <c r="K902" s="26">
        <f t="shared" si="44"/>
        <v>0</v>
      </c>
      <c r="L902" s="24" t="str">
        <f>IF(ISERROR(VLOOKUP($A902,DRAA!$A$7:$D$1690,2,FALSE)),"NÃO","SIM")</f>
        <v>SIM</v>
      </c>
    </row>
    <row r="903" spans="1:12" x14ac:dyDescent="0.25">
      <c r="A903" s="9" t="s">
        <v>756</v>
      </c>
      <c r="B903" s="9" t="s">
        <v>2127</v>
      </c>
      <c r="C903" s="10">
        <f>IF(ISERROR(VLOOKUP($A903,DRAA!$A$7:$J$1690,C$1,FALSE)),0,VLOOKUP($A903,DRAA!$A$7:$J$1690,C$1,FALSE))</f>
        <v>0</v>
      </c>
      <c r="D903" s="10">
        <f>IF(ISERROR(VLOOKUP($A903,DRAA!$A$7:$J$1690,D$1,FALSE)),0,VLOOKUP($A903,DRAA!$A$7:$J$1690,D$1,FALSE))</f>
        <v>0</v>
      </c>
      <c r="E903" s="10">
        <f>IF(ISERROR(VLOOKUP($A903,DRAA!$A$7:$J$1690,E$1,FALSE)),0,VLOOKUP($A903,DRAA!$A$7:$J$1690,E$1,FALSE))</f>
        <v>0</v>
      </c>
      <c r="F903" s="17">
        <f>IF(ISERROR(VLOOKUP($A903,DRAA!$A$7:$J$1690,F$1,FALSE)),0,VLOOKUP($A903,DRAA!$A$7:$J$1690,F$1,FALSE))</f>
        <v>0</v>
      </c>
      <c r="G903" s="19">
        <f t="shared" si="42"/>
        <v>0</v>
      </c>
      <c r="H903" s="22">
        <f>IF(ISERROR(VLOOKUP($A903,DRAA!$A$7:$J$1690,H$1,FALSE)),0,VLOOKUP($A903,DRAA!$A$7:$J$1690,H$1,FALSE))</f>
        <v>0</v>
      </c>
      <c r="I903" s="17">
        <f>IF(ISERROR(VLOOKUP($A903,DRAA!$A$7:$J$1690,I$1,FALSE)),0,VLOOKUP($A903,DRAA!$A$7:$J$1690,I$1,FALSE))</f>
        <v>0</v>
      </c>
      <c r="J903" s="19">
        <f t="shared" si="43"/>
        <v>0</v>
      </c>
      <c r="K903" s="26" t="str">
        <f t="shared" si="44"/>
        <v/>
      </c>
      <c r="L903" s="24" t="str">
        <f>IF(ISERROR(VLOOKUP($A903,DRAA!$A$7:$D$1690,2,FALSE)),"NÃO","SIM")</f>
        <v>NÃO</v>
      </c>
    </row>
    <row r="904" spans="1:12" x14ac:dyDescent="0.25">
      <c r="A904" s="9" t="s">
        <v>757</v>
      </c>
      <c r="B904" s="9" t="s">
        <v>2127</v>
      </c>
      <c r="C904" s="10">
        <f>IF(ISERROR(VLOOKUP($A904,DRAA!$A$7:$J$1690,C$1,FALSE)),0,VLOOKUP($A904,DRAA!$A$7:$J$1690,C$1,FALSE))</f>
        <v>24997766.899999999</v>
      </c>
      <c r="D904" s="10">
        <f>IF(ISERROR(VLOOKUP($A904,DRAA!$A$7:$J$1690,D$1,FALSE)),0,VLOOKUP($A904,DRAA!$A$7:$J$1690,D$1,FALSE))</f>
        <v>0</v>
      </c>
      <c r="E904" s="10">
        <f>IF(ISERROR(VLOOKUP($A904,DRAA!$A$7:$J$1690,E$1,FALSE)),0,VLOOKUP($A904,DRAA!$A$7:$J$1690,E$1,FALSE))</f>
        <v>0</v>
      </c>
      <c r="F904" s="17">
        <f>IF(ISERROR(VLOOKUP($A904,DRAA!$A$7:$J$1690,F$1,FALSE)),0,VLOOKUP($A904,DRAA!$A$7:$J$1690,F$1,FALSE))</f>
        <v>0</v>
      </c>
      <c r="G904" s="19">
        <f t="shared" si="42"/>
        <v>24997766.899999999</v>
      </c>
      <c r="H904" s="22">
        <f>IF(ISERROR(VLOOKUP($A904,DRAA!$A$7:$J$1690,H$1,FALSE)),0,VLOOKUP($A904,DRAA!$A$7:$J$1690,H$1,FALSE))</f>
        <v>24622625.489999998</v>
      </c>
      <c r="I904" s="17">
        <f>IF(ISERROR(VLOOKUP($A904,DRAA!$A$7:$J$1690,I$1,FALSE)),0,VLOOKUP($A904,DRAA!$A$7:$J$1690,I$1,FALSE))</f>
        <v>43680925.210000001</v>
      </c>
      <c r="J904" s="19">
        <f t="shared" si="43"/>
        <v>68303550.700000003</v>
      </c>
      <c r="K904" s="26">
        <f t="shared" si="44"/>
        <v>0.3659804892104972</v>
      </c>
      <c r="L904" s="24" t="str">
        <f>IF(ISERROR(VLOOKUP($A904,DRAA!$A$7:$D$1690,2,FALSE)),"NÃO","SIM")</f>
        <v>SIM</v>
      </c>
    </row>
    <row r="905" spans="1:12" x14ac:dyDescent="0.25">
      <c r="A905" s="9" t="s">
        <v>1928</v>
      </c>
      <c r="B905" s="9" t="s">
        <v>2127</v>
      </c>
      <c r="C905" s="10">
        <f>IF(ISERROR(VLOOKUP($A905,DRAA!$A$7:$J$1690,C$1,FALSE)),0,VLOOKUP($A905,DRAA!$A$7:$J$1690,C$1,FALSE))</f>
        <v>544.85</v>
      </c>
      <c r="D905" s="10">
        <f>IF(ISERROR(VLOOKUP($A905,DRAA!$A$7:$J$1690,D$1,FALSE)),0,VLOOKUP($A905,DRAA!$A$7:$J$1690,D$1,FALSE))</f>
        <v>0</v>
      </c>
      <c r="E905" s="10">
        <f>IF(ISERROR(VLOOKUP($A905,DRAA!$A$7:$J$1690,E$1,FALSE)),0,VLOOKUP($A905,DRAA!$A$7:$J$1690,E$1,FALSE))</f>
        <v>0</v>
      </c>
      <c r="F905" s="17">
        <f>IF(ISERROR(VLOOKUP($A905,DRAA!$A$7:$J$1690,F$1,FALSE)),0,VLOOKUP($A905,DRAA!$A$7:$J$1690,F$1,FALSE))</f>
        <v>0</v>
      </c>
      <c r="G905" s="19">
        <f t="shared" si="42"/>
        <v>544.85</v>
      </c>
      <c r="H905" s="22">
        <f>IF(ISERROR(VLOOKUP($A905,DRAA!$A$7:$J$1690,H$1,FALSE)),0,VLOOKUP($A905,DRAA!$A$7:$J$1690,H$1,FALSE))</f>
        <v>64337399.469999999</v>
      </c>
      <c r="I905" s="17">
        <f>IF(ISERROR(VLOOKUP($A905,DRAA!$A$7:$J$1690,I$1,FALSE)),0,VLOOKUP($A905,DRAA!$A$7:$J$1690,I$1,FALSE))</f>
        <v>89688048.030000001</v>
      </c>
      <c r="J905" s="19">
        <f t="shared" si="43"/>
        <v>154025447.5</v>
      </c>
      <c r="K905" s="26">
        <f t="shared" si="44"/>
        <v>3.5374024801973065E-6</v>
      </c>
      <c r="L905" s="24" t="str">
        <f>IF(ISERROR(VLOOKUP($A905,DRAA!$A$7:$D$1690,2,FALSE)),"NÃO","SIM")</f>
        <v>SIM</v>
      </c>
    </row>
    <row r="906" spans="1:12" x14ac:dyDescent="0.25">
      <c r="A906" s="9" t="s">
        <v>1929</v>
      </c>
      <c r="B906" s="9" t="s">
        <v>2127</v>
      </c>
      <c r="C906" s="10">
        <f>IF(ISERROR(VLOOKUP($A906,DRAA!$A$7:$J$1690,C$1,FALSE)),0,VLOOKUP($A906,DRAA!$A$7:$J$1690,C$1,FALSE))</f>
        <v>0</v>
      </c>
      <c r="D906" s="10">
        <f>IF(ISERROR(VLOOKUP($A906,DRAA!$A$7:$J$1690,D$1,FALSE)),0,VLOOKUP($A906,DRAA!$A$7:$J$1690,D$1,FALSE))</f>
        <v>0</v>
      </c>
      <c r="E906" s="10">
        <f>IF(ISERROR(VLOOKUP($A906,DRAA!$A$7:$J$1690,E$1,FALSE)),0,VLOOKUP($A906,DRAA!$A$7:$J$1690,E$1,FALSE))</f>
        <v>0</v>
      </c>
      <c r="F906" s="17">
        <f>IF(ISERROR(VLOOKUP($A906,DRAA!$A$7:$J$1690,F$1,FALSE)),0,VLOOKUP($A906,DRAA!$A$7:$J$1690,F$1,FALSE))</f>
        <v>0</v>
      </c>
      <c r="G906" s="19">
        <f t="shared" si="42"/>
        <v>0</v>
      </c>
      <c r="H906" s="22">
        <f>IF(ISERROR(VLOOKUP($A906,DRAA!$A$7:$J$1690,H$1,FALSE)),0,VLOOKUP($A906,DRAA!$A$7:$J$1690,H$1,FALSE))</f>
        <v>0</v>
      </c>
      <c r="I906" s="17">
        <f>IF(ISERROR(VLOOKUP($A906,DRAA!$A$7:$J$1690,I$1,FALSE)),0,VLOOKUP($A906,DRAA!$A$7:$J$1690,I$1,FALSE))</f>
        <v>0</v>
      </c>
      <c r="J906" s="19">
        <f t="shared" si="43"/>
        <v>0</v>
      </c>
      <c r="K906" s="26" t="str">
        <f t="shared" si="44"/>
        <v/>
      </c>
      <c r="L906" s="24" t="str">
        <f>IF(ISERROR(VLOOKUP($A906,DRAA!$A$7:$D$1690,2,FALSE)),"NÃO","SIM")</f>
        <v>NÃO</v>
      </c>
    </row>
    <row r="907" spans="1:12" x14ac:dyDescent="0.25">
      <c r="A907" s="9" t="s">
        <v>758</v>
      </c>
      <c r="B907" s="9" t="s">
        <v>2127</v>
      </c>
      <c r="C907" s="10">
        <f>IF(ISERROR(VLOOKUP($A907,DRAA!$A$7:$J$1690,C$1,FALSE)),0,VLOOKUP($A907,DRAA!$A$7:$J$1690,C$1,FALSE))</f>
        <v>71036336.189999998</v>
      </c>
      <c r="D907" s="10">
        <f>IF(ISERROR(VLOOKUP($A907,DRAA!$A$7:$J$1690,D$1,FALSE)),0,VLOOKUP($A907,DRAA!$A$7:$J$1690,D$1,FALSE))</f>
        <v>0</v>
      </c>
      <c r="E907" s="10">
        <f>IF(ISERROR(VLOOKUP($A907,DRAA!$A$7:$J$1690,E$1,FALSE)),0,VLOOKUP($A907,DRAA!$A$7:$J$1690,E$1,FALSE))</f>
        <v>0</v>
      </c>
      <c r="F907" s="17">
        <f>IF(ISERROR(VLOOKUP($A907,DRAA!$A$7:$J$1690,F$1,FALSE)),0,VLOOKUP($A907,DRAA!$A$7:$J$1690,F$1,FALSE))</f>
        <v>0</v>
      </c>
      <c r="G907" s="19">
        <f t="shared" si="42"/>
        <v>71036336.189999998</v>
      </c>
      <c r="H907" s="22">
        <f>IF(ISERROR(VLOOKUP($A907,DRAA!$A$7:$J$1690,H$1,FALSE)),0,VLOOKUP($A907,DRAA!$A$7:$J$1690,H$1,FALSE))</f>
        <v>235122023.83000001</v>
      </c>
      <c r="I907" s="17">
        <f>IF(ISERROR(VLOOKUP($A907,DRAA!$A$7:$J$1690,I$1,FALSE)),0,VLOOKUP($A907,DRAA!$A$7:$J$1690,I$1,FALSE))</f>
        <v>1053335441.6600001</v>
      </c>
      <c r="J907" s="19">
        <f t="shared" si="43"/>
        <v>1288457465.49</v>
      </c>
      <c r="K907" s="26">
        <f t="shared" si="44"/>
        <v>5.5132853115166594E-2</v>
      </c>
      <c r="L907" s="24" t="str">
        <f>IF(ISERROR(VLOOKUP($A907,DRAA!$A$7:$D$1690,2,FALSE)),"NÃO","SIM")</f>
        <v>SIM</v>
      </c>
    </row>
    <row r="908" spans="1:12" x14ac:dyDescent="0.25">
      <c r="A908" s="9" t="s">
        <v>1930</v>
      </c>
      <c r="B908" s="9" t="s">
        <v>2127</v>
      </c>
      <c r="C908" s="10">
        <f>IF(ISERROR(VLOOKUP($A908,DRAA!$A$7:$J$1690,C$1,FALSE)),0,VLOOKUP($A908,DRAA!$A$7:$J$1690,C$1,FALSE))</f>
        <v>0</v>
      </c>
      <c r="D908" s="10">
        <f>IF(ISERROR(VLOOKUP($A908,DRAA!$A$7:$J$1690,D$1,FALSE)),0,VLOOKUP($A908,DRAA!$A$7:$J$1690,D$1,FALSE))</f>
        <v>0</v>
      </c>
      <c r="E908" s="10">
        <f>IF(ISERROR(VLOOKUP($A908,DRAA!$A$7:$J$1690,E$1,FALSE)),0,VLOOKUP($A908,DRAA!$A$7:$J$1690,E$1,FALSE))</f>
        <v>0</v>
      </c>
      <c r="F908" s="17">
        <f>IF(ISERROR(VLOOKUP($A908,DRAA!$A$7:$J$1690,F$1,FALSE)),0,VLOOKUP($A908,DRAA!$A$7:$J$1690,F$1,FALSE))</f>
        <v>0</v>
      </c>
      <c r="G908" s="19">
        <f t="shared" si="42"/>
        <v>0</v>
      </c>
      <c r="H908" s="22">
        <f>IF(ISERROR(VLOOKUP($A908,DRAA!$A$7:$J$1690,H$1,FALSE)),0,VLOOKUP($A908,DRAA!$A$7:$J$1690,H$1,FALSE))</f>
        <v>0</v>
      </c>
      <c r="I908" s="17">
        <f>IF(ISERROR(VLOOKUP($A908,DRAA!$A$7:$J$1690,I$1,FALSE)),0,VLOOKUP($A908,DRAA!$A$7:$J$1690,I$1,FALSE))</f>
        <v>0</v>
      </c>
      <c r="J908" s="19">
        <f t="shared" si="43"/>
        <v>0</v>
      </c>
      <c r="K908" s="26" t="str">
        <f t="shared" si="44"/>
        <v/>
      </c>
      <c r="L908" s="24" t="str">
        <f>IF(ISERROR(VLOOKUP($A908,DRAA!$A$7:$D$1690,2,FALSE)),"NÃO","SIM")</f>
        <v>NÃO</v>
      </c>
    </row>
    <row r="909" spans="1:12" x14ac:dyDescent="0.25">
      <c r="A909" s="9" t="s">
        <v>759</v>
      </c>
      <c r="B909" s="9" t="s">
        <v>2127</v>
      </c>
      <c r="C909" s="10">
        <f>IF(ISERROR(VLOOKUP($A909,DRAA!$A$7:$J$1690,C$1,FALSE)),0,VLOOKUP($A909,DRAA!$A$7:$J$1690,C$1,FALSE))</f>
        <v>16632556.310000001</v>
      </c>
      <c r="D909" s="10">
        <f>IF(ISERROR(VLOOKUP($A909,DRAA!$A$7:$J$1690,D$1,FALSE)),0,VLOOKUP($A909,DRAA!$A$7:$J$1690,D$1,FALSE))</f>
        <v>0</v>
      </c>
      <c r="E909" s="10">
        <f>IF(ISERROR(VLOOKUP($A909,DRAA!$A$7:$J$1690,E$1,FALSE)),0,VLOOKUP($A909,DRAA!$A$7:$J$1690,E$1,FALSE))</f>
        <v>0</v>
      </c>
      <c r="F909" s="17">
        <f>IF(ISERROR(VLOOKUP($A909,DRAA!$A$7:$J$1690,F$1,FALSE)),0,VLOOKUP($A909,DRAA!$A$7:$J$1690,F$1,FALSE))</f>
        <v>0</v>
      </c>
      <c r="G909" s="19">
        <f t="shared" si="42"/>
        <v>16632556.310000001</v>
      </c>
      <c r="H909" s="22">
        <f>IF(ISERROR(VLOOKUP($A909,DRAA!$A$7:$J$1690,H$1,FALSE)),0,VLOOKUP($A909,DRAA!$A$7:$J$1690,H$1,FALSE))</f>
        <v>12007037.699999999</v>
      </c>
      <c r="I909" s="17">
        <f>IF(ISERROR(VLOOKUP($A909,DRAA!$A$7:$J$1690,I$1,FALSE)),0,VLOOKUP($A909,DRAA!$A$7:$J$1690,I$1,FALSE))</f>
        <v>15513209.869999999</v>
      </c>
      <c r="J909" s="19">
        <f t="shared" si="43"/>
        <v>27520247.57</v>
      </c>
      <c r="K909" s="26">
        <f t="shared" si="44"/>
        <v>0.60437524290774391</v>
      </c>
      <c r="L909" s="24" t="str">
        <f>IF(ISERROR(VLOOKUP($A909,DRAA!$A$7:$D$1690,2,FALSE)),"NÃO","SIM")</f>
        <v>SIM</v>
      </c>
    </row>
    <row r="910" spans="1:12" x14ac:dyDescent="0.25">
      <c r="A910" s="9" t="s">
        <v>1931</v>
      </c>
      <c r="B910" s="9" t="s">
        <v>2127</v>
      </c>
      <c r="C910" s="10">
        <f>IF(ISERROR(VLOOKUP($A910,DRAA!$A$7:$J$1690,C$1,FALSE)),0,VLOOKUP($A910,DRAA!$A$7:$J$1690,C$1,FALSE))</f>
        <v>0</v>
      </c>
      <c r="D910" s="10">
        <f>IF(ISERROR(VLOOKUP($A910,DRAA!$A$7:$J$1690,D$1,FALSE)),0,VLOOKUP($A910,DRAA!$A$7:$J$1690,D$1,FALSE))</f>
        <v>0</v>
      </c>
      <c r="E910" s="10">
        <f>IF(ISERROR(VLOOKUP($A910,DRAA!$A$7:$J$1690,E$1,FALSE)),0,VLOOKUP($A910,DRAA!$A$7:$J$1690,E$1,FALSE))</f>
        <v>0</v>
      </c>
      <c r="F910" s="17">
        <f>IF(ISERROR(VLOOKUP($A910,DRAA!$A$7:$J$1690,F$1,FALSE)),0,VLOOKUP($A910,DRAA!$A$7:$J$1690,F$1,FALSE))</f>
        <v>0</v>
      </c>
      <c r="G910" s="19">
        <f t="shared" si="42"/>
        <v>0</v>
      </c>
      <c r="H910" s="22">
        <f>IF(ISERROR(VLOOKUP($A910,DRAA!$A$7:$J$1690,H$1,FALSE)),0,VLOOKUP($A910,DRAA!$A$7:$J$1690,H$1,FALSE))</f>
        <v>0</v>
      </c>
      <c r="I910" s="17">
        <f>IF(ISERROR(VLOOKUP($A910,DRAA!$A$7:$J$1690,I$1,FALSE)),0,VLOOKUP($A910,DRAA!$A$7:$J$1690,I$1,FALSE))</f>
        <v>0</v>
      </c>
      <c r="J910" s="19">
        <f t="shared" si="43"/>
        <v>0</v>
      </c>
      <c r="K910" s="26" t="str">
        <f t="shared" si="44"/>
        <v/>
      </c>
      <c r="L910" s="24" t="str">
        <f>IF(ISERROR(VLOOKUP($A910,DRAA!$A$7:$D$1690,2,FALSE)),"NÃO","SIM")</f>
        <v>NÃO</v>
      </c>
    </row>
    <row r="911" spans="1:12" x14ac:dyDescent="0.25">
      <c r="A911" s="9" t="s">
        <v>760</v>
      </c>
      <c r="B911" s="9" t="s">
        <v>2127</v>
      </c>
      <c r="C911" s="10">
        <f>IF(ISERROR(VLOOKUP($A911,DRAA!$A$7:$J$1690,C$1,FALSE)),0,VLOOKUP($A911,DRAA!$A$7:$J$1690,C$1,FALSE))</f>
        <v>0</v>
      </c>
      <c r="D911" s="10">
        <f>IF(ISERROR(VLOOKUP($A911,DRAA!$A$7:$J$1690,D$1,FALSE)),0,VLOOKUP($A911,DRAA!$A$7:$J$1690,D$1,FALSE))</f>
        <v>0</v>
      </c>
      <c r="E911" s="10">
        <f>IF(ISERROR(VLOOKUP($A911,DRAA!$A$7:$J$1690,E$1,FALSE)),0,VLOOKUP($A911,DRAA!$A$7:$J$1690,E$1,FALSE))</f>
        <v>0</v>
      </c>
      <c r="F911" s="17">
        <f>IF(ISERROR(VLOOKUP($A911,DRAA!$A$7:$J$1690,F$1,FALSE)),0,VLOOKUP($A911,DRAA!$A$7:$J$1690,F$1,FALSE))</f>
        <v>0</v>
      </c>
      <c r="G911" s="19">
        <f t="shared" si="42"/>
        <v>0</v>
      </c>
      <c r="H911" s="22">
        <f>IF(ISERROR(VLOOKUP($A911,DRAA!$A$7:$J$1690,H$1,FALSE)),0,VLOOKUP($A911,DRAA!$A$7:$J$1690,H$1,FALSE))</f>
        <v>43456422.369999997</v>
      </c>
      <c r="I911" s="17">
        <f>IF(ISERROR(VLOOKUP($A911,DRAA!$A$7:$J$1690,I$1,FALSE)),0,VLOOKUP($A911,DRAA!$A$7:$J$1690,I$1,FALSE))</f>
        <v>177731186.47</v>
      </c>
      <c r="J911" s="19">
        <f t="shared" si="43"/>
        <v>221187608.84</v>
      </c>
      <c r="K911" s="26">
        <f t="shared" si="44"/>
        <v>0</v>
      </c>
      <c r="L911" s="24" t="str">
        <f>IF(ISERROR(VLOOKUP($A911,DRAA!$A$7:$D$1690,2,FALSE)),"NÃO","SIM")</f>
        <v>SIM</v>
      </c>
    </row>
    <row r="912" spans="1:12" x14ac:dyDescent="0.25">
      <c r="A912" s="9" t="s">
        <v>761</v>
      </c>
      <c r="B912" s="9" t="s">
        <v>2127</v>
      </c>
      <c r="C912" s="10">
        <f>IF(ISERROR(VLOOKUP($A912,DRAA!$A$7:$J$1690,C$1,FALSE)),0,VLOOKUP($A912,DRAA!$A$7:$J$1690,C$1,FALSE))</f>
        <v>65388684.579999998</v>
      </c>
      <c r="D912" s="10">
        <f>IF(ISERROR(VLOOKUP($A912,DRAA!$A$7:$J$1690,D$1,FALSE)),0,VLOOKUP($A912,DRAA!$A$7:$J$1690,D$1,FALSE))</f>
        <v>5657205.7800000003</v>
      </c>
      <c r="E912" s="10">
        <f>IF(ISERROR(VLOOKUP($A912,DRAA!$A$7:$J$1690,E$1,FALSE)),0,VLOOKUP($A912,DRAA!$A$7:$J$1690,E$1,FALSE))</f>
        <v>1167489.03</v>
      </c>
      <c r="F912" s="17">
        <f>IF(ISERROR(VLOOKUP($A912,DRAA!$A$7:$J$1690,F$1,FALSE)),0,VLOOKUP($A912,DRAA!$A$7:$J$1690,F$1,FALSE))</f>
        <v>0</v>
      </c>
      <c r="G912" s="19">
        <f t="shared" si="42"/>
        <v>72213379.390000001</v>
      </c>
      <c r="H912" s="22">
        <f>IF(ISERROR(VLOOKUP($A912,DRAA!$A$7:$J$1690,H$1,FALSE)),0,VLOOKUP($A912,DRAA!$A$7:$J$1690,H$1,FALSE))</f>
        <v>93912777.790000007</v>
      </c>
      <c r="I912" s="17">
        <f>IF(ISERROR(VLOOKUP($A912,DRAA!$A$7:$J$1690,I$1,FALSE)),0,VLOOKUP($A912,DRAA!$A$7:$J$1690,I$1,FALSE))</f>
        <v>174523903.29000002</v>
      </c>
      <c r="J912" s="19">
        <f t="shared" si="43"/>
        <v>268436681.08000004</v>
      </c>
      <c r="K912" s="26">
        <f t="shared" si="44"/>
        <v>0.26901457393775041</v>
      </c>
      <c r="L912" s="24" t="str">
        <f>IF(ISERROR(VLOOKUP($A912,DRAA!$A$7:$D$1690,2,FALSE)),"NÃO","SIM")</f>
        <v>SIM</v>
      </c>
    </row>
    <row r="913" spans="1:12" x14ac:dyDescent="0.25">
      <c r="A913" s="9" t="s">
        <v>762</v>
      </c>
      <c r="B913" s="9" t="s">
        <v>2127</v>
      </c>
      <c r="C913" s="10">
        <f>IF(ISERROR(VLOOKUP($A913,DRAA!$A$7:$J$1690,C$1,FALSE)),0,VLOOKUP($A913,DRAA!$A$7:$J$1690,C$1,FALSE))</f>
        <v>24138096.5</v>
      </c>
      <c r="D913" s="10">
        <f>IF(ISERROR(VLOOKUP($A913,DRAA!$A$7:$J$1690,D$1,FALSE)),0,VLOOKUP($A913,DRAA!$A$7:$J$1690,D$1,FALSE))</f>
        <v>0</v>
      </c>
      <c r="E913" s="10">
        <f>IF(ISERROR(VLOOKUP($A913,DRAA!$A$7:$J$1690,E$1,FALSE)),0,VLOOKUP($A913,DRAA!$A$7:$J$1690,E$1,FALSE))</f>
        <v>0</v>
      </c>
      <c r="F913" s="17">
        <f>IF(ISERROR(VLOOKUP($A913,DRAA!$A$7:$J$1690,F$1,FALSE)),0,VLOOKUP($A913,DRAA!$A$7:$J$1690,F$1,FALSE))</f>
        <v>0</v>
      </c>
      <c r="G913" s="19">
        <f t="shared" si="42"/>
        <v>24138096.5</v>
      </c>
      <c r="H913" s="22">
        <f>IF(ISERROR(VLOOKUP($A913,DRAA!$A$7:$J$1690,H$1,FALSE)),0,VLOOKUP($A913,DRAA!$A$7:$J$1690,H$1,FALSE))</f>
        <v>92970627.680000007</v>
      </c>
      <c r="I913" s="17">
        <f>IF(ISERROR(VLOOKUP($A913,DRAA!$A$7:$J$1690,I$1,FALSE)),0,VLOOKUP($A913,DRAA!$A$7:$J$1690,I$1,FALSE))</f>
        <v>80373772.969999999</v>
      </c>
      <c r="J913" s="19">
        <f t="shared" si="43"/>
        <v>173344400.65000001</v>
      </c>
      <c r="K913" s="26">
        <f t="shared" si="44"/>
        <v>0.13924935798034385</v>
      </c>
      <c r="L913" s="24" t="str">
        <f>IF(ISERROR(VLOOKUP($A913,DRAA!$A$7:$D$1690,2,FALSE)),"NÃO","SIM")</f>
        <v>SIM</v>
      </c>
    </row>
    <row r="914" spans="1:12" x14ac:dyDescent="0.25">
      <c r="A914" s="9" t="s">
        <v>1932</v>
      </c>
      <c r="B914" s="9" t="s">
        <v>2127</v>
      </c>
      <c r="C914" s="10">
        <f>IF(ISERROR(VLOOKUP($A914,DRAA!$A$7:$J$1690,C$1,FALSE)),0,VLOOKUP($A914,DRAA!$A$7:$J$1690,C$1,FALSE))</f>
        <v>0</v>
      </c>
      <c r="D914" s="10">
        <f>IF(ISERROR(VLOOKUP($A914,DRAA!$A$7:$J$1690,D$1,FALSE)),0,VLOOKUP($A914,DRAA!$A$7:$J$1690,D$1,FALSE))</f>
        <v>0</v>
      </c>
      <c r="E914" s="10">
        <f>IF(ISERROR(VLOOKUP($A914,DRAA!$A$7:$J$1690,E$1,FALSE)),0,VLOOKUP($A914,DRAA!$A$7:$J$1690,E$1,FALSE))</f>
        <v>0</v>
      </c>
      <c r="F914" s="17">
        <f>IF(ISERROR(VLOOKUP($A914,DRAA!$A$7:$J$1690,F$1,FALSE)),0,VLOOKUP($A914,DRAA!$A$7:$J$1690,F$1,FALSE))</f>
        <v>0</v>
      </c>
      <c r="G914" s="19">
        <f t="shared" si="42"/>
        <v>0</v>
      </c>
      <c r="H914" s="22">
        <f>IF(ISERROR(VLOOKUP($A914,DRAA!$A$7:$J$1690,H$1,FALSE)),0,VLOOKUP($A914,DRAA!$A$7:$J$1690,H$1,FALSE))</f>
        <v>0</v>
      </c>
      <c r="I914" s="17">
        <f>IF(ISERROR(VLOOKUP($A914,DRAA!$A$7:$J$1690,I$1,FALSE)),0,VLOOKUP($A914,DRAA!$A$7:$J$1690,I$1,FALSE))</f>
        <v>0</v>
      </c>
      <c r="J914" s="19">
        <f t="shared" si="43"/>
        <v>0</v>
      </c>
      <c r="K914" s="26" t="str">
        <f t="shared" si="44"/>
        <v/>
      </c>
      <c r="L914" s="24" t="str">
        <f>IF(ISERROR(VLOOKUP($A914,DRAA!$A$7:$D$1690,2,FALSE)),"NÃO","SIM")</f>
        <v>NÃO</v>
      </c>
    </row>
    <row r="915" spans="1:12" x14ac:dyDescent="0.25">
      <c r="A915" s="9" t="s">
        <v>763</v>
      </c>
      <c r="B915" s="9" t="s">
        <v>2127</v>
      </c>
      <c r="C915" s="10">
        <f>IF(ISERROR(VLOOKUP($A915,DRAA!$A$7:$J$1690,C$1,FALSE)),0,VLOOKUP($A915,DRAA!$A$7:$J$1690,C$1,FALSE))</f>
        <v>0</v>
      </c>
      <c r="D915" s="10">
        <f>IF(ISERROR(VLOOKUP($A915,DRAA!$A$7:$J$1690,D$1,FALSE)),0,VLOOKUP($A915,DRAA!$A$7:$J$1690,D$1,FALSE))</f>
        <v>0</v>
      </c>
      <c r="E915" s="10">
        <f>IF(ISERROR(VLOOKUP($A915,DRAA!$A$7:$J$1690,E$1,FALSE)),0,VLOOKUP($A915,DRAA!$A$7:$J$1690,E$1,FALSE))</f>
        <v>0</v>
      </c>
      <c r="F915" s="17">
        <f>IF(ISERROR(VLOOKUP($A915,DRAA!$A$7:$J$1690,F$1,FALSE)),0,VLOOKUP($A915,DRAA!$A$7:$J$1690,F$1,FALSE))</f>
        <v>0</v>
      </c>
      <c r="G915" s="19">
        <f t="shared" si="42"/>
        <v>0</v>
      </c>
      <c r="H915" s="22">
        <f>IF(ISERROR(VLOOKUP($A915,DRAA!$A$7:$J$1690,H$1,FALSE)),0,VLOOKUP($A915,DRAA!$A$7:$J$1690,H$1,FALSE))</f>
        <v>311307847.69</v>
      </c>
      <c r="I915" s="17">
        <f>IF(ISERROR(VLOOKUP($A915,DRAA!$A$7:$J$1690,I$1,FALSE)),0,VLOOKUP($A915,DRAA!$A$7:$J$1690,I$1,FALSE))</f>
        <v>271648411.48000002</v>
      </c>
      <c r="J915" s="19">
        <f t="shared" si="43"/>
        <v>582956259.17000008</v>
      </c>
      <c r="K915" s="26">
        <f t="shared" si="44"/>
        <v>0</v>
      </c>
      <c r="L915" s="24" t="str">
        <f>IF(ISERROR(VLOOKUP($A915,DRAA!$A$7:$D$1690,2,FALSE)),"NÃO","SIM")</f>
        <v>SIM</v>
      </c>
    </row>
    <row r="916" spans="1:12" x14ac:dyDescent="0.25">
      <c r="A916" s="9" t="s">
        <v>764</v>
      </c>
      <c r="B916" s="9" t="s">
        <v>2127</v>
      </c>
      <c r="C916" s="10">
        <f>IF(ISERROR(VLOOKUP($A916,DRAA!$A$7:$J$1690,C$1,FALSE)),0,VLOOKUP($A916,DRAA!$A$7:$J$1690,C$1,FALSE))</f>
        <v>0</v>
      </c>
      <c r="D916" s="10">
        <f>IF(ISERROR(VLOOKUP($A916,DRAA!$A$7:$J$1690,D$1,FALSE)),0,VLOOKUP($A916,DRAA!$A$7:$J$1690,D$1,FALSE))</f>
        <v>0</v>
      </c>
      <c r="E916" s="10">
        <f>IF(ISERROR(VLOOKUP($A916,DRAA!$A$7:$J$1690,E$1,FALSE)),0,VLOOKUP($A916,DRAA!$A$7:$J$1690,E$1,FALSE))</f>
        <v>0</v>
      </c>
      <c r="F916" s="17">
        <f>IF(ISERROR(VLOOKUP($A916,DRAA!$A$7:$J$1690,F$1,FALSE)),0,VLOOKUP($A916,DRAA!$A$7:$J$1690,F$1,FALSE))</f>
        <v>0</v>
      </c>
      <c r="G916" s="19">
        <f t="shared" si="42"/>
        <v>0</v>
      </c>
      <c r="H916" s="22">
        <f>IF(ISERROR(VLOOKUP($A916,DRAA!$A$7:$J$1690,H$1,FALSE)),0,VLOOKUP($A916,DRAA!$A$7:$J$1690,H$1,FALSE))</f>
        <v>16398522.09</v>
      </c>
      <c r="I916" s="17">
        <f>IF(ISERROR(VLOOKUP($A916,DRAA!$A$7:$J$1690,I$1,FALSE)),0,VLOOKUP($A916,DRAA!$A$7:$J$1690,I$1,FALSE))</f>
        <v>13009829.51</v>
      </c>
      <c r="J916" s="19">
        <f t="shared" si="43"/>
        <v>29408351.600000001</v>
      </c>
      <c r="K916" s="26">
        <f t="shared" si="44"/>
        <v>0</v>
      </c>
      <c r="L916" s="24" t="str">
        <f>IF(ISERROR(VLOOKUP($A916,DRAA!$A$7:$D$1690,2,FALSE)),"NÃO","SIM")</f>
        <v>SIM</v>
      </c>
    </row>
    <row r="917" spans="1:12" x14ac:dyDescent="0.25">
      <c r="A917" s="9" t="s">
        <v>765</v>
      </c>
      <c r="B917" s="9" t="s">
        <v>2127</v>
      </c>
      <c r="C917" s="10">
        <f>IF(ISERROR(VLOOKUP($A917,DRAA!$A$7:$J$1690,C$1,FALSE)),0,VLOOKUP($A917,DRAA!$A$7:$J$1690,C$1,FALSE))</f>
        <v>80564416.909999996</v>
      </c>
      <c r="D917" s="10">
        <f>IF(ISERROR(VLOOKUP($A917,DRAA!$A$7:$J$1690,D$1,FALSE)),0,VLOOKUP($A917,DRAA!$A$7:$J$1690,D$1,FALSE))</f>
        <v>0</v>
      </c>
      <c r="E917" s="10">
        <f>IF(ISERROR(VLOOKUP($A917,DRAA!$A$7:$J$1690,E$1,FALSE)),0,VLOOKUP($A917,DRAA!$A$7:$J$1690,E$1,FALSE))</f>
        <v>0</v>
      </c>
      <c r="F917" s="17">
        <f>IF(ISERROR(VLOOKUP($A917,DRAA!$A$7:$J$1690,F$1,FALSE)),0,VLOOKUP($A917,DRAA!$A$7:$J$1690,F$1,FALSE))</f>
        <v>0</v>
      </c>
      <c r="G917" s="19">
        <f t="shared" si="42"/>
        <v>80564416.909999996</v>
      </c>
      <c r="H917" s="22">
        <f>IF(ISERROR(VLOOKUP($A917,DRAA!$A$7:$J$1690,H$1,FALSE)),0,VLOOKUP($A917,DRAA!$A$7:$J$1690,H$1,FALSE))</f>
        <v>41769322.490000002</v>
      </c>
      <c r="I917" s="17">
        <f>IF(ISERROR(VLOOKUP($A917,DRAA!$A$7:$J$1690,I$1,FALSE)),0,VLOOKUP($A917,DRAA!$A$7:$J$1690,I$1,FALSE))</f>
        <v>179346943.69</v>
      </c>
      <c r="J917" s="19">
        <f t="shared" si="43"/>
        <v>221116266.18000001</v>
      </c>
      <c r="K917" s="26">
        <f t="shared" si="44"/>
        <v>0.36435318984816983</v>
      </c>
      <c r="L917" s="24" t="str">
        <f>IF(ISERROR(VLOOKUP($A917,DRAA!$A$7:$D$1690,2,FALSE)),"NÃO","SIM")</f>
        <v>SIM</v>
      </c>
    </row>
    <row r="918" spans="1:12" x14ac:dyDescent="0.25">
      <c r="A918" s="9" t="s">
        <v>766</v>
      </c>
      <c r="B918" s="9" t="s">
        <v>2127</v>
      </c>
      <c r="C918" s="10">
        <f>IF(ISERROR(VLOOKUP($A918,DRAA!$A$7:$J$1690,C$1,FALSE)),0,VLOOKUP($A918,DRAA!$A$7:$J$1690,C$1,FALSE))</f>
        <v>223172601.19</v>
      </c>
      <c r="D918" s="10">
        <f>IF(ISERROR(VLOOKUP($A918,DRAA!$A$7:$J$1690,D$1,FALSE)),0,VLOOKUP($A918,DRAA!$A$7:$J$1690,D$1,FALSE))</f>
        <v>0</v>
      </c>
      <c r="E918" s="10">
        <f>IF(ISERROR(VLOOKUP($A918,DRAA!$A$7:$J$1690,E$1,FALSE)),0,VLOOKUP($A918,DRAA!$A$7:$J$1690,E$1,FALSE))</f>
        <v>0</v>
      </c>
      <c r="F918" s="17">
        <f>IF(ISERROR(VLOOKUP($A918,DRAA!$A$7:$J$1690,F$1,FALSE)),0,VLOOKUP($A918,DRAA!$A$7:$J$1690,F$1,FALSE))</f>
        <v>0</v>
      </c>
      <c r="G918" s="19">
        <f t="shared" si="42"/>
        <v>223172601.19</v>
      </c>
      <c r="H918" s="22">
        <f>IF(ISERROR(VLOOKUP($A918,DRAA!$A$7:$J$1690,H$1,FALSE)),0,VLOOKUP($A918,DRAA!$A$7:$J$1690,H$1,FALSE))</f>
        <v>111139895.06</v>
      </c>
      <c r="I918" s="17">
        <f>IF(ISERROR(VLOOKUP($A918,DRAA!$A$7:$J$1690,I$1,FALSE)),0,VLOOKUP($A918,DRAA!$A$7:$J$1690,I$1,FALSE))</f>
        <v>288218271.88</v>
      </c>
      <c r="J918" s="19">
        <f t="shared" si="43"/>
        <v>399358166.94</v>
      </c>
      <c r="K918" s="26">
        <f t="shared" si="44"/>
        <v>0.55882818899138653</v>
      </c>
      <c r="L918" s="24" t="str">
        <f>IF(ISERROR(VLOOKUP($A918,DRAA!$A$7:$D$1690,2,FALSE)),"NÃO","SIM")</f>
        <v>SIM</v>
      </c>
    </row>
    <row r="919" spans="1:12" x14ac:dyDescent="0.25">
      <c r="A919" s="9" t="s">
        <v>767</v>
      </c>
      <c r="B919" s="9" t="s">
        <v>2127</v>
      </c>
      <c r="C919" s="10">
        <f>IF(ISERROR(VLOOKUP($A919,DRAA!$A$7:$J$1690,C$1,FALSE)),0,VLOOKUP($A919,DRAA!$A$7:$J$1690,C$1,FALSE))</f>
        <v>0</v>
      </c>
      <c r="D919" s="10">
        <f>IF(ISERROR(VLOOKUP($A919,DRAA!$A$7:$J$1690,D$1,FALSE)),0,VLOOKUP($A919,DRAA!$A$7:$J$1690,D$1,FALSE))</f>
        <v>0</v>
      </c>
      <c r="E919" s="10">
        <f>IF(ISERROR(VLOOKUP($A919,DRAA!$A$7:$J$1690,E$1,FALSE)),0,VLOOKUP($A919,DRAA!$A$7:$J$1690,E$1,FALSE))</f>
        <v>0</v>
      </c>
      <c r="F919" s="17">
        <f>IF(ISERROR(VLOOKUP($A919,DRAA!$A$7:$J$1690,F$1,FALSE)),0,VLOOKUP($A919,DRAA!$A$7:$J$1690,F$1,FALSE))</f>
        <v>0</v>
      </c>
      <c r="G919" s="19">
        <f t="shared" si="42"/>
        <v>0</v>
      </c>
      <c r="H919" s="22">
        <f>IF(ISERROR(VLOOKUP($A919,DRAA!$A$7:$J$1690,H$1,FALSE)),0,VLOOKUP($A919,DRAA!$A$7:$J$1690,H$1,FALSE))</f>
        <v>0</v>
      </c>
      <c r="I919" s="17">
        <f>IF(ISERROR(VLOOKUP($A919,DRAA!$A$7:$J$1690,I$1,FALSE)),0,VLOOKUP($A919,DRAA!$A$7:$J$1690,I$1,FALSE))</f>
        <v>0</v>
      </c>
      <c r="J919" s="19">
        <f t="shared" si="43"/>
        <v>0</v>
      </c>
      <c r="K919" s="26" t="str">
        <f t="shared" si="44"/>
        <v/>
      </c>
      <c r="L919" s="24" t="str">
        <f>IF(ISERROR(VLOOKUP($A919,DRAA!$A$7:$D$1690,2,FALSE)),"NÃO","SIM")</f>
        <v>NÃO</v>
      </c>
    </row>
    <row r="920" spans="1:12" x14ac:dyDescent="0.25">
      <c r="A920" s="9" t="s">
        <v>768</v>
      </c>
      <c r="B920" s="9" t="s">
        <v>2127</v>
      </c>
      <c r="C920" s="10">
        <f>IF(ISERROR(VLOOKUP($A920,DRAA!$A$7:$J$1690,C$1,FALSE)),0,VLOOKUP($A920,DRAA!$A$7:$J$1690,C$1,FALSE))</f>
        <v>0</v>
      </c>
      <c r="D920" s="10">
        <f>IF(ISERROR(VLOOKUP($A920,DRAA!$A$7:$J$1690,D$1,FALSE)),0,VLOOKUP($A920,DRAA!$A$7:$J$1690,D$1,FALSE))</f>
        <v>0</v>
      </c>
      <c r="E920" s="10">
        <f>IF(ISERROR(VLOOKUP($A920,DRAA!$A$7:$J$1690,E$1,FALSE)),0,VLOOKUP($A920,DRAA!$A$7:$J$1690,E$1,FALSE))</f>
        <v>0</v>
      </c>
      <c r="F920" s="17">
        <f>IF(ISERROR(VLOOKUP($A920,DRAA!$A$7:$J$1690,F$1,FALSE)),0,VLOOKUP($A920,DRAA!$A$7:$J$1690,F$1,FALSE))</f>
        <v>0</v>
      </c>
      <c r="G920" s="19">
        <f t="shared" si="42"/>
        <v>0</v>
      </c>
      <c r="H920" s="22">
        <f>IF(ISERROR(VLOOKUP($A920,DRAA!$A$7:$J$1690,H$1,FALSE)),0,VLOOKUP($A920,DRAA!$A$7:$J$1690,H$1,FALSE))</f>
        <v>434607412.64999998</v>
      </c>
      <c r="I920" s="17">
        <f>IF(ISERROR(VLOOKUP($A920,DRAA!$A$7:$J$1690,I$1,FALSE)),0,VLOOKUP($A920,DRAA!$A$7:$J$1690,I$1,FALSE))</f>
        <v>702514216.17000008</v>
      </c>
      <c r="J920" s="19">
        <f t="shared" si="43"/>
        <v>1137121628.8200002</v>
      </c>
      <c r="K920" s="26">
        <f t="shared" si="44"/>
        <v>0</v>
      </c>
      <c r="L920" s="24" t="str">
        <f>IF(ISERROR(VLOOKUP($A920,DRAA!$A$7:$D$1690,2,FALSE)),"NÃO","SIM")</f>
        <v>SIM</v>
      </c>
    </row>
    <row r="921" spans="1:12" x14ac:dyDescent="0.25">
      <c r="A921" s="9" t="s">
        <v>769</v>
      </c>
      <c r="B921" s="9" t="s">
        <v>2127</v>
      </c>
      <c r="C921" s="10">
        <f>IF(ISERROR(VLOOKUP($A921,DRAA!$A$7:$J$1690,C$1,FALSE)),0,VLOOKUP($A921,DRAA!$A$7:$J$1690,C$1,FALSE))</f>
        <v>14731615.16</v>
      </c>
      <c r="D921" s="10">
        <f>IF(ISERROR(VLOOKUP($A921,DRAA!$A$7:$J$1690,D$1,FALSE)),0,VLOOKUP($A921,DRAA!$A$7:$J$1690,D$1,FALSE))</f>
        <v>0</v>
      </c>
      <c r="E921" s="10">
        <f>IF(ISERROR(VLOOKUP($A921,DRAA!$A$7:$J$1690,E$1,FALSE)),0,VLOOKUP($A921,DRAA!$A$7:$J$1690,E$1,FALSE))</f>
        <v>0</v>
      </c>
      <c r="F921" s="17">
        <f>IF(ISERROR(VLOOKUP($A921,DRAA!$A$7:$J$1690,F$1,FALSE)),0,VLOOKUP($A921,DRAA!$A$7:$J$1690,F$1,FALSE))</f>
        <v>0</v>
      </c>
      <c r="G921" s="19">
        <f t="shared" si="42"/>
        <v>14731615.16</v>
      </c>
      <c r="H921" s="22">
        <f>IF(ISERROR(VLOOKUP($A921,DRAA!$A$7:$J$1690,H$1,FALSE)),0,VLOOKUP($A921,DRAA!$A$7:$J$1690,H$1,FALSE))</f>
        <v>39802466.43</v>
      </c>
      <c r="I921" s="17">
        <f>IF(ISERROR(VLOOKUP($A921,DRAA!$A$7:$J$1690,I$1,FALSE)),0,VLOOKUP($A921,DRAA!$A$7:$J$1690,I$1,FALSE))</f>
        <v>134937247.75999999</v>
      </c>
      <c r="J921" s="19">
        <f t="shared" si="43"/>
        <v>174739714.19</v>
      </c>
      <c r="K921" s="26">
        <f t="shared" si="44"/>
        <v>8.4306050449309139E-2</v>
      </c>
      <c r="L921" s="24" t="str">
        <f>IF(ISERROR(VLOOKUP($A921,DRAA!$A$7:$D$1690,2,FALSE)),"NÃO","SIM")</f>
        <v>SIM</v>
      </c>
    </row>
    <row r="922" spans="1:12" x14ac:dyDescent="0.25">
      <c r="A922" s="9" t="s">
        <v>1933</v>
      </c>
      <c r="B922" s="9" t="s">
        <v>2127</v>
      </c>
      <c r="C922" s="10">
        <f>IF(ISERROR(VLOOKUP($A922,DRAA!$A$7:$J$1690,C$1,FALSE)),0,VLOOKUP($A922,DRAA!$A$7:$J$1690,C$1,FALSE))</f>
        <v>0</v>
      </c>
      <c r="D922" s="10">
        <f>IF(ISERROR(VLOOKUP($A922,DRAA!$A$7:$J$1690,D$1,FALSE)),0,VLOOKUP($A922,DRAA!$A$7:$J$1690,D$1,FALSE))</f>
        <v>0</v>
      </c>
      <c r="E922" s="10">
        <f>IF(ISERROR(VLOOKUP($A922,DRAA!$A$7:$J$1690,E$1,FALSE)),0,VLOOKUP($A922,DRAA!$A$7:$J$1690,E$1,FALSE))</f>
        <v>0</v>
      </c>
      <c r="F922" s="17">
        <f>IF(ISERROR(VLOOKUP($A922,DRAA!$A$7:$J$1690,F$1,FALSE)),0,VLOOKUP($A922,DRAA!$A$7:$J$1690,F$1,FALSE))</f>
        <v>0</v>
      </c>
      <c r="G922" s="19">
        <f t="shared" si="42"/>
        <v>0</v>
      </c>
      <c r="H922" s="22">
        <f>IF(ISERROR(VLOOKUP($A922,DRAA!$A$7:$J$1690,H$1,FALSE)),0,VLOOKUP($A922,DRAA!$A$7:$J$1690,H$1,FALSE))</f>
        <v>0</v>
      </c>
      <c r="I922" s="17">
        <f>IF(ISERROR(VLOOKUP($A922,DRAA!$A$7:$J$1690,I$1,FALSE)),0,VLOOKUP($A922,DRAA!$A$7:$J$1690,I$1,FALSE))</f>
        <v>0</v>
      </c>
      <c r="J922" s="19">
        <f t="shared" si="43"/>
        <v>0</v>
      </c>
      <c r="K922" s="26" t="str">
        <f t="shared" si="44"/>
        <v/>
      </c>
      <c r="L922" s="24" t="str">
        <f>IF(ISERROR(VLOOKUP($A922,DRAA!$A$7:$D$1690,2,FALSE)),"NÃO","SIM")</f>
        <v>NÃO</v>
      </c>
    </row>
    <row r="923" spans="1:12" x14ac:dyDescent="0.25">
      <c r="A923" s="9" t="s">
        <v>770</v>
      </c>
      <c r="B923" s="9" t="s">
        <v>2127</v>
      </c>
      <c r="C923" s="10">
        <f>IF(ISERROR(VLOOKUP($A923,DRAA!$A$7:$J$1690,C$1,FALSE)),0,VLOOKUP($A923,DRAA!$A$7:$J$1690,C$1,FALSE))</f>
        <v>41348209.090000004</v>
      </c>
      <c r="D923" s="10">
        <f>IF(ISERROR(VLOOKUP($A923,DRAA!$A$7:$J$1690,D$1,FALSE)),0,VLOOKUP($A923,DRAA!$A$7:$J$1690,D$1,FALSE))</f>
        <v>0</v>
      </c>
      <c r="E923" s="10">
        <f>IF(ISERROR(VLOOKUP($A923,DRAA!$A$7:$J$1690,E$1,FALSE)),0,VLOOKUP($A923,DRAA!$A$7:$J$1690,E$1,FALSE))</f>
        <v>0</v>
      </c>
      <c r="F923" s="17">
        <f>IF(ISERROR(VLOOKUP($A923,DRAA!$A$7:$J$1690,F$1,FALSE)),0,VLOOKUP($A923,DRAA!$A$7:$J$1690,F$1,FALSE))</f>
        <v>0</v>
      </c>
      <c r="G923" s="19">
        <f t="shared" si="42"/>
        <v>41348209.090000004</v>
      </c>
      <c r="H923" s="22">
        <f>IF(ISERROR(VLOOKUP($A923,DRAA!$A$7:$J$1690,H$1,FALSE)),0,VLOOKUP($A923,DRAA!$A$7:$J$1690,H$1,FALSE))</f>
        <v>24391768.140000001</v>
      </c>
      <c r="I923" s="17">
        <f>IF(ISERROR(VLOOKUP($A923,DRAA!$A$7:$J$1690,I$1,FALSE)),0,VLOOKUP($A923,DRAA!$A$7:$J$1690,I$1,FALSE))</f>
        <v>57731333.759999998</v>
      </c>
      <c r="J923" s="19">
        <f t="shared" si="43"/>
        <v>82123101.900000006</v>
      </c>
      <c r="K923" s="26">
        <f t="shared" si="44"/>
        <v>0.50349059075178459</v>
      </c>
      <c r="L923" s="24" t="str">
        <f>IF(ISERROR(VLOOKUP($A923,DRAA!$A$7:$D$1690,2,FALSE)),"NÃO","SIM")</f>
        <v>SIM</v>
      </c>
    </row>
    <row r="924" spans="1:12" x14ac:dyDescent="0.25">
      <c r="A924" s="9" t="s">
        <v>771</v>
      </c>
      <c r="B924" s="9" t="s">
        <v>2127</v>
      </c>
      <c r="C924" s="10">
        <f>IF(ISERROR(VLOOKUP($A924,DRAA!$A$7:$J$1690,C$1,FALSE)),0,VLOOKUP($A924,DRAA!$A$7:$J$1690,C$1,FALSE))</f>
        <v>6024139.8700000001</v>
      </c>
      <c r="D924" s="10">
        <f>IF(ISERROR(VLOOKUP($A924,DRAA!$A$7:$J$1690,D$1,FALSE)),0,VLOOKUP($A924,DRAA!$A$7:$J$1690,D$1,FALSE))</f>
        <v>0</v>
      </c>
      <c r="E924" s="10">
        <f>IF(ISERROR(VLOOKUP($A924,DRAA!$A$7:$J$1690,E$1,FALSE)),0,VLOOKUP($A924,DRAA!$A$7:$J$1690,E$1,FALSE))</f>
        <v>0</v>
      </c>
      <c r="F924" s="17">
        <f>IF(ISERROR(VLOOKUP($A924,DRAA!$A$7:$J$1690,F$1,FALSE)),0,VLOOKUP($A924,DRAA!$A$7:$J$1690,F$1,FALSE))</f>
        <v>0</v>
      </c>
      <c r="G924" s="19">
        <f t="shared" si="42"/>
        <v>6024139.8700000001</v>
      </c>
      <c r="H924" s="22">
        <f>IF(ISERROR(VLOOKUP($A924,DRAA!$A$7:$J$1690,H$1,FALSE)),0,VLOOKUP($A924,DRAA!$A$7:$J$1690,H$1,FALSE))</f>
        <v>13970392.779999999</v>
      </c>
      <c r="I924" s="17">
        <f>IF(ISERROR(VLOOKUP($A924,DRAA!$A$7:$J$1690,I$1,FALSE)),0,VLOOKUP($A924,DRAA!$A$7:$J$1690,I$1,FALSE))</f>
        <v>20598046.75</v>
      </c>
      <c r="J924" s="19">
        <f t="shared" si="43"/>
        <v>34568439.530000001</v>
      </c>
      <c r="K924" s="26">
        <f t="shared" si="44"/>
        <v>0.17426704681800834</v>
      </c>
      <c r="L924" s="24" t="str">
        <f>IF(ISERROR(VLOOKUP($A924,DRAA!$A$7:$D$1690,2,FALSE)),"NÃO","SIM")</f>
        <v>SIM</v>
      </c>
    </row>
    <row r="925" spans="1:12" x14ac:dyDescent="0.25">
      <c r="A925" s="9" t="s">
        <v>1934</v>
      </c>
      <c r="B925" s="9" t="s">
        <v>2127</v>
      </c>
      <c r="C925" s="10">
        <f>IF(ISERROR(VLOOKUP($A925,DRAA!$A$7:$J$1690,C$1,FALSE)),0,VLOOKUP($A925,DRAA!$A$7:$J$1690,C$1,FALSE))</f>
        <v>0</v>
      </c>
      <c r="D925" s="10">
        <f>IF(ISERROR(VLOOKUP($A925,DRAA!$A$7:$J$1690,D$1,FALSE)),0,VLOOKUP($A925,DRAA!$A$7:$J$1690,D$1,FALSE))</f>
        <v>0</v>
      </c>
      <c r="E925" s="10">
        <f>IF(ISERROR(VLOOKUP($A925,DRAA!$A$7:$J$1690,E$1,FALSE)),0,VLOOKUP($A925,DRAA!$A$7:$J$1690,E$1,FALSE))</f>
        <v>0</v>
      </c>
      <c r="F925" s="17">
        <f>IF(ISERROR(VLOOKUP($A925,DRAA!$A$7:$J$1690,F$1,FALSE)),0,VLOOKUP($A925,DRAA!$A$7:$J$1690,F$1,FALSE))</f>
        <v>0</v>
      </c>
      <c r="G925" s="19">
        <f t="shared" si="42"/>
        <v>0</v>
      </c>
      <c r="H925" s="22">
        <f>IF(ISERROR(VLOOKUP($A925,DRAA!$A$7:$J$1690,H$1,FALSE)),0,VLOOKUP($A925,DRAA!$A$7:$J$1690,H$1,FALSE))</f>
        <v>0</v>
      </c>
      <c r="I925" s="17">
        <f>IF(ISERROR(VLOOKUP($A925,DRAA!$A$7:$J$1690,I$1,FALSE)),0,VLOOKUP($A925,DRAA!$A$7:$J$1690,I$1,FALSE))</f>
        <v>0</v>
      </c>
      <c r="J925" s="19">
        <f t="shared" si="43"/>
        <v>0</v>
      </c>
      <c r="K925" s="26" t="str">
        <f t="shared" si="44"/>
        <v/>
      </c>
      <c r="L925" s="24" t="str">
        <f>IF(ISERROR(VLOOKUP($A925,DRAA!$A$7:$D$1690,2,FALSE)),"NÃO","SIM")</f>
        <v>NÃO</v>
      </c>
    </row>
    <row r="926" spans="1:12" x14ac:dyDescent="0.25">
      <c r="A926" s="9" t="s">
        <v>772</v>
      </c>
      <c r="B926" s="9" t="s">
        <v>2127</v>
      </c>
      <c r="C926" s="10">
        <f>IF(ISERROR(VLOOKUP($A926,DRAA!$A$7:$J$1690,C$1,FALSE)),0,VLOOKUP($A926,DRAA!$A$7:$J$1690,C$1,FALSE))</f>
        <v>7789093.8300000001</v>
      </c>
      <c r="D926" s="10">
        <f>IF(ISERROR(VLOOKUP($A926,DRAA!$A$7:$J$1690,D$1,FALSE)),0,VLOOKUP($A926,DRAA!$A$7:$J$1690,D$1,FALSE))</f>
        <v>0</v>
      </c>
      <c r="E926" s="10">
        <f>IF(ISERROR(VLOOKUP($A926,DRAA!$A$7:$J$1690,E$1,FALSE)),0,VLOOKUP($A926,DRAA!$A$7:$J$1690,E$1,FALSE))</f>
        <v>0</v>
      </c>
      <c r="F926" s="17">
        <f>IF(ISERROR(VLOOKUP($A926,DRAA!$A$7:$J$1690,F$1,FALSE)),0,VLOOKUP($A926,DRAA!$A$7:$J$1690,F$1,FALSE))</f>
        <v>0</v>
      </c>
      <c r="G926" s="19">
        <f t="shared" si="42"/>
        <v>7789093.8300000001</v>
      </c>
      <c r="H926" s="22">
        <f>IF(ISERROR(VLOOKUP($A926,DRAA!$A$7:$J$1690,H$1,FALSE)),0,VLOOKUP($A926,DRAA!$A$7:$J$1690,H$1,FALSE))</f>
        <v>29776838.440000001</v>
      </c>
      <c r="I926" s="17">
        <f>IF(ISERROR(VLOOKUP($A926,DRAA!$A$7:$J$1690,I$1,FALSE)),0,VLOOKUP($A926,DRAA!$A$7:$J$1690,I$1,FALSE))</f>
        <v>50652780.420000002</v>
      </c>
      <c r="J926" s="19">
        <f t="shared" si="43"/>
        <v>80429618.859999999</v>
      </c>
      <c r="K926" s="26">
        <f t="shared" si="44"/>
        <v>9.6843599912590714E-2</v>
      </c>
      <c r="L926" s="24" t="str">
        <f>IF(ISERROR(VLOOKUP($A926,DRAA!$A$7:$D$1690,2,FALSE)),"NÃO","SIM")</f>
        <v>SIM</v>
      </c>
    </row>
    <row r="927" spans="1:12" x14ac:dyDescent="0.25">
      <c r="A927" s="9" t="s">
        <v>773</v>
      </c>
      <c r="B927" s="9" t="s">
        <v>2127</v>
      </c>
      <c r="C927" s="10">
        <f>IF(ISERROR(VLOOKUP($A927,DRAA!$A$7:$J$1690,C$1,FALSE)),0,VLOOKUP($A927,DRAA!$A$7:$J$1690,C$1,FALSE))</f>
        <v>177239071.31999999</v>
      </c>
      <c r="D927" s="10">
        <f>IF(ISERROR(VLOOKUP($A927,DRAA!$A$7:$J$1690,D$1,FALSE)),0,VLOOKUP($A927,DRAA!$A$7:$J$1690,D$1,FALSE))</f>
        <v>0</v>
      </c>
      <c r="E927" s="10">
        <f>IF(ISERROR(VLOOKUP($A927,DRAA!$A$7:$J$1690,E$1,FALSE)),0,VLOOKUP($A927,DRAA!$A$7:$J$1690,E$1,FALSE))</f>
        <v>0</v>
      </c>
      <c r="F927" s="17">
        <f>IF(ISERROR(VLOOKUP($A927,DRAA!$A$7:$J$1690,F$1,FALSE)),0,VLOOKUP($A927,DRAA!$A$7:$J$1690,F$1,FALSE))</f>
        <v>0</v>
      </c>
      <c r="G927" s="19">
        <f t="shared" si="42"/>
        <v>177239071.31999999</v>
      </c>
      <c r="H927" s="22">
        <f>IF(ISERROR(VLOOKUP($A927,DRAA!$A$7:$J$1690,H$1,FALSE)),0,VLOOKUP($A927,DRAA!$A$7:$J$1690,H$1,FALSE))</f>
        <v>192940601.84</v>
      </c>
      <c r="I927" s="17">
        <f>IF(ISERROR(VLOOKUP($A927,DRAA!$A$7:$J$1690,I$1,FALSE)),0,VLOOKUP($A927,DRAA!$A$7:$J$1690,I$1,FALSE))</f>
        <v>332659964.64999998</v>
      </c>
      <c r="J927" s="19">
        <f t="shared" si="43"/>
        <v>525600566.49000001</v>
      </c>
      <c r="K927" s="26">
        <f t="shared" si="44"/>
        <v>0.33721248153063421</v>
      </c>
      <c r="L927" s="24" t="str">
        <f>IF(ISERROR(VLOOKUP($A927,DRAA!$A$7:$D$1690,2,FALSE)),"NÃO","SIM")</f>
        <v>SIM</v>
      </c>
    </row>
    <row r="928" spans="1:12" x14ac:dyDescent="0.25">
      <c r="A928" s="9" t="s">
        <v>774</v>
      </c>
      <c r="B928" s="9" t="s">
        <v>2127</v>
      </c>
      <c r="C928" s="10">
        <f>IF(ISERROR(VLOOKUP($A928,DRAA!$A$7:$J$1690,C$1,FALSE)),0,VLOOKUP($A928,DRAA!$A$7:$J$1690,C$1,FALSE))</f>
        <v>17723066.469999999</v>
      </c>
      <c r="D928" s="10">
        <f>IF(ISERROR(VLOOKUP($A928,DRAA!$A$7:$J$1690,D$1,FALSE)),0,VLOOKUP($A928,DRAA!$A$7:$J$1690,D$1,FALSE))</f>
        <v>0</v>
      </c>
      <c r="E928" s="10">
        <f>IF(ISERROR(VLOOKUP($A928,DRAA!$A$7:$J$1690,E$1,FALSE)),0,VLOOKUP($A928,DRAA!$A$7:$J$1690,E$1,FALSE))</f>
        <v>0</v>
      </c>
      <c r="F928" s="17">
        <f>IF(ISERROR(VLOOKUP($A928,DRAA!$A$7:$J$1690,F$1,FALSE)),0,VLOOKUP($A928,DRAA!$A$7:$J$1690,F$1,FALSE))</f>
        <v>0</v>
      </c>
      <c r="G928" s="19">
        <f t="shared" si="42"/>
        <v>17723066.469999999</v>
      </c>
      <c r="H928" s="22">
        <f>IF(ISERROR(VLOOKUP($A928,DRAA!$A$7:$J$1690,H$1,FALSE)),0,VLOOKUP($A928,DRAA!$A$7:$J$1690,H$1,FALSE))</f>
        <v>282747344.25</v>
      </c>
      <c r="I928" s="17">
        <f>IF(ISERROR(VLOOKUP($A928,DRAA!$A$7:$J$1690,I$1,FALSE)),0,VLOOKUP($A928,DRAA!$A$7:$J$1690,I$1,FALSE))</f>
        <v>552426629.73000002</v>
      </c>
      <c r="J928" s="19">
        <f t="shared" si="43"/>
        <v>835173973.98000002</v>
      </c>
      <c r="K928" s="26">
        <f t="shared" si="44"/>
        <v>2.1220807906095519E-2</v>
      </c>
      <c r="L928" s="24" t="str">
        <f>IF(ISERROR(VLOOKUP($A928,DRAA!$A$7:$D$1690,2,FALSE)),"NÃO","SIM")</f>
        <v>SIM</v>
      </c>
    </row>
    <row r="929" spans="1:12" x14ac:dyDescent="0.25">
      <c r="A929" s="9" t="s">
        <v>775</v>
      </c>
      <c r="B929" s="9" t="s">
        <v>2127</v>
      </c>
      <c r="C929" s="10">
        <f>IF(ISERROR(VLOOKUP($A929,DRAA!$A$7:$J$1690,C$1,FALSE)),0,VLOOKUP($A929,DRAA!$A$7:$J$1690,C$1,FALSE))</f>
        <v>9085833.6400000006</v>
      </c>
      <c r="D929" s="10">
        <f>IF(ISERROR(VLOOKUP($A929,DRAA!$A$7:$J$1690,D$1,FALSE)),0,VLOOKUP($A929,DRAA!$A$7:$J$1690,D$1,FALSE))</f>
        <v>0</v>
      </c>
      <c r="E929" s="10">
        <f>IF(ISERROR(VLOOKUP($A929,DRAA!$A$7:$J$1690,E$1,FALSE)),0,VLOOKUP($A929,DRAA!$A$7:$J$1690,E$1,FALSE))</f>
        <v>0</v>
      </c>
      <c r="F929" s="17">
        <f>IF(ISERROR(VLOOKUP($A929,DRAA!$A$7:$J$1690,F$1,FALSE)),0,VLOOKUP($A929,DRAA!$A$7:$J$1690,F$1,FALSE))</f>
        <v>0</v>
      </c>
      <c r="G929" s="19">
        <f t="shared" si="42"/>
        <v>9085833.6400000006</v>
      </c>
      <c r="H929" s="22">
        <f>IF(ISERROR(VLOOKUP($A929,DRAA!$A$7:$J$1690,H$1,FALSE)),0,VLOOKUP($A929,DRAA!$A$7:$J$1690,H$1,FALSE))</f>
        <v>3601425.98</v>
      </c>
      <c r="I929" s="17">
        <f>IF(ISERROR(VLOOKUP($A929,DRAA!$A$7:$J$1690,I$1,FALSE)),0,VLOOKUP($A929,DRAA!$A$7:$J$1690,I$1,FALSE))</f>
        <v>20171151.879999999</v>
      </c>
      <c r="J929" s="19">
        <f t="shared" si="43"/>
        <v>23772577.859999999</v>
      </c>
      <c r="K929" s="26">
        <f t="shared" si="44"/>
        <v>0.38219808106246334</v>
      </c>
      <c r="L929" s="24" t="str">
        <f>IF(ISERROR(VLOOKUP($A929,DRAA!$A$7:$D$1690,2,FALSE)),"NÃO","SIM")</f>
        <v>SIM</v>
      </c>
    </row>
    <row r="930" spans="1:12" x14ac:dyDescent="0.25">
      <c r="A930" s="9" t="s">
        <v>776</v>
      </c>
      <c r="B930" s="9" t="s">
        <v>2127</v>
      </c>
      <c r="C930" s="10">
        <f>IF(ISERROR(VLOOKUP($A930,DRAA!$A$7:$J$1690,C$1,FALSE)),0,VLOOKUP($A930,DRAA!$A$7:$J$1690,C$1,FALSE))</f>
        <v>2752722.3</v>
      </c>
      <c r="D930" s="10">
        <f>IF(ISERROR(VLOOKUP($A930,DRAA!$A$7:$J$1690,D$1,FALSE)),0,VLOOKUP($A930,DRAA!$A$7:$J$1690,D$1,FALSE))</f>
        <v>0</v>
      </c>
      <c r="E930" s="10">
        <f>IF(ISERROR(VLOOKUP($A930,DRAA!$A$7:$J$1690,E$1,FALSE)),0,VLOOKUP($A930,DRAA!$A$7:$J$1690,E$1,FALSE))</f>
        <v>0</v>
      </c>
      <c r="F930" s="17">
        <f>IF(ISERROR(VLOOKUP($A930,DRAA!$A$7:$J$1690,F$1,FALSE)),0,VLOOKUP($A930,DRAA!$A$7:$J$1690,F$1,FALSE))</f>
        <v>0</v>
      </c>
      <c r="G930" s="19">
        <f t="shared" si="42"/>
        <v>2752722.3</v>
      </c>
      <c r="H930" s="22">
        <f>IF(ISERROR(VLOOKUP($A930,DRAA!$A$7:$J$1690,H$1,FALSE)),0,VLOOKUP($A930,DRAA!$A$7:$J$1690,H$1,FALSE))</f>
        <v>48337376.840000004</v>
      </c>
      <c r="I930" s="17">
        <f>IF(ISERROR(VLOOKUP($A930,DRAA!$A$7:$J$1690,I$1,FALSE)),0,VLOOKUP($A930,DRAA!$A$7:$J$1690,I$1,FALSE))</f>
        <v>128435155.3</v>
      </c>
      <c r="J930" s="19">
        <f t="shared" si="43"/>
        <v>176772532.13999999</v>
      </c>
      <c r="K930" s="26">
        <f t="shared" si="44"/>
        <v>1.5572115569515653E-2</v>
      </c>
      <c r="L930" s="24" t="str">
        <f>IF(ISERROR(VLOOKUP($A930,DRAA!$A$7:$D$1690,2,FALSE)),"NÃO","SIM")</f>
        <v>SIM</v>
      </c>
    </row>
    <row r="931" spans="1:12" x14ac:dyDescent="0.25">
      <c r="A931" s="9" t="s">
        <v>777</v>
      </c>
      <c r="B931" s="9" t="s">
        <v>2127</v>
      </c>
      <c r="C931" s="10">
        <f>IF(ISERROR(VLOOKUP($A931,DRAA!$A$7:$J$1690,C$1,FALSE)),0,VLOOKUP($A931,DRAA!$A$7:$J$1690,C$1,FALSE))</f>
        <v>45278502.219999999</v>
      </c>
      <c r="D931" s="10">
        <f>IF(ISERROR(VLOOKUP($A931,DRAA!$A$7:$J$1690,D$1,FALSE)),0,VLOOKUP($A931,DRAA!$A$7:$J$1690,D$1,FALSE))</f>
        <v>0</v>
      </c>
      <c r="E931" s="10">
        <f>IF(ISERROR(VLOOKUP($A931,DRAA!$A$7:$J$1690,E$1,FALSE)),0,VLOOKUP($A931,DRAA!$A$7:$J$1690,E$1,FALSE))</f>
        <v>0</v>
      </c>
      <c r="F931" s="17">
        <f>IF(ISERROR(VLOOKUP($A931,DRAA!$A$7:$J$1690,F$1,FALSE)),0,VLOOKUP($A931,DRAA!$A$7:$J$1690,F$1,FALSE))</f>
        <v>0</v>
      </c>
      <c r="G931" s="19">
        <f t="shared" si="42"/>
        <v>45278502.219999999</v>
      </c>
      <c r="H931" s="22">
        <f>IF(ISERROR(VLOOKUP($A931,DRAA!$A$7:$J$1690,H$1,FALSE)),0,VLOOKUP($A931,DRAA!$A$7:$J$1690,H$1,FALSE))</f>
        <v>4937909.4000000004</v>
      </c>
      <c r="I931" s="17">
        <f>IF(ISERROR(VLOOKUP($A931,DRAA!$A$7:$J$1690,I$1,FALSE)),0,VLOOKUP($A931,DRAA!$A$7:$J$1690,I$1,FALSE))</f>
        <v>109956186.16</v>
      </c>
      <c r="J931" s="19">
        <f t="shared" si="43"/>
        <v>114894095.56</v>
      </c>
      <c r="K931" s="26">
        <f t="shared" si="44"/>
        <v>0.39408902606622337</v>
      </c>
      <c r="L931" s="24" t="str">
        <f>IF(ISERROR(VLOOKUP($A931,DRAA!$A$7:$D$1690,2,FALSE)),"NÃO","SIM")</f>
        <v>SIM</v>
      </c>
    </row>
    <row r="932" spans="1:12" x14ac:dyDescent="0.25">
      <c r="A932" s="9" t="s">
        <v>778</v>
      </c>
      <c r="B932" s="9" t="s">
        <v>2127</v>
      </c>
      <c r="C932" s="10">
        <f>IF(ISERROR(VLOOKUP($A932,DRAA!$A$7:$J$1690,C$1,FALSE)),0,VLOOKUP($A932,DRAA!$A$7:$J$1690,C$1,FALSE))</f>
        <v>0</v>
      </c>
      <c r="D932" s="10">
        <f>IF(ISERROR(VLOOKUP($A932,DRAA!$A$7:$J$1690,D$1,FALSE)),0,VLOOKUP($A932,DRAA!$A$7:$J$1690,D$1,FALSE))</f>
        <v>0</v>
      </c>
      <c r="E932" s="10">
        <f>IF(ISERROR(VLOOKUP($A932,DRAA!$A$7:$J$1690,E$1,FALSE)),0,VLOOKUP($A932,DRAA!$A$7:$J$1690,E$1,FALSE))</f>
        <v>0</v>
      </c>
      <c r="F932" s="17">
        <f>IF(ISERROR(VLOOKUP($A932,DRAA!$A$7:$J$1690,F$1,FALSE)),0,VLOOKUP($A932,DRAA!$A$7:$J$1690,F$1,FALSE))</f>
        <v>0</v>
      </c>
      <c r="G932" s="19">
        <f t="shared" si="42"/>
        <v>0</v>
      </c>
      <c r="H932" s="22">
        <f>IF(ISERROR(VLOOKUP($A932,DRAA!$A$7:$J$1690,H$1,FALSE)),0,VLOOKUP($A932,DRAA!$A$7:$J$1690,H$1,FALSE))</f>
        <v>9391706.9900000002</v>
      </c>
      <c r="I932" s="17">
        <f>IF(ISERROR(VLOOKUP($A932,DRAA!$A$7:$J$1690,I$1,FALSE)),0,VLOOKUP($A932,DRAA!$A$7:$J$1690,I$1,FALSE))</f>
        <v>12924599.92</v>
      </c>
      <c r="J932" s="19">
        <f t="shared" si="43"/>
        <v>22316306.91</v>
      </c>
      <c r="K932" s="26">
        <f t="shared" si="44"/>
        <v>0</v>
      </c>
      <c r="L932" s="24" t="str">
        <f>IF(ISERROR(VLOOKUP($A932,DRAA!$A$7:$D$1690,2,FALSE)),"NÃO","SIM")</f>
        <v>SIM</v>
      </c>
    </row>
    <row r="933" spans="1:12" x14ac:dyDescent="0.25">
      <c r="A933" s="9" t="s">
        <v>779</v>
      </c>
      <c r="B933" s="9" t="s">
        <v>2127</v>
      </c>
      <c r="C933" s="10">
        <f>IF(ISERROR(VLOOKUP($A933,DRAA!$A$7:$J$1690,C$1,FALSE)),0,VLOOKUP($A933,DRAA!$A$7:$J$1690,C$1,FALSE))</f>
        <v>54664662.979999997</v>
      </c>
      <c r="D933" s="10">
        <f>IF(ISERROR(VLOOKUP($A933,DRAA!$A$7:$J$1690,D$1,FALSE)),0,VLOOKUP($A933,DRAA!$A$7:$J$1690,D$1,FALSE))</f>
        <v>7613033.3600000003</v>
      </c>
      <c r="E933" s="10">
        <f>IF(ISERROR(VLOOKUP($A933,DRAA!$A$7:$J$1690,E$1,FALSE)),0,VLOOKUP($A933,DRAA!$A$7:$J$1690,E$1,FALSE))</f>
        <v>1600000</v>
      </c>
      <c r="F933" s="17">
        <f>IF(ISERROR(VLOOKUP($A933,DRAA!$A$7:$J$1690,F$1,FALSE)),0,VLOOKUP($A933,DRAA!$A$7:$J$1690,F$1,FALSE))</f>
        <v>0</v>
      </c>
      <c r="G933" s="19">
        <f t="shared" si="42"/>
        <v>63877696.339999996</v>
      </c>
      <c r="H933" s="22">
        <f>IF(ISERROR(VLOOKUP($A933,DRAA!$A$7:$J$1690,H$1,FALSE)),0,VLOOKUP($A933,DRAA!$A$7:$J$1690,H$1,FALSE))</f>
        <v>50909042.599999994</v>
      </c>
      <c r="I933" s="17">
        <f>IF(ISERROR(VLOOKUP($A933,DRAA!$A$7:$J$1690,I$1,FALSE)),0,VLOOKUP($A933,DRAA!$A$7:$J$1690,I$1,FALSE))</f>
        <v>110334131.66</v>
      </c>
      <c r="J933" s="19">
        <f t="shared" si="43"/>
        <v>161243174.25999999</v>
      </c>
      <c r="K933" s="26">
        <f t="shared" si="44"/>
        <v>0.39615752191158832</v>
      </c>
      <c r="L933" s="24" t="str">
        <f>IF(ISERROR(VLOOKUP($A933,DRAA!$A$7:$D$1690,2,FALSE)),"NÃO","SIM")</f>
        <v>SIM</v>
      </c>
    </row>
    <row r="934" spans="1:12" x14ac:dyDescent="0.25">
      <c r="A934" s="9" t="s">
        <v>780</v>
      </c>
      <c r="B934" s="9" t="s">
        <v>2127</v>
      </c>
      <c r="C934" s="10">
        <f>IF(ISERROR(VLOOKUP($A934,DRAA!$A$7:$J$1690,C$1,FALSE)),0,VLOOKUP($A934,DRAA!$A$7:$J$1690,C$1,FALSE))</f>
        <v>14281741.710000001</v>
      </c>
      <c r="D934" s="10">
        <f>IF(ISERROR(VLOOKUP($A934,DRAA!$A$7:$J$1690,D$1,FALSE)),0,VLOOKUP($A934,DRAA!$A$7:$J$1690,D$1,FALSE))</f>
        <v>0</v>
      </c>
      <c r="E934" s="10">
        <f>IF(ISERROR(VLOOKUP($A934,DRAA!$A$7:$J$1690,E$1,FALSE)),0,VLOOKUP($A934,DRAA!$A$7:$J$1690,E$1,FALSE))</f>
        <v>0</v>
      </c>
      <c r="F934" s="17">
        <f>IF(ISERROR(VLOOKUP($A934,DRAA!$A$7:$J$1690,F$1,FALSE)),0,VLOOKUP($A934,DRAA!$A$7:$J$1690,F$1,FALSE))</f>
        <v>0</v>
      </c>
      <c r="G934" s="19">
        <f t="shared" si="42"/>
        <v>14281741.710000001</v>
      </c>
      <c r="H934" s="22">
        <f>IF(ISERROR(VLOOKUP($A934,DRAA!$A$7:$J$1690,H$1,FALSE)),0,VLOOKUP($A934,DRAA!$A$7:$J$1690,H$1,FALSE))</f>
        <v>7442967.8600000003</v>
      </c>
      <c r="I934" s="17">
        <f>IF(ISERROR(VLOOKUP($A934,DRAA!$A$7:$J$1690,I$1,FALSE)),0,VLOOKUP($A934,DRAA!$A$7:$J$1690,I$1,FALSE))</f>
        <v>17947336.710000001</v>
      </c>
      <c r="J934" s="19">
        <f t="shared" si="43"/>
        <v>25390304.57</v>
      </c>
      <c r="K934" s="26">
        <f t="shared" si="44"/>
        <v>0.56248800287628853</v>
      </c>
      <c r="L934" s="24" t="str">
        <f>IF(ISERROR(VLOOKUP($A934,DRAA!$A$7:$D$1690,2,FALSE)),"NÃO","SIM")</f>
        <v>SIM</v>
      </c>
    </row>
    <row r="935" spans="1:12" x14ac:dyDescent="0.25">
      <c r="A935" s="9" t="s">
        <v>781</v>
      </c>
      <c r="B935" s="9" t="s">
        <v>2127</v>
      </c>
      <c r="C935" s="10">
        <f>IF(ISERROR(VLOOKUP($A935,DRAA!$A$7:$J$1690,C$1,FALSE)),0,VLOOKUP($A935,DRAA!$A$7:$J$1690,C$1,FALSE))</f>
        <v>19196493.579999998</v>
      </c>
      <c r="D935" s="10">
        <f>IF(ISERROR(VLOOKUP($A935,DRAA!$A$7:$J$1690,D$1,FALSE)),0,VLOOKUP($A935,DRAA!$A$7:$J$1690,D$1,FALSE))</f>
        <v>3389481.95</v>
      </c>
      <c r="E935" s="10">
        <f>IF(ISERROR(VLOOKUP($A935,DRAA!$A$7:$J$1690,E$1,FALSE)),0,VLOOKUP($A935,DRAA!$A$7:$J$1690,E$1,FALSE))</f>
        <v>0</v>
      </c>
      <c r="F935" s="17">
        <f>IF(ISERROR(VLOOKUP($A935,DRAA!$A$7:$J$1690,F$1,FALSE)),0,VLOOKUP($A935,DRAA!$A$7:$J$1690,F$1,FALSE))</f>
        <v>369012.04</v>
      </c>
      <c r="G935" s="19">
        <f t="shared" si="42"/>
        <v>22954987.569999997</v>
      </c>
      <c r="H935" s="22">
        <f>IF(ISERROR(VLOOKUP($A935,DRAA!$A$7:$J$1690,H$1,FALSE)),0,VLOOKUP($A935,DRAA!$A$7:$J$1690,H$1,FALSE))</f>
        <v>9807324.7200000007</v>
      </c>
      <c r="I935" s="17">
        <f>IF(ISERROR(VLOOKUP($A935,DRAA!$A$7:$J$1690,I$1,FALSE)),0,VLOOKUP($A935,DRAA!$A$7:$J$1690,I$1,FALSE))</f>
        <v>22881972.579999998</v>
      </c>
      <c r="J935" s="19">
        <f t="shared" si="43"/>
        <v>32689297.299999997</v>
      </c>
      <c r="K935" s="26">
        <f t="shared" si="44"/>
        <v>0.70221722294409794</v>
      </c>
      <c r="L935" s="24" t="str">
        <f>IF(ISERROR(VLOOKUP($A935,DRAA!$A$7:$D$1690,2,FALSE)),"NÃO","SIM")</f>
        <v>SIM</v>
      </c>
    </row>
    <row r="936" spans="1:12" x14ac:dyDescent="0.25">
      <c r="A936" s="9" t="s">
        <v>1935</v>
      </c>
      <c r="B936" s="9" t="s">
        <v>2127</v>
      </c>
      <c r="C936" s="10">
        <f>IF(ISERROR(VLOOKUP($A936,DRAA!$A$7:$J$1690,C$1,FALSE)),0,VLOOKUP($A936,DRAA!$A$7:$J$1690,C$1,FALSE))</f>
        <v>0</v>
      </c>
      <c r="D936" s="10">
        <f>IF(ISERROR(VLOOKUP($A936,DRAA!$A$7:$J$1690,D$1,FALSE)),0,VLOOKUP($A936,DRAA!$A$7:$J$1690,D$1,FALSE))</f>
        <v>0</v>
      </c>
      <c r="E936" s="10">
        <f>IF(ISERROR(VLOOKUP($A936,DRAA!$A$7:$J$1690,E$1,FALSE)),0,VLOOKUP($A936,DRAA!$A$7:$J$1690,E$1,FALSE))</f>
        <v>0</v>
      </c>
      <c r="F936" s="17">
        <f>IF(ISERROR(VLOOKUP($A936,DRAA!$A$7:$J$1690,F$1,FALSE)),0,VLOOKUP($A936,DRAA!$A$7:$J$1690,F$1,FALSE))</f>
        <v>0</v>
      </c>
      <c r="G936" s="19">
        <f t="shared" si="42"/>
        <v>0</v>
      </c>
      <c r="H936" s="22">
        <f>IF(ISERROR(VLOOKUP($A936,DRAA!$A$7:$J$1690,H$1,FALSE)),0,VLOOKUP($A936,DRAA!$A$7:$J$1690,H$1,FALSE))</f>
        <v>0</v>
      </c>
      <c r="I936" s="17">
        <f>IF(ISERROR(VLOOKUP($A936,DRAA!$A$7:$J$1690,I$1,FALSE)),0,VLOOKUP($A936,DRAA!$A$7:$J$1690,I$1,FALSE))</f>
        <v>0</v>
      </c>
      <c r="J936" s="19">
        <f t="shared" si="43"/>
        <v>0</v>
      </c>
      <c r="K936" s="26" t="str">
        <f t="shared" si="44"/>
        <v/>
      </c>
      <c r="L936" s="24" t="str">
        <f>IF(ISERROR(VLOOKUP($A936,DRAA!$A$7:$D$1690,2,FALSE)),"NÃO","SIM")</f>
        <v>NÃO</v>
      </c>
    </row>
    <row r="937" spans="1:12" x14ac:dyDescent="0.25">
      <c r="A937" s="9" t="s">
        <v>782</v>
      </c>
      <c r="B937" s="9" t="s">
        <v>2127</v>
      </c>
      <c r="C937" s="10">
        <f>IF(ISERROR(VLOOKUP($A937,DRAA!$A$7:$J$1690,C$1,FALSE)),0,VLOOKUP($A937,DRAA!$A$7:$J$1690,C$1,FALSE))</f>
        <v>3870405.83</v>
      </c>
      <c r="D937" s="10">
        <f>IF(ISERROR(VLOOKUP($A937,DRAA!$A$7:$J$1690,D$1,FALSE)),0,VLOOKUP($A937,DRAA!$A$7:$J$1690,D$1,FALSE))</f>
        <v>0</v>
      </c>
      <c r="E937" s="10">
        <f>IF(ISERROR(VLOOKUP($A937,DRAA!$A$7:$J$1690,E$1,FALSE)),0,VLOOKUP($A937,DRAA!$A$7:$J$1690,E$1,FALSE))</f>
        <v>0</v>
      </c>
      <c r="F937" s="17">
        <f>IF(ISERROR(VLOOKUP($A937,DRAA!$A$7:$J$1690,F$1,FALSE)),0,VLOOKUP($A937,DRAA!$A$7:$J$1690,F$1,FALSE))</f>
        <v>0</v>
      </c>
      <c r="G937" s="19">
        <f t="shared" si="42"/>
        <v>3870405.83</v>
      </c>
      <c r="H937" s="22">
        <f>IF(ISERROR(VLOOKUP($A937,DRAA!$A$7:$J$1690,H$1,FALSE)),0,VLOOKUP($A937,DRAA!$A$7:$J$1690,H$1,FALSE))</f>
        <v>2953659.33</v>
      </c>
      <c r="I937" s="17">
        <f>IF(ISERROR(VLOOKUP($A937,DRAA!$A$7:$J$1690,I$1,FALSE)),0,VLOOKUP($A937,DRAA!$A$7:$J$1690,I$1,FALSE))</f>
        <v>6726815.7199999997</v>
      </c>
      <c r="J937" s="19">
        <f t="shared" si="43"/>
        <v>9680475.0500000007</v>
      </c>
      <c r="K937" s="26">
        <f t="shared" si="44"/>
        <v>0.399815691896236</v>
      </c>
      <c r="L937" s="24" t="str">
        <f>IF(ISERROR(VLOOKUP($A937,DRAA!$A$7:$D$1690,2,FALSE)),"NÃO","SIM")</f>
        <v>SIM</v>
      </c>
    </row>
    <row r="938" spans="1:12" x14ac:dyDescent="0.25">
      <c r="A938" s="9" t="s">
        <v>783</v>
      </c>
      <c r="B938" s="9" t="s">
        <v>2127</v>
      </c>
      <c r="C938" s="10">
        <f>IF(ISERROR(VLOOKUP($A938,DRAA!$A$7:$J$1690,C$1,FALSE)),0,VLOOKUP($A938,DRAA!$A$7:$J$1690,C$1,FALSE))</f>
        <v>1478782.33</v>
      </c>
      <c r="D938" s="10">
        <f>IF(ISERROR(VLOOKUP($A938,DRAA!$A$7:$J$1690,D$1,FALSE)),0,VLOOKUP($A938,DRAA!$A$7:$J$1690,D$1,FALSE))</f>
        <v>0</v>
      </c>
      <c r="E938" s="10">
        <f>IF(ISERROR(VLOOKUP($A938,DRAA!$A$7:$J$1690,E$1,FALSE)),0,VLOOKUP($A938,DRAA!$A$7:$J$1690,E$1,FALSE))</f>
        <v>0</v>
      </c>
      <c r="F938" s="17">
        <f>IF(ISERROR(VLOOKUP($A938,DRAA!$A$7:$J$1690,F$1,FALSE)),0,VLOOKUP($A938,DRAA!$A$7:$J$1690,F$1,FALSE))</f>
        <v>0</v>
      </c>
      <c r="G938" s="19">
        <f t="shared" si="42"/>
        <v>1478782.33</v>
      </c>
      <c r="H938" s="22">
        <f>IF(ISERROR(VLOOKUP($A938,DRAA!$A$7:$J$1690,H$1,FALSE)),0,VLOOKUP($A938,DRAA!$A$7:$J$1690,H$1,FALSE))</f>
        <v>19114088.420000002</v>
      </c>
      <c r="I938" s="17">
        <f>IF(ISERROR(VLOOKUP($A938,DRAA!$A$7:$J$1690,I$1,FALSE)),0,VLOOKUP($A938,DRAA!$A$7:$J$1690,I$1,FALSE))</f>
        <v>22786513.07</v>
      </c>
      <c r="J938" s="19">
        <f t="shared" si="43"/>
        <v>41900601.490000002</v>
      </c>
      <c r="K938" s="26">
        <f t="shared" si="44"/>
        <v>3.5292627728814974E-2</v>
      </c>
      <c r="L938" s="24" t="str">
        <f>IF(ISERROR(VLOOKUP($A938,DRAA!$A$7:$D$1690,2,FALSE)),"NÃO","SIM")</f>
        <v>SIM</v>
      </c>
    </row>
    <row r="939" spans="1:12" x14ac:dyDescent="0.25">
      <c r="A939" s="9" t="s">
        <v>784</v>
      </c>
      <c r="B939" s="9" t="s">
        <v>2127</v>
      </c>
      <c r="C939" s="10">
        <f>IF(ISERROR(VLOOKUP($A939,DRAA!$A$7:$J$1690,C$1,FALSE)),0,VLOOKUP($A939,DRAA!$A$7:$J$1690,C$1,FALSE))</f>
        <v>95635312.620000005</v>
      </c>
      <c r="D939" s="10">
        <f>IF(ISERROR(VLOOKUP($A939,DRAA!$A$7:$J$1690,D$1,FALSE)),0,VLOOKUP($A939,DRAA!$A$7:$J$1690,D$1,FALSE))</f>
        <v>6957194.5599999996</v>
      </c>
      <c r="E939" s="10">
        <f>IF(ISERROR(VLOOKUP($A939,DRAA!$A$7:$J$1690,E$1,FALSE)),0,VLOOKUP($A939,DRAA!$A$7:$J$1690,E$1,FALSE))</f>
        <v>0</v>
      </c>
      <c r="F939" s="17">
        <f>IF(ISERROR(VLOOKUP($A939,DRAA!$A$7:$J$1690,F$1,FALSE)),0,VLOOKUP($A939,DRAA!$A$7:$J$1690,F$1,FALSE))</f>
        <v>0</v>
      </c>
      <c r="G939" s="19">
        <f t="shared" si="42"/>
        <v>102592507.18000001</v>
      </c>
      <c r="H939" s="22">
        <f>IF(ISERROR(VLOOKUP($A939,DRAA!$A$7:$J$1690,H$1,FALSE)),0,VLOOKUP($A939,DRAA!$A$7:$J$1690,H$1,FALSE))</f>
        <v>82851689.510000005</v>
      </c>
      <c r="I939" s="17">
        <f>IF(ISERROR(VLOOKUP($A939,DRAA!$A$7:$J$1690,I$1,FALSE)),0,VLOOKUP($A939,DRAA!$A$7:$J$1690,I$1,FALSE))</f>
        <v>131672305.11</v>
      </c>
      <c r="J939" s="19">
        <f t="shared" si="43"/>
        <v>214523994.62</v>
      </c>
      <c r="K939" s="26">
        <f t="shared" si="44"/>
        <v>0.47823325013935453</v>
      </c>
      <c r="L939" s="24" t="str">
        <f>IF(ISERROR(VLOOKUP($A939,DRAA!$A$7:$D$1690,2,FALSE)),"NÃO","SIM")</f>
        <v>SIM</v>
      </c>
    </row>
    <row r="940" spans="1:12" x14ac:dyDescent="0.25">
      <c r="A940" s="9" t="s">
        <v>1936</v>
      </c>
      <c r="B940" s="9" t="s">
        <v>2127</v>
      </c>
      <c r="C940" s="10">
        <f>IF(ISERROR(VLOOKUP($A940,DRAA!$A$7:$J$1690,C$1,FALSE)),0,VLOOKUP($A940,DRAA!$A$7:$J$1690,C$1,FALSE))</f>
        <v>0</v>
      </c>
      <c r="D940" s="10">
        <f>IF(ISERROR(VLOOKUP($A940,DRAA!$A$7:$J$1690,D$1,FALSE)),0,VLOOKUP($A940,DRAA!$A$7:$J$1690,D$1,FALSE))</f>
        <v>0</v>
      </c>
      <c r="E940" s="10">
        <f>IF(ISERROR(VLOOKUP($A940,DRAA!$A$7:$J$1690,E$1,FALSE)),0,VLOOKUP($A940,DRAA!$A$7:$J$1690,E$1,FALSE))</f>
        <v>0</v>
      </c>
      <c r="F940" s="17">
        <f>IF(ISERROR(VLOOKUP($A940,DRAA!$A$7:$J$1690,F$1,FALSE)),0,VLOOKUP($A940,DRAA!$A$7:$J$1690,F$1,FALSE))</f>
        <v>0</v>
      </c>
      <c r="G940" s="19">
        <f t="shared" si="42"/>
        <v>0</v>
      </c>
      <c r="H940" s="22">
        <f>IF(ISERROR(VLOOKUP($A940,DRAA!$A$7:$J$1690,H$1,FALSE)),0,VLOOKUP($A940,DRAA!$A$7:$J$1690,H$1,FALSE))</f>
        <v>0</v>
      </c>
      <c r="I940" s="17">
        <f>IF(ISERROR(VLOOKUP($A940,DRAA!$A$7:$J$1690,I$1,FALSE)),0,VLOOKUP($A940,DRAA!$A$7:$J$1690,I$1,FALSE))</f>
        <v>0</v>
      </c>
      <c r="J940" s="19">
        <f t="shared" si="43"/>
        <v>0</v>
      </c>
      <c r="K940" s="26" t="str">
        <f t="shared" si="44"/>
        <v/>
      </c>
      <c r="L940" s="24" t="str">
        <f>IF(ISERROR(VLOOKUP($A940,DRAA!$A$7:$D$1690,2,FALSE)),"NÃO","SIM")</f>
        <v>NÃO</v>
      </c>
    </row>
    <row r="941" spans="1:12" x14ac:dyDescent="0.25">
      <c r="A941" s="9" t="s">
        <v>785</v>
      </c>
      <c r="B941" s="9" t="s">
        <v>2127</v>
      </c>
      <c r="C941" s="10">
        <f>IF(ISERROR(VLOOKUP($A941,DRAA!$A$7:$J$1690,C$1,FALSE)),0,VLOOKUP($A941,DRAA!$A$7:$J$1690,C$1,FALSE))</f>
        <v>11141758.310000001</v>
      </c>
      <c r="D941" s="10">
        <f>IF(ISERROR(VLOOKUP($A941,DRAA!$A$7:$J$1690,D$1,FALSE)),0,VLOOKUP($A941,DRAA!$A$7:$J$1690,D$1,FALSE))</f>
        <v>0</v>
      </c>
      <c r="E941" s="10">
        <f>IF(ISERROR(VLOOKUP($A941,DRAA!$A$7:$J$1690,E$1,FALSE)),0,VLOOKUP($A941,DRAA!$A$7:$J$1690,E$1,FALSE))</f>
        <v>0</v>
      </c>
      <c r="F941" s="17">
        <f>IF(ISERROR(VLOOKUP($A941,DRAA!$A$7:$J$1690,F$1,FALSE)),0,VLOOKUP($A941,DRAA!$A$7:$J$1690,F$1,FALSE))</f>
        <v>0</v>
      </c>
      <c r="G941" s="19">
        <f t="shared" si="42"/>
        <v>11141758.310000001</v>
      </c>
      <c r="H941" s="22">
        <f>IF(ISERROR(VLOOKUP($A941,DRAA!$A$7:$J$1690,H$1,FALSE)),0,VLOOKUP($A941,DRAA!$A$7:$J$1690,H$1,FALSE))</f>
        <v>6849788.6900000004</v>
      </c>
      <c r="I941" s="17">
        <f>IF(ISERROR(VLOOKUP($A941,DRAA!$A$7:$J$1690,I$1,FALSE)),0,VLOOKUP($A941,DRAA!$A$7:$J$1690,I$1,FALSE))</f>
        <v>23524822.359999999</v>
      </c>
      <c r="J941" s="19">
        <f t="shared" si="43"/>
        <v>30374611.050000001</v>
      </c>
      <c r="K941" s="26">
        <f t="shared" si="44"/>
        <v>0.3668115549417052</v>
      </c>
      <c r="L941" s="24" t="str">
        <f>IF(ISERROR(VLOOKUP($A941,DRAA!$A$7:$D$1690,2,FALSE)),"NÃO","SIM")</f>
        <v>SIM</v>
      </c>
    </row>
    <row r="942" spans="1:12" x14ac:dyDescent="0.25">
      <c r="A942" s="9" t="s">
        <v>786</v>
      </c>
      <c r="B942" s="9" t="s">
        <v>2127</v>
      </c>
      <c r="C942" s="10">
        <f>IF(ISERROR(VLOOKUP($A942,DRAA!$A$7:$J$1690,C$1,FALSE)),0,VLOOKUP($A942,DRAA!$A$7:$J$1690,C$1,FALSE))</f>
        <v>0</v>
      </c>
      <c r="D942" s="10">
        <f>IF(ISERROR(VLOOKUP($A942,DRAA!$A$7:$J$1690,D$1,FALSE)),0,VLOOKUP($A942,DRAA!$A$7:$J$1690,D$1,FALSE))</f>
        <v>0</v>
      </c>
      <c r="E942" s="10">
        <f>IF(ISERROR(VLOOKUP($A942,DRAA!$A$7:$J$1690,E$1,FALSE)),0,VLOOKUP($A942,DRAA!$A$7:$J$1690,E$1,FALSE))</f>
        <v>0</v>
      </c>
      <c r="F942" s="17">
        <f>IF(ISERROR(VLOOKUP($A942,DRAA!$A$7:$J$1690,F$1,FALSE)),0,VLOOKUP($A942,DRAA!$A$7:$J$1690,F$1,FALSE))</f>
        <v>0</v>
      </c>
      <c r="G942" s="19">
        <f t="shared" si="42"/>
        <v>0</v>
      </c>
      <c r="H942" s="22">
        <f>IF(ISERROR(VLOOKUP($A942,DRAA!$A$7:$J$1690,H$1,FALSE)),0,VLOOKUP($A942,DRAA!$A$7:$J$1690,H$1,FALSE))</f>
        <v>14231695.890000001</v>
      </c>
      <c r="I942" s="17">
        <f>IF(ISERROR(VLOOKUP($A942,DRAA!$A$7:$J$1690,I$1,FALSE)),0,VLOOKUP($A942,DRAA!$A$7:$J$1690,I$1,FALSE))</f>
        <v>322100533.83999997</v>
      </c>
      <c r="J942" s="19">
        <f t="shared" si="43"/>
        <v>336332229.72999996</v>
      </c>
      <c r="K942" s="26">
        <f t="shared" si="44"/>
        <v>0</v>
      </c>
      <c r="L942" s="24" t="str">
        <f>IF(ISERROR(VLOOKUP($A942,DRAA!$A$7:$D$1690,2,FALSE)),"NÃO","SIM")</f>
        <v>SIM</v>
      </c>
    </row>
    <row r="943" spans="1:12" x14ac:dyDescent="0.25">
      <c r="A943" s="9" t="s">
        <v>787</v>
      </c>
      <c r="B943" s="9" t="s">
        <v>2127</v>
      </c>
      <c r="C943" s="10">
        <f>IF(ISERROR(VLOOKUP($A943,DRAA!$A$7:$J$1690,C$1,FALSE)),0,VLOOKUP($A943,DRAA!$A$7:$J$1690,C$1,FALSE))</f>
        <v>2511637.89</v>
      </c>
      <c r="D943" s="10">
        <f>IF(ISERROR(VLOOKUP($A943,DRAA!$A$7:$J$1690,D$1,FALSE)),0,VLOOKUP($A943,DRAA!$A$7:$J$1690,D$1,FALSE))</f>
        <v>0</v>
      </c>
      <c r="E943" s="10">
        <f>IF(ISERROR(VLOOKUP($A943,DRAA!$A$7:$J$1690,E$1,FALSE)),0,VLOOKUP($A943,DRAA!$A$7:$J$1690,E$1,FALSE))</f>
        <v>0</v>
      </c>
      <c r="F943" s="17">
        <f>IF(ISERROR(VLOOKUP($A943,DRAA!$A$7:$J$1690,F$1,FALSE)),0,VLOOKUP($A943,DRAA!$A$7:$J$1690,F$1,FALSE))</f>
        <v>0</v>
      </c>
      <c r="G943" s="19">
        <f t="shared" si="42"/>
        <v>2511637.89</v>
      </c>
      <c r="H943" s="22">
        <f>IF(ISERROR(VLOOKUP($A943,DRAA!$A$7:$J$1690,H$1,FALSE)),0,VLOOKUP($A943,DRAA!$A$7:$J$1690,H$1,FALSE))</f>
        <v>498595785.52000004</v>
      </c>
      <c r="I943" s="17">
        <f>IF(ISERROR(VLOOKUP($A943,DRAA!$A$7:$J$1690,I$1,FALSE)),0,VLOOKUP($A943,DRAA!$A$7:$J$1690,I$1,FALSE))</f>
        <v>689411075.21000004</v>
      </c>
      <c r="J943" s="19">
        <f t="shared" si="43"/>
        <v>1188006860.73</v>
      </c>
      <c r="K943" s="26">
        <f t="shared" si="44"/>
        <v>2.114161098747075E-3</v>
      </c>
      <c r="L943" s="24" t="str">
        <f>IF(ISERROR(VLOOKUP($A943,DRAA!$A$7:$D$1690,2,FALSE)),"NÃO","SIM")</f>
        <v>SIM</v>
      </c>
    </row>
    <row r="944" spans="1:12" x14ac:dyDescent="0.25">
      <c r="A944" s="9" t="s">
        <v>788</v>
      </c>
      <c r="B944" s="9" t="s">
        <v>2127</v>
      </c>
      <c r="C944" s="10">
        <f>IF(ISERROR(VLOOKUP($A944,DRAA!$A$7:$J$1690,C$1,FALSE)),0,VLOOKUP($A944,DRAA!$A$7:$J$1690,C$1,FALSE))</f>
        <v>23020.43</v>
      </c>
      <c r="D944" s="10">
        <f>IF(ISERROR(VLOOKUP($A944,DRAA!$A$7:$J$1690,D$1,FALSE)),0,VLOOKUP($A944,DRAA!$A$7:$J$1690,D$1,FALSE))</f>
        <v>0</v>
      </c>
      <c r="E944" s="10">
        <f>IF(ISERROR(VLOOKUP($A944,DRAA!$A$7:$J$1690,E$1,FALSE)),0,VLOOKUP($A944,DRAA!$A$7:$J$1690,E$1,FALSE))</f>
        <v>0</v>
      </c>
      <c r="F944" s="17">
        <f>IF(ISERROR(VLOOKUP($A944,DRAA!$A$7:$J$1690,F$1,FALSE)),0,VLOOKUP($A944,DRAA!$A$7:$J$1690,F$1,FALSE))</f>
        <v>0</v>
      </c>
      <c r="G944" s="19">
        <f t="shared" si="42"/>
        <v>23020.43</v>
      </c>
      <c r="H944" s="22">
        <f>IF(ISERROR(VLOOKUP($A944,DRAA!$A$7:$J$1690,H$1,FALSE)),0,VLOOKUP($A944,DRAA!$A$7:$J$1690,H$1,FALSE))</f>
        <v>465009320.88999999</v>
      </c>
      <c r="I944" s="17">
        <f>IF(ISERROR(VLOOKUP($A944,DRAA!$A$7:$J$1690,I$1,FALSE)),0,VLOOKUP($A944,DRAA!$A$7:$J$1690,I$1,FALSE))</f>
        <v>244316065.91999999</v>
      </c>
      <c r="J944" s="19">
        <f t="shared" si="43"/>
        <v>709325386.80999994</v>
      </c>
      <c r="K944" s="26">
        <f t="shared" si="44"/>
        <v>3.2453977297398291E-5</v>
      </c>
      <c r="L944" s="24" t="str">
        <f>IF(ISERROR(VLOOKUP($A944,DRAA!$A$7:$D$1690,2,FALSE)),"NÃO","SIM")</f>
        <v>SIM</v>
      </c>
    </row>
    <row r="945" spans="1:12" x14ac:dyDescent="0.25">
      <c r="A945" s="9" t="s">
        <v>1937</v>
      </c>
      <c r="B945" s="9" t="s">
        <v>2127</v>
      </c>
      <c r="C945" s="10">
        <f>IF(ISERROR(VLOOKUP($A945,DRAA!$A$7:$J$1690,C$1,FALSE)),0,VLOOKUP($A945,DRAA!$A$7:$J$1690,C$1,FALSE))</f>
        <v>0</v>
      </c>
      <c r="D945" s="10">
        <f>IF(ISERROR(VLOOKUP($A945,DRAA!$A$7:$J$1690,D$1,FALSE)),0,VLOOKUP($A945,DRAA!$A$7:$J$1690,D$1,FALSE))</f>
        <v>0</v>
      </c>
      <c r="E945" s="10">
        <f>IF(ISERROR(VLOOKUP($A945,DRAA!$A$7:$J$1690,E$1,FALSE)),0,VLOOKUP($A945,DRAA!$A$7:$J$1690,E$1,FALSE))</f>
        <v>0</v>
      </c>
      <c r="F945" s="17">
        <f>IF(ISERROR(VLOOKUP($A945,DRAA!$A$7:$J$1690,F$1,FALSE)),0,VLOOKUP($A945,DRAA!$A$7:$J$1690,F$1,FALSE))</f>
        <v>0</v>
      </c>
      <c r="G945" s="19">
        <f t="shared" si="42"/>
        <v>0</v>
      </c>
      <c r="H945" s="22">
        <f>IF(ISERROR(VLOOKUP($A945,DRAA!$A$7:$J$1690,H$1,FALSE)),0,VLOOKUP($A945,DRAA!$A$7:$J$1690,H$1,FALSE))</f>
        <v>0</v>
      </c>
      <c r="I945" s="17">
        <f>IF(ISERROR(VLOOKUP($A945,DRAA!$A$7:$J$1690,I$1,FALSE)),0,VLOOKUP($A945,DRAA!$A$7:$J$1690,I$1,FALSE))</f>
        <v>488930825.24000001</v>
      </c>
      <c r="J945" s="19">
        <f t="shared" si="43"/>
        <v>488930825.24000001</v>
      </c>
      <c r="K945" s="26">
        <f t="shared" si="44"/>
        <v>0</v>
      </c>
      <c r="L945" s="24" t="str">
        <f>IF(ISERROR(VLOOKUP($A945,DRAA!$A$7:$D$1690,2,FALSE)),"NÃO","SIM")</f>
        <v>SIM</v>
      </c>
    </row>
    <row r="946" spans="1:12" x14ac:dyDescent="0.25">
      <c r="A946" s="9" t="s">
        <v>789</v>
      </c>
      <c r="B946" s="9" t="s">
        <v>2127</v>
      </c>
      <c r="C946" s="10">
        <f>IF(ISERROR(VLOOKUP($A946,DRAA!$A$7:$J$1690,C$1,FALSE)),0,VLOOKUP($A946,DRAA!$A$7:$J$1690,C$1,FALSE))</f>
        <v>53607235.939999998</v>
      </c>
      <c r="D946" s="10">
        <f>IF(ISERROR(VLOOKUP($A946,DRAA!$A$7:$J$1690,D$1,FALSE)),0,VLOOKUP($A946,DRAA!$A$7:$J$1690,D$1,FALSE))</f>
        <v>247921.93</v>
      </c>
      <c r="E946" s="10">
        <f>IF(ISERROR(VLOOKUP($A946,DRAA!$A$7:$J$1690,E$1,FALSE)),0,VLOOKUP($A946,DRAA!$A$7:$J$1690,E$1,FALSE))</f>
        <v>0</v>
      </c>
      <c r="F946" s="17">
        <f>IF(ISERROR(VLOOKUP($A946,DRAA!$A$7:$J$1690,F$1,FALSE)),0,VLOOKUP($A946,DRAA!$A$7:$J$1690,F$1,FALSE))</f>
        <v>0</v>
      </c>
      <c r="G946" s="19">
        <f t="shared" si="42"/>
        <v>53855157.869999997</v>
      </c>
      <c r="H946" s="22">
        <f>IF(ISERROR(VLOOKUP($A946,DRAA!$A$7:$J$1690,H$1,FALSE)),0,VLOOKUP($A946,DRAA!$A$7:$J$1690,H$1,FALSE))</f>
        <v>81273951.870000005</v>
      </c>
      <c r="I946" s="17">
        <f>IF(ISERROR(VLOOKUP($A946,DRAA!$A$7:$J$1690,I$1,FALSE)),0,VLOOKUP($A946,DRAA!$A$7:$J$1690,I$1,FALSE))</f>
        <v>120947619.29000001</v>
      </c>
      <c r="J946" s="19">
        <f t="shared" si="43"/>
        <v>202221571.16000003</v>
      </c>
      <c r="K946" s="26">
        <f t="shared" si="44"/>
        <v>0.26631757216142476</v>
      </c>
      <c r="L946" s="24" t="str">
        <f>IF(ISERROR(VLOOKUP($A946,DRAA!$A$7:$D$1690,2,FALSE)),"NÃO","SIM")</f>
        <v>SIM</v>
      </c>
    </row>
    <row r="947" spans="1:12" x14ac:dyDescent="0.25">
      <c r="A947" s="9" t="s">
        <v>790</v>
      </c>
      <c r="B947" s="9" t="s">
        <v>2127</v>
      </c>
      <c r="C947" s="10">
        <f>IF(ISERROR(VLOOKUP($A947,DRAA!$A$7:$J$1690,C$1,FALSE)),0,VLOOKUP($A947,DRAA!$A$7:$J$1690,C$1,FALSE))</f>
        <v>9580278.2200000007</v>
      </c>
      <c r="D947" s="10">
        <f>IF(ISERROR(VLOOKUP($A947,DRAA!$A$7:$J$1690,D$1,FALSE)),0,VLOOKUP($A947,DRAA!$A$7:$J$1690,D$1,FALSE))</f>
        <v>0</v>
      </c>
      <c r="E947" s="10">
        <f>IF(ISERROR(VLOOKUP($A947,DRAA!$A$7:$J$1690,E$1,FALSE)),0,VLOOKUP($A947,DRAA!$A$7:$J$1690,E$1,FALSE))</f>
        <v>0</v>
      </c>
      <c r="F947" s="17">
        <f>IF(ISERROR(VLOOKUP($A947,DRAA!$A$7:$J$1690,F$1,FALSE)),0,VLOOKUP($A947,DRAA!$A$7:$J$1690,F$1,FALSE))</f>
        <v>0</v>
      </c>
      <c r="G947" s="19">
        <f t="shared" si="42"/>
        <v>9580278.2200000007</v>
      </c>
      <c r="H947" s="22">
        <f>IF(ISERROR(VLOOKUP($A947,DRAA!$A$7:$J$1690,H$1,FALSE)),0,VLOOKUP($A947,DRAA!$A$7:$J$1690,H$1,FALSE))</f>
        <v>7551736.4299999997</v>
      </c>
      <c r="I947" s="17">
        <f>IF(ISERROR(VLOOKUP($A947,DRAA!$A$7:$J$1690,I$1,FALSE)),0,VLOOKUP($A947,DRAA!$A$7:$J$1690,I$1,FALSE))</f>
        <v>11347651.51</v>
      </c>
      <c r="J947" s="19">
        <f t="shared" si="43"/>
        <v>18899387.939999998</v>
      </c>
      <c r="K947" s="26">
        <f t="shared" si="44"/>
        <v>0.50690944333300991</v>
      </c>
      <c r="L947" s="24" t="str">
        <f>IF(ISERROR(VLOOKUP($A947,DRAA!$A$7:$D$1690,2,FALSE)),"NÃO","SIM")</f>
        <v>SIM</v>
      </c>
    </row>
    <row r="948" spans="1:12" x14ac:dyDescent="0.25">
      <c r="A948" s="9" t="s">
        <v>791</v>
      </c>
      <c r="B948" s="9" t="s">
        <v>2127</v>
      </c>
      <c r="C948" s="10">
        <f>IF(ISERROR(VLOOKUP($A948,DRAA!$A$7:$J$1690,C$1,FALSE)),0,VLOOKUP($A948,DRAA!$A$7:$J$1690,C$1,FALSE))</f>
        <v>19923246.030000001</v>
      </c>
      <c r="D948" s="10">
        <f>IF(ISERROR(VLOOKUP($A948,DRAA!$A$7:$J$1690,D$1,FALSE)),0,VLOOKUP($A948,DRAA!$A$7:$J$1690,D$1,FALSE))</f>
        <v>947397.73</v>
      </c>
      <c r="E948" s="10">
        <f>IF(ISERROR(VLOOKUP($A948,DRAA!$A$7:$J$1690,E$1,FALSE)),0,VLOOKUP($A948,DRAA!$A$7:$J$1690,E$1,FALSE))</f>
        <v>0</v>
      </c>
      <c r="F948" s="17">
        <f>IF(ISERROR(VLOOKUP($A948,DRAA!$A$7:$J$1690,F$1,FALSE)),0,VLOOKUP($A948,DRAA!$A$7:$J$1690,F$1,FALSE))</f>
        <v>0</v>
      </c>
      <c r="G948" s="19">
        <f t="shared" si="42"/>
        <v>20870643.760000002</v>
      </c>
      <c r="H948" s="22">
        <f>IF(ISERROR(VLOOKUP($A948,DRAA!$A$7:$J$1690,H$1,FALSE)),0,VLOOKUP($A948,DRAA!$A$7:$J$1690,H$1,FALSE))</f>
        <v>26728297.600000001</v>
      </c>
      <c r="I948" s="17">
        <f>IF(ISERROR(VLOOKUP($A948,DRAA!$A$7:$J$1690,I$1,FALSE)),0,VLOOKUP($A948,DRAA!$A$7:$J$1690,I$1,FALSE))</f>
        <v>66953253.390000001</v>
      </c>
      <c r="J948" s="19">
        <f t="shared" si="43"/>
        <v>93681550.99000001</v>
      </c>
      <c r="K948" s="26">
        <f t="shared" si="44"/>
        <v>0.22278285894549107</v>
      </c>
      <c r="L948" s="24" t="str">
        <f>IF(ISERROR(VLOOKUP($A948,DRAA!$A$7:$D$1690,2,FALSE)),"NÃO","SIM")</f>
        <v>SIM</v>
      </c>
    </row>
    <row r="949" spans="1:12" x14ac:dyDescent="0.25">
      <c r="A949" s="9" t="s">
        <v>792</v>
      </c>
      <c r="B949" s="9" t="s">
        <v>2127</v>
      </c>
      <c r="C949" s="10">
        <f>IF(ISERROR(VLOOKUP($A949,DRAA!$A$7:$J$1690,C$1,FALSE)),0,VLOOKUP($A949,DRAA!$A$7:$J$1690,C$1,FALSE))</f>
        <v>2354901.35</v>
      </c>
      <c r="D949" s="10">
        <f>IF(ISERROR(VLOOKUP($A949,DRAA!$A$7:$J$1690,D$1,FALSE)),0,VLOOKUP($A949,DRAA!$A$7:$J$1690,D$1,FALSE))</f>
        <v>0</v>
      </c>
      <c r="E949" s="10">
        <f>IF(ISERROR(VLOOKUP($A949,DRAA!$A$7:$J$1690,E$1,FALSE)),0,VLOOKUP($A949,DRAA!$A$7:$J$1690,E$1,FALSE))</f>
        <v>0</v>
      </c>
      <c r="F949" s="17">
        <f>IF(ISERROR(VLOOKUP($A949,DRAA!$A$7:$J$1690,F$1,FALSE)),0,VLOOKUP($A949,DRAA!$A$7:$J$1690,F$1,FALSE))</f>
        <v>0</v>
      </c>
      <c r="G949" s="19">
        <f t="shared" si="42"/>
        <v>2354901.35</v>
      </c>
      <c r="H949" s="22">
        <f>IF(ISERROR(VLOOKUP($A949,DRAA!$A$7:$J$1690,H$1,FALSE)),0,VLOOKUP($A949,DRAA!$A$7:$J$1690,H$1,FALSE))</f>
        <v>3854285.31</v>
      </c>
      <c r="I949" s="17">
        <f>IF(ISERROR(VLOOKUP($A949,DRAA!$A$7:$J$1690,I$1,FALSE)),0,VLOOKUP($A949,DRAA!$A$7:$J$1690,I$1,FALSE))</f>
        <v>10059143.4</v>
      </c>
      <c r="J949" s="19">
        <f t="shared" si="43"/>
        <v>13913428.710000001</v>
      </c>
      <c r="K949" s="26">
        <f t="shared" si="44"/>
        <v>0.16925384814078656</v>
      </c>
      <c r="L949" s="24" t="str">
        <f>IF(ISERROR(VLOOKUP($A949,DRAA!$A$7:$D$1690,2,FALSE)),"NÃO","SIM")</f>
        <v>SIM</v>
      </c>
    </row>
    <row r="950" spans="1:12" x14ac:dyDescent="0.25">
      <c r="A950" s="9" t="s">
        <v>793</v>
      </c>
      <c r="B950" s="9" t="s">
        <v>2127</v>
      </c>
      <c r="C950" s="10">
        <f>IF(ISERROR(VLOOKUP($A950,DRAA!$A$7:$J$1690,C$1,FALSE)),0,VLOOKUP($A950,DRAA!$A$7:$J$1690,C$1,FALSE))</f>
        <v>11267621.34</v>
      </c>
      <c r="D950" s="10">
        <f>IF(ISERROR(VLOOKUP($A950,DRAA!$A$7:$J$1690,D$1,FALSE)),0,VLOOKUP($A950,DRAA!$A$7:$J$1690,D$1,FALSE))</f>
        <v>0</v>
      </c>
      <c r="E950" s="10">
        <f>IF(ISERROR(VLOOKUP($A950,DRAA!$A$7:$J$1690,E$1,FALSE)),0,VLOOKUP($A950,DRAA!$A$7:$J$1690,E$1,FALSE))</f>
        <v>0</v>
      </c>
      <c r="F950" s="17">
        <f>IF(ISERROR(VLOOKUP($A950,DRAA!$A$7:$J$1690,F$1,FALSE)),0,VLOOKUP($A950,DRAA!$A$7:$J$1690,F$1,FALSE))</f>
        <v>0</v>
      </c>
      <c r="G950" s="19">
        <f t="shared" si="42"/>
        <v>11267621.34</v>
      </c>
      <c r="H950" s="22">
        <f>IF(ISERROR(VLOOKUP($A950,DRAA!$A$7:$J$1690,H$1,FALSE)),0,VLOOKUP($A950,DRAA!$A$7:$J$1690,H$1,FALSE))</f>
        <v>4448461.2300000004</v>
      </c>
      <c r="I950" s="17">
        <f>IF(ISERROR(VLOOKUP($A950,DRAA!$A$7:$J$1690,I$1,FALSE)),0,VLOOKUP($A950,DRAA!$A$7:$J$1690,I$1,FALSE))</f>
        <v>13626323.16</v>
      </c>
      <c r="J950" s="19">
        <f t="shared" si="43"/>
        <v>18074784.390000001</v>
      </c>
      <c r="K950" s="26">
        <f t="shared" si="44"/>
        <v>0.62338897642584823</v>
      </c>
      <c r="L950" s="24" t="str">
        <f>IF(ISERROR(VLOOKUP($A950,DRAA!$A$7:$D$1690,2,FALSE)),"NÃO","SIM")</f>
        <v>SIM</v>
      </c>
    </row>
    <row r="951" spans="1:12" x14ac:dyDescent="0.25">
      <c r="A951" s="9" t="s">
        <v>794</v>
      </c>
      <c r="B951" s="9" t="s">
        <v>2127</v>
      </c>
      <c r="C951" s="10">
        <f>IF(ISERROR(VLOOKUP($A951,DRAA!$A$7:$J$1690,C$1,FALSE)),0,VLOOKUP($A951,DRAA!$A$7:$J$1690,C$1,FALSE))</f>
        <v>30062530.370000001</v>
      </c>
      <c r="D951" s="10">
        <f>IF(ISERROR(VLOOKUP($A951,DRAA!$A$7:$J$1690,D$1,FALSE)),0,VLOOKUP($A951,DRAA!$A$7:$J$1690,D$1,FALSE))</f>
        <v>0</v>
      </c>
      <c r="E951" s="10">
        <f>IF(ISERROR(VLOOKUP($A951,DRAA!$A$7:$J$1690,E$1,FALSE)),0,VLOOKUP($A951,DRAA!$A$7:$J$1690,E$1,FALSE))</f>
        <v>0</v>
      </c>
      <c r="F951" s="17">
        <f>IF(ISERROR(VLOOKUP($A951,DRAA!$A$7:$J$1690,F$1,FALSE)),0,VLOOKUP($A951,DRAA!$A$7:$J$1690,F$1,FALSE))</f>
        <v>0</v>
      </c>
      <c r="G951" s="19">
        <f t="shared" si="42"/>
        <v>30062530.370000001</v>
      </c>
      <c r="H951" s="22">
        <f>IF(ISERROR(VLOOKUP($A951,DRAA!$A$7:$J$1690,H$1,FALSE)),0,VLOOKUP($A951,DRAA!$A$7:$J$1690,H$1,FALSE))</f>
        <v>8828951.2100000009</v>
      </c>
      <c r="I951" s="17">
        <f>IF(ISERROR(VLOOKUP($A951,DRAA!$A$7:$J$1690,I$1,FALSE)),0,VLOOKUP($A951,DRAA!$A$7:$J$1690,I$1,FALSE))</f>
        <v>58649985.159999996</v>
      </c>
      <c r="J951" s="19">
        <f t="shared" si="43"/>
        <v>67478936.370000005</v>
      </c>
      <c r="K951" s="26">
        <f t="shared" si="44"/>
        <v>0.44550984332594334</v>
      </c>
      <c r="L951" s="24" t="str">
        <f>IF(ISERROR(VLOOKUP($A951,DRAA!$A$7:$D$1690,2,FALSE)),"NÃO","SIM")</f>
        <v>SIM</v>
      </c>
    </row>
    <row r="952" spans="1:12" x14ac:dyDescent="0.25">
      <c r="A952" s="9" t="s">
        <v>795</v>
      </c>
      <c r="B952" s="9" t="s">
        <v>2127</v>
      </c>
      <c r="C952" s="10">
        <f>IF(ISERROR(VLOOKUP($A952,DRAA!$A$7:$J$1690,C$1,FALSE)),0,VLOOKUP($A952,DRAA!$A$7:$J$1690,C$1,FALSE))</f>
        <v>62397348.299999997</v>
      </c>
      <c r="D952" s="10">
        <f>IF(ISERROR(VLOOKUP($A952,DRAA!$A$7:$J$1690,D$1,FALSE)),0,VLOOKUP($A952,DRAA!$A$7:$J$1690,D$1,FALSE))</f>
        <v>0</v>
      </c>
      <c r="E952" s="10">
        <f>IF(ISERROR(VLOOKUP($A952,DRAA!$A$7:$J$1690,E$1,FALSE)),0,VLOOKUP($A952,DRAA!$A$7:$J$1690,E$1,FALSE))</f>
        <v>0</v>
      </c>
      <c r="F952" s="17">
        <f>IF(ISERROR(VLOOKUP($A952,DRAA!$A$7:$J$1690,F$1,FALSE)),0,VLOOKUP($A952,DRAA!$A$7:$J$1690,F$1,FALSE))</f>
        <v>0</v>
      </c>
      <c r="G952" s="19">
        <f t="shared" si="42"/>
        <v>62397348.299999997</v>
      </c>
      <c r="H952" s="22">
        <f>IF(ISERROR(VLOOKUP($A952,DRAA!$A$7:$J$1690,H$1,FALSE)),0,VLOOKUP($A952,DRAA!$A$7:$J$1690,H$1,FALSE))</f>
        <v>2289356902.4899998</v>
      </c>
      <c r="I952" s="17">
        <f>IF(ISERROR(VLOOKUP($A952,DRAA!$A$7:$J$1690,I$1,FALSE)),0,VLOOKUP($A952,DRAA!$A$7:$J$1690,I$1,FALSE))</f>
        <v>3308501170.3499999</v>
      </c>
      <c r="J952" s="19">
        <f t="shared" si="43"/>
        <v>5597858072.8400002</v>
      </c>
      <c r="K952" s="26">
        <f t="shared" si="44"/>
        <v>1.1146647072519207E-2</v>
      </c>
      <c r="L952" s="24" t="str">
        <f>IF(ISERROR(VLOOKUP($A952,DRAA!$A$7:$D$1690,2,FALSE)),"NÃO","SIM")</f>
        <v>SIM</v>
      </c>
    </row>
    <row r="953" spans="1:12" x14ac:dyDescent="0.25">
      <c r="A953" s="9" t="s">
        <v>796</v>
      </c>
      <c r="B953" s="9" t="s">
        <v>2127</v>
      </c>
      <c r="C953" s="10">
        <f>IF(ISERROR(VLOOKUP($A953,DRAA!$A$7:$J$1690,C$1,FALSE)),0,VLOOKUP($A953,DRAA!$A$7:$J$1690,C$1,FALSE))</f>
        <v>17551460.5</v>
      </c>
      <c r="D953" s="10">
        <f>IF(ISERROR(VLOOKUP($A953,DRAA!$A$7:$J$1690,D$1,FALSE)),0,VLOOKUP($A953,DRAA!$A$7:$J$1690,D$1,FALSE))</f>
        <v>0</v>
      </c>
      <c r="E953" s="10">
        <f>IF(ISERROR(VLOOKUP($A953,DRAA!$A$7:$J$1690,E$1,FALSE)),0,VLOOKUP($A953,DRAA!$A$7:$J$1690,E$1,FALSE))</f>
        <v>0</v>
      </c>
      <c r="F953" s="17">
        <f>IF(ISERROR(VLOOKUP($A953,DRAA!$A$7:$J$1690,F$1,FALSE)),0,VLOOKUP($A953,DRAA!$A$7:$J$1690,F$1,FALSE))</f>
        <v>0</v>
      </c>
      <c r="G953" s="19">
        <f t="shared" si="42"/>
        <v>17551460.5</v>
      </c>
      <c r="H953" s="22">
        <f>IF(ISERROR(VLOOKUP($A953,DRAA!$A$7:$J$1690,H$1,FALSE)),0,VLOOKUP($A953,DRAA!$A$7:$J$1690,H$1,FALSE))</f>
        <v>13903342.83</v>
      </c>
      <c r="I953" s="17">
        <f>IF(ISERROR(VLOOKUP($A953,DRAA!$A$7:$J$1690,I$1,FALSE)),0,VLOOKUP($A953,DRAA!$A$7:$J$1690,I$1,FALSE))</f>
        <v>9602925.4100000001</v>
      </c>
      <c r="J953" s="19">
        <f t="shared" si="43"/>
        <v>23506268.240000002</v>
      </c>
      <c r="K953" s="26">
        <f t="shared" si="44"/>
        <v>0.74667149718529713</v>
      </c>
      <c r="L953" s="24" t="str">
        <f>IF(ISERROR(VLOOKUP($A953,DRAA!$A$7:$D$1690,2,FALSE)),"NÃO","SIM")</f>
        <v>SIM</v>
      </c>
    </row>
    <row r="954" spans="1:12" x14ac:dyDescent="0.25">
      <c r="A954" s="9" t="s">
        <v>797</v>
      </c>
      <c r="B954" s="9" t="s">
        <v>2127</v>
      </c>
      <c r="C954" s="10">
        <f>IF(ISERROR(VLOOKUP($A954,DRAA!$A$7:$J$1690,C$1,FALSE)),0,VLOOKUP($A954,DRAA!$A$7:$J$1690,C$1,FALSE))</f>
        <v>2488313.13</v>
      </c>
      <c r="D954" s="10">
        <f>IF(ISERROR(VLOOKUP($A954,DRAA!$A$7:$J$1690,D$1,FALSE)),0,VLOOKUP($A954,DRAA!$A$7:$J$1690,D$1,FALSE))</f>
        <v>0</v>
      </c>
      <c r="E954" s="10">
        <f>IF(ISERROR(VLOOKUP($A954,DRAA!$A$7:$J$1690,E$1,FALSE)),0,VLOOKUP($A954,DRAA!$A$7:$J$1690,E$1,FALSE))</f>
        <v>0</v>
      </c>
      <c r="F954" s="17">
        <f>IF(ISERROR(VLOOKUP($A954,DRAA!$A$7:$J$1690,F$1,FALSE)),0,VLOOKUP($A954,DRAA!$A$7:$J$1690,F$1,FALSE))</f>
        <v>0</v>
      </c>
      <c r="G954" s="19">
        <f t="shared" si="42"/>
        <v>2488313.13</v>
      </c>
      <c r="H954" s="22">
        <f>IF(ISERROR(VLOOKUP($A954,DRAA!$A$7:$J$1690,H$1,FALSE)),0,VLOOKUP($A954,DRAA!$A$7:$J$1690,H$1,FALSE))</f>
        <v>18789306.109999999</v>
      </c>
      <c r="I954" s="17">
        <f>IF(ISERROR(VLOOKUP($A954,DRAA!$A$7:$J$1690,I$1,FALSE)),0,VLOOKUP($A954,DRAA!$A$7:$J$1690,I$1,FALSE))</f>
        <v>9354546.7100000009</v>
      </c>
      <c r="J954" s="19">
        <f t="shared" si="43"/>
        <v>28143852.82</v>
      </c>
      <c r="K954" s="26">
        <f t="shared" si="44"/>
        <v>8.8414089780618738E-2</v>
      </c>
      <c r="L954" s="24" t="str">
        <f>IF(ISERROR(VLOOKUP($A954,DRAA!$A$7:$D$1690,2,FALSE)),"NÃO","SIM")</f>
        <v>SIM</v>
      </c>
    </row>
    <row r="955" spans="1:12" x14ac:dyDescent="0.25">
      <c r="A955" s="9" t="s">
        <v>798</v>
      </c>
      <c r="B955" s="9" t="s">
        <v>2127</v>
      </c>
      <c r="C955" s="10">
        <f>IF(ISERROR(VLOOKUP($A955,DRAA!$A$7:$J$1690,C$1,FALSE)),0,VLOOKUP($A955,DRAA!$A$7:$J$1690,C$1,FALSE))</f>
        <v>0</v>
      </c>
      <c r="D955" s="10">
        <f>IF(ISERROR(VLOOKUP($A955,DRAA!$A$7:$J$1690,D$1,FALSE)),0,VLOOKUP($A955,DRAA!$A$7:$J$1690,D$1,FALSE))</f>
        <v>0</v>
      </c>
      <c r="E955" s="10">
        <f>IF(ISERROR(VLOOKUP($A955,DRAA!$A$7:$J$1690,E$1,FALSE)),0,VLOOKUP($A955,DRAA!$A$7:$J$1690,E$1,FALSE))</f>
        <v>0</v>
      </c>
      <c r="F955" s="17">
        <f>IF(ISERROR(VLOOKUP($A955,DRAA!$A$7:$J$1690,F$1,FALSE)),0,VLOOKUP($A955,DRAA!$A$7:$J$1690,F$1,FALSE))</f>
        <v>0</v>
      </c>
      <c r="G955" s="19">
        <f t="shared" si="42"/>
        <v>0</v>
      </c>
      <c r="H955" s="22">
        <f>IF(ISERROR(VLOOKUP($A955,DRAA!$A$7:$J$1690,H$1,FALSE)),0,VLOOKUP($A955,DRAA!$A$7:$J$1690,H$1,FALSE))</f>
        <v>318568827.45999998</v>
      </c>
      <c r="I955" s="17">
        <f>IF(ISERROR(VLOOKUP($A955,DRAA!$A$7:$J$1690,I$1,FALSE)),0,VLOOKUP($A955,DRAA!$A$7:$J$1690,I$1,FALSE))</f>
        <v>179012113.87</v>
      </c>
      <c r="J955" s="19">
        <f t="shared" si="43"/>
        <v>497580941.32999998</v>
      </c>
      <c r="K955" s="26">
        <f t="shared" si="44"/>
        <v>0</v>
      </c>
      <c r="L955" s="24" t="str">
        <f>IF(ISERROR(VLOOKUP($A955,DRAA!$A$7:$D$1690,2,FALSE)),"NÃO","SIM")</f>
        <v>SIM</v>
      </c>
    </row>
    <row r="956" spans="1:12" x14ac:dyDescent="0.25">
      <c r="A956" s="9" t="s">
        <v>799</v>
      </c>
      <c r="B956" s="9" t="s">
        <v>2127</v>
      </c>
      <c r="C956" s="10">
        <f>IF(ISERROR(VLOOKUP($A956,DRAA!$A$7:$J$1690,C$1,FALSE)),0,VLOOKUP($A956,DRAA!$A$7:$J$1690,C$1,FALSE))</f>
        <v>0</v>
      </c>
      <c r="D956" s="10">
        <f>IF(ISERROR(VLOOKUP($A956,DRAA!$A$7:$J$1690,D$1,FALSE)),0,VLOOKUP($A956,DRAA!$A$7:$J$1690,D$1,FALSE))</f>
        <v>0</v>
      </c>
      <c r="E956" s="10">
        <f>IF(ISERROR(VLOOKUP($A956,DRAA!$A$7:$J$1690,E$1,FALSE)),0,VLOOKUP($A956,DRAA!$A$7:$J$1690,E$1,FALSE))</f>
        <v>0</v>
      </c>
      <c r="F956" s="17">
        <f>IF(ISERROR(VLOOKUP($A956,DRAA!$A$7:$J$1690,F$1,FALSE)),0,VLOOKUP($A956,DRAA!$A$7:$J$1690,F$1,FALSE))</f>
        <v>0</v>
      </c>
      <c r="G956" s="19">
        <f t="shared" si="42"/>
        <v>0</v>
      </c>
      <c r="H956" s="22">
        <f>IF(ISERROR(VLOOKUP($A956,DRAA!$A$7:$J$1690,H$1,FALSE)),0,VLOOKUP($A956,DRAA!$A$7:$J$1690,H$1,FALSE))</f>
        <v>10775391.4</v>
      </c>
      <c r="I956" s="17">
        <f>IF(ISERROR(VLOOKUP($A956,DRAA!$A$7:$J$1690,I$1,FALSE)),0,VLOOKUP($A956,DRAA!$A$7:$J$1690,I$1,FALSE))</f>
        <v>40917607.5</v>
      </c>
      <c r="J956" s="19">
        <f t="shared" si="43"/>
        <v>51692998.899999999</v>
      </c>
      <c r="K956" s="26">
        <f t="shared" si="44"/>
        <v>0</v>
      </c>
      <c r="L956" s="24" t="str">
        <f>IF(ISERROR(VLOOKUP($A956,DRAA!$A$7:$D$1690,2,FALSE)),"NÃO","SIM")</f>
        <v>SIM</v>
      </c>
    </row>
    <row r="957" spans="1:12" x14ac:dyDescent="0.25">
      <c r="A957" s="9" t="s">
        <v>800</v>
      </c>
      <c r="B957" s="9" t="s">
        <v>2127</v>
      </c>
      <c r="C957" s="10">
        <f>IF(ISERROR(VLOOKUP($A957,DRAA!$A$7:$J$1690,C$1,FALSE)),0,VLOOKUP($A957,DRAA!$A$7:$J$1690,C$1,FALSE))</f>
        <v>0</v>
      </c>
      <c r="D957" s="10">
        <f>IF(ISERROR(VLOOKUP($A957,DRAA!$A$7:$J$1690,D$1,FALSE)),0,VLOOKUP($A957,DRAA!$A$7:$J$1690,D$1,FALSE))</f>
        <v>0</v>
      </c>
      <c r="E957" s="10">
        <f>IF(ISERROR(VLOOKUP($A957,DRAA!$A$7:$J$1690,E$1,FALSE)),0,VLOOKUP($A957,DRAA!$A$7:$J$1690,E$1,FALSE))</f>
        <v>0</v>
      </c>
      <c r="F957" s="17">
        <f>IF(ISERROR(VLOOKUP($A957,DRAA!$A$7:$J$1690,F$1,FALSE)),0,VLOOKUP($A957,DRAA!$A$7:$J$1690,F$1,FALSE))</f>
        <v>0</v>
      </c>
      <c r="G957" s="19">
        <f t="shared" si="42"/>
        <v>0</v>
      </c>
      <c r="H957" s="22">
        <f>IF(ISERROR(VLOOKUP($A957,DRAA!$A$7:$J$1690,H$1,FALSE)),0,VLOOKUP($A957,DRAA!$A$7:$J$1690,H$1,FALSE))</f>
        <v>489040295.94999999</v>
      </c>
      <c r="I957" s="17">
        <f>IF(ISERROR(VLOOKUP($A957,DRAA!$A$7:$J$1690,I$1,FALSE)),0,VLOOKUP($A957,DRAA!$A$7:$J$1690,I$1,FALSE))</f>
        <v>447295240</v>
      </c>
      <c r="J957" s="19">
        <f t="shared" si="43"/>
        <v>936335535.95000005</v>
      </c>
      <c r="K957" s="26">
        <f t="shared" si="44"/>
        <v>0</v>
      </c>
      <c r="L957" s="24" t="str">
        <f>IF(ISERROR(VLOOKUP($A957,DRAA!$A$7:$D$1690,2,FALSE)),"NÃO","SIM")</f>
        <v>SIM</v>
      </c>
    </row>
    <row r="958" spans="1:12" x14ac:dyDescent="0.25">
      <c r="A958" s="9" t="s">
        <v>801</v>
      </c>
      <c r="B958" s="9" t="s">
        <v>2127</v>
      </c>
      <c r="C958" s="10">
        <f>IF(ISERROR(VLOOKUP($A958,DRAA!$A$7:$J$1690,C$1,FALSE)),0,VLOOKUP($A958,DRAA!$A$7:$J$1690,C$1,FALSE))</f>
        <v>16466031.9</v>
      </c>
      <c r="D958" s="10">
        <f>IF(ISERROR(VLOOKUP($A958,DRAA!$A$7:$J$1690,D$1,FALSE)),0,VLOOKUP($A958,DRAA!$A$7:$J$1690,D$1,FALSE))</f>
        <v>0</v>
      </c>
      <c r="E958" s="10">
        <f>IF(ISERROR(VLOOKUP($A958,DRAA!$A$7:$J$1690,E$1,FALSE)),0,VLOOKUP($A958,DRAA!$A$7:$J$1690,E$1,FALSE))</f>
        <v>0</v>
      </c>
      <c r="F958" s="17">
        <f>IF(ISERROR(VLOOKUP($A958,DRAA!$A$7:$J$1690,F$1,FALSE)),0,VLOOKUP($A958,DRAA!$A$7:$J$1690,F$1,FALSE))</f>
        <v>0</v>
      </c>
      <c r="G958" s="19">
        <f t="shared" si="42"/>
        <v>16466031.9</v>
      </c>
      <c r="H958" s="22">
        <f>IF(ISERROR(VLOOKUP($A958,DRAA!$A$7:$J$1690,H$1,FALSE)),0,VLOOKUP($A958,DRAA!$A$7:$J$1690,H$1,FALSE))</f>
        <v>46356499.730000004</v>
      </c>
      <c r="I958" s="17">
        <f>IF(ISERROR(VLOOKUP($A958,DRAA!$A$7:$J$1690,I$1,FALSE)),0,VLOOKUP($A958,DRAA!$A$7:$J$1690,I$1,FALSE))</f>
        <v>133866799.62</v>
      </c>
      <c r="J958" s="19">
        <f t="shared" si="43"/>
        <v>180223299.35000002</v>
      </c>
      <c r="K958" s="26">
        <f t="shared" si="44"/>
        <v>9.1364612452368793E-2</v>
      </c>
      <c r="L958" s="24" t="str">
        <f>IF(ISERROR(VLOOKUP($A958,DRAA!$A$7:$D$1690,2,FALSE)),"NÃO","SIM")</f>
        <v>SIM</v>
      </c>
    </row>
    <row r="959" spans="1:12" x14ac:dyDescent="0.25">
      <c r="A959" s="9" t="s">
        <v>802</v>
      </c>
      <c r="B959" s="9" t="s">
        <v>2127</v>
      </c>
      <c r="C959" s="10">
        <f>IF(ISERROR(VLOOKUP($A959,DRAA!$A$7:$J$1690,C$1,FALSE)),0,VLOOKUP($A959,DRAA!$A$7:$J$1690,C$1,FALSE))</f>
        <v>4464204.05</v>
      </c>
      <c r="D959" s="10">
        <f>IF(ISERROR(VLOOKUP($A959,DRAA!$A$7:$J$1690,D$1,FALSE)),0,VLOOKUP($A959,DRAA!$A$7:$J$1690,D$1,FALSE))</f>
        <v>0</v>
      </c>
      <c r="E959" s="10">
        <f>IF(ISERROR(VLOOKUP($A959,DRAA!$A$7:$J$1690,E$1,FALSE)),0,VLOOKUP($A959,DRAA!$A$7:$J$1690,E$1,FALSE))</f>
        <v>0</v>
      </c>
      <c r="F959" s="17">
        <f>IF(ISERROR(VLOOKUP($A959,DRAA!$A$7:$J$1690,F$1,FALSE)),0,VLOOKUP($A959,DRAA!$A$7:$J$1690,F$1,FALSE))</f>
        <v>0</v>
      </c>
      <c r="G959" s="19">
        <f t="shared" si="42"/>
        <v>4464204.05</v>
      </c>
      <c r="H959" s="22">
        <f>IF(ISERROR(VLOOKUP($A959,DRAA!$A$7:$J$1690,H$1,FALSE)),0,VLOOKUP($A959,DRAA!$A$7:$J$1690,H$1,FALSE))</f>
        <v>110364928.94</v>
      </c>
      <c r="I959" s="17">
        <f>IF(ISERROR(VLOOKUP($A959,DRAA!$A$7:$J$1690,I$1,FALSE)),0,VLOOKUP($A959,DRAA!$A$7:$J$1690,I$1,FALSE))</f>
        <v>146542660.59</v>
      </c>
      <c r="J959" s="19">
        <f t="shared" si="43"/>
        <v>256907589.53</v>
      </c>
      <c r="K959" s="26">
        <f t="shared" si="44"/>
        <v>1.7376691977714808E-2</v>
      </c>
      <c r="L959" s="24" t="str">
        <f>IF(ISERROR(VLOOKUP($A959,DRAA!$A$7:$D$1690,2,FALSE)),"NÃO","SIM")</f>
        <v>SIM</v>
      </c>
    </row>
    <row r="960" spans="1:12" x14ac:dyDescent="0.25">
      <c r="A960" s="9" t="s">
        <v>1938</v>
      </c>
      <c r="B960" s="9" t="s">
        <v>2127</v>
      </c>
      <c r="C960" s="10">
        <f>IF(ISERROR(VLOOKUP($A960,DRAA!$A$7:$J$1690,C$1,FALSE)),0,VLOOKUP($A960,DRAA!$A$7:$J$1690,C$1,FALSE))</f>
        <v>0</v>
      </c>
      <c r="D960" s="10">
        <f>IF(ISERROR(VLOOKUP($A960,DRAA!$A$7:$J$1690,D$1,FALSE)),0,VLOOKUP($A960,DRAA!$A$7:$J$1690,D$1,FALSE))</f>
        <v>0</v>
      </c>
      <c r="E960" s="10">
        <f>IF(ISERROR(VLOOKUP($A960,DRAA!$A$7:$J$1690,E$1,FALSE)),0,VLOOKUP($A960,DRAA!$A$7:$J$1690,E$1,FALSE))</f>
        <v>0</v>
      </c>
      <c r="F960" s="17">
        <f>IF(ISERROR(VLOOKUP($A960,DRAA!$A$7:$J$1690,F$1,FALSE)),0,VLOOKUP($A960,DRAA!$A$7:$J$1690,F$1,FALSE))</f>
        <v>0</v>
      </c>
      <c r="G960" s="19">
        <f t="shared" si="42"/>
        <v>0</v>
      </c>
      <c r="H960" s="22">
        <f>IF(ISERROR(VLOOKUP($A960,DRAA!$A$7:$J$1690,H$1,FALSE)),0,VLOOKUP($A960,DRAA!$A$7:$J$1690,H$1,FALSE))</f>
        <v>0</v>
      </c>
      <c r="I960" s="17">
        <f>IF(ISERROR(VLOOKUP($A960,DRAA!$A$7:$J$1690,I$1,FALSE)),0,VLOOKUP($A960,DRAA!$A$7:$J$1690,I$1,FALSE))</f>
        <v>0</v>
      </c>
      <c r="J960" s="19">
        <f t="shared" si="43"/>
        <v>0</v>
      </c>
      <c r="K960" s="26" t="str">
        <f t="shared" si="44"/>
        <v/>
      </c>
      <c r="L960" s="24" t="str">
        <f>IF(ISERROR(VLOOKUP($A960,DRAA!$A$7:$D$1690,2,FALSE)),"NÃO","SIM")</f>
        <v>NÃO</v>
      </c>
    </row>
    <row r="961" spans="1:12" x14ac:dyDescent="0.25">
      <c r="A961" s="9" t="s">
        <v>803</v>
      </c>
      <c r="B961" s="9" t="s">
        <v>2127</v>
      </c>
      <c r="C961" s="10">
        <f>IF(ISERROR(VLOOKUP($A961,DRAA!$A$7:$J$1690,C$1,FALSE)),0,VLOOKUP($A961,DRAA!$A$7:$J$1690,C$1,FALSE))</f>
        <v>5217003.71</v>
      </c>
      <c r="D961" s="10">
        <f>IF(ISERROR(VLOOKUP($A961,DRAA!$A$7:$J$1690,D$1,FALSE)),0,VLOOKUP($A961,DRAA!$A$7:$J$1690,D$1,FALSE))</f>
        <v>0</v>
      </c>
      <c r="E961" s="10">
        <f>IF(ISERROR(VLOOKUP($A961,DRAA!$A$7:$J$1690,E$1,FALSE)),0,VLOOKUP($A961,DRAA!$A$7:$J$1690,E$1,FALSE))</f>
        <v>0</v>
      </c>
      <c r="F961" s="17">
        <f>IF(ISERROR(VLOOKUP($A961,DRAA!$A$7:$J$1690,F$1,FALSE)),0,VLOOKUP($A961,DRAA!$A$7:$J$1690,F$1,FALSE))</f>
        <v>0</v>
      </c>
      <c r="G961" s="19">
        <f t="shared" si="42"/>
        <v>5217003.71</v>
      </c>
      <c r="H961" s="22">
        <f>IF(ISERROR(VLOOKUP($A961,DRAA!$A$7:$J$1690,H$1,FALSE)),0,VLOOKUP($A961,DRAA!$A$7:$J$1690,H$1,FALSE))</f>
        <v>4988625.5199999996</v>
      </c>
      <c r="I961" s="17">
        <f>IF(ISERROR(VLOOKUP($A961,DRAA!$A$7:$J$1690,I$1,FALSE)),0,VLOOKUP($A961,DRAA!$A$7:$J$1690,I$1,FALSE))</f>
        <v>10489723.310000001</v>
      </c>
      <c r="J961" s="19">
        <f t="shared" si="43"/>
        <v>15478348.83</v>
      </c>
      <c r="K961" s="26">
        <f t="shared" si="44"/>
        <v>0.33705169506765792</v>
      </c>
      <c r="L961" s="24" t="str">
        <f>IF(ISERROR(VLOOKUP($A961,DRAA!$A$7:$D$1690,2,FALSE)),"NÃO","SIM")</f>
        <v>SIM</v>
      </c>
    </row>
    <row r="962" spans="1:12" x14ac:dyDescent="0.25">
      <c r="A962" s="9" t="s">
        <v>804</v>
      </c>
      <c r="B962" s="9" t="s">
        <v>2127</v>
      </c>
      <c r="C962" s="10">
        <f>IF(ISERROR(VLOOKUP($A962,DRAA!$A$7:$J$1690,C$1,FALSE)),0,VLOOKUP($A962,DRAA!$A$7:$J$1690,C$1,FALSE))</f>
        <v>41528207.939999998</v>
      </c>
      <c r="D962" s="10">
        <f>IF(ISERROR(VLOOKUP($A962,DRAA!$A$7:$J$1690,D$1,FALSE)),0,VLOOKUP($A962,DRAA!$A$7:$J$1690,D$1,FALSE))</f>
        <v>541607.52</v>
      </c>
      <c r="E962" s="10">
        <f>IF(ISERROR(VLOOKUP($A962,DRAA!$A$7:$J$1690,E$1,FALSE)),0,VLOOKUP($A962,DRAA!$A$7:$J$1690,E$1,FALSE))</f>
        <v>0</v>
      </c>
      <c r="F962" s="17">
        <f>IF(ISERROR(VLOOKUP($A962,DRAA!$A$7:$J$1690,F$1,FALSE)),0,VLOOKUP($A962,DRAA!$A$7:$J$1690,F$1,FALSE))</f>
        <v>0</v>
      </c>
      <c r="G962" s="19">
        <f t="shared" si="42"/>
        <v>42069815.460000001</v>
      </c>
      <c r="H962" s="22">
        <f>IF(ISERROR(VLOOKUP($A962,DRAA!$A$7:$J$1690,H$1,FALSE)),0,VLOOKUP($A962,DRAA!$A$7:$J$1690,H$1,FALSE))</f>
        <v>66709645.870000005</v>
      </c>
      <c r="I962" s="17">
        <f>IF(ISERROR(VLOOKUP($A962,DRAA!$A$7:$J$1690,I$1,FALSE)),0,VLOOKUP($A962,DRAA!$A$7:$J$1690,I$1,FALSE))</f>
        <v>174472157.47999999</v>
      </c>
      <c r="J962" s="19">
        <f t="shared" si="43"/>
        <v>241181803.34999999</v>
      </c>
      <c r="K962" s="26">
        <f t="shared" si="44"/>
        <v>0.17443196325615334</v>
      </c>
      <c r="L962" s="24" t="str">
        <f>IF(ISERROR(VLOOKUP($A962,DRAA!$A$7:$D$1690,2,FALSE)),"NÃO","SIM")</f>
        <v>SIM</v>
      </c>
    </row>
    <row r="963" spans="1:12" x14ac:dyDescent="0.25">
      <c r="A963" s="9" t="s">
        <v>805</v>
      </c>
      <c r="B963" s="9" t="s">
        <v>2127</v>
      </c>
      <c r="C963" s="10">
        <f>IF(ISERROR(VLOOKUP($A963,DRAA!$A$7:$J$1690,C$1,FALSE)),0,VLOOKUP($A963,DRAA!$A$7:$J$1690,C$1,FALSE))</f>
        <v>0</v>
      </c>
      <c r="D963" s="10">
        <f>IF(ISERROR(VLOOKUP($A963,DRAA!$A$7:$J$1690,D$1,FALSE)),0,VLOOKUP($A963,DRAA!$A$7:$J$1690,D$1,FALSE))</f>
        <v>0</v>
      </c>
      <c r="E963" s="10">
        <f>IF(ISERROR(VLOOKUP($A963,DRAA!$A$7:$J$1690,E$1,FALSE)),0,VLOOKUP($A963,DRAA!$A$7:$J$1690,E$1,FALSE))</f>
        <v>0</v>
      </c>
      <c r="F963" s="17">
        <f>IF(ISERROR(VLOOKUP($A963,DRAA!$A$7:$J$1690,F$1,FALSE)),0,VLOOKUP($A963,DRAA!$A$7:$J$1690,F$1,FALSE))</f>
        <v>9749414.1099999994</v>
      </c>
      <c r="G963" s="19">
        <f t="shared" ref="G963:G1026" si="45">SUM(C963:F963)</f>
        <v>9749414.1099999994</v>
      </c>
      <c r="H963" s="22">
        <f>IF(ISERROR(VLOOKUP($A963,DRAA!$A$7:$J$1690,H$1,FALSE)),0,VLOOKUP($A963,DRAA!$A$7:$J$1690,H$1,FALSE))</f>
        <v>21308786.940000001</v>
      </c>
      <c r="I963" s="17">
        <f>IF(ISERROR(VLOOKUP($A963,DRAA!$A$7:$J$1690,I$1,FALSE)),0,VLOOKUP($A963,DRAA!$A$7:$J$1690,I$1,FALSE))</f>
        <v>34135052.289999999</v>
      </c>
      <c r="J963" s="19">
        <f t="shared" ref="J963:J1026" si="46">I963+H963</f>
        <v>55443839.230000004</v>
      </c>
      <c r="K963" s="26">
        <f t="shared" si="44"/>
        <v>0.17584305570103281</v>
      </c>
      <c r="L963" s="24" t="str">
        <f>IF(ISERROR(VLOOKUP($A963,DRAA!$A$7:$D$1690,2,FALSE)),"NÃO","SIM")</f>
        <v>SIM</v>
      </c>
    </row>
    <row r="964" spans="1:12" x14ac:dyDescent="0.25">
      <c r="A964" s="9" t="s">
        <v>806</v>
      </c>
      <c r="B964" s="9" t="s">
        <v>2127</v>
      </c>
      <c r="C964" s="10">
        <f>IF(ISERROR(VLOOKUP($A964,DRAA!$A$7:$J$1690,C$1,FALSE)),0,VLOOKUP($A964,DRAA!$A$7:$J$1690,C$1,FALSE))</f>
        <v>0</v>
      </c>
      <c r="D964" s="10">
        <f>IF(ISERROR(VLOOKUP($A964,DRAA!$A$7:$J$1690,D$1,FALSE)),0,VLOOKUP($A964,DRAA!$A$7:$J$1690,D$1,FALSE))</f>
        <v>0</v>
      </c>
      <c r="E964" s="10">
        <f>IF(ISERROR(VLOOKUP($A964,DRAA!$A$7:$J$1690,E$1,FALSE)),0,VLOOKUP($A964,DRAA!$A$7:$J$1690,E$1,FALSE))</f>
        <v>0</v>
      </c>
      <c r="F964" s="17">
        <f>IF(ISERROR(VLOOKUP($A964,DRAA!$A$7:$J$1690,F$1,FALSE)),0,VLOOKUP($A964,DRAA!$A$7:$J$1690,F$1,FALSE))</f>
        <v>0</v>
      </c>
      <c r="G964" s="19">
        <f t="shared" si="45"/>
        <v>0</v>
      </c>
      <c r="H964" s="22">
        <f>IF(ISERROR(VLOOKUP($A964,DRAA!$A$7:$J$1690,H$1,FALSE)),0,VLOOKUP($A964,DRAA!$A$7:$J$1690,H$1,FALSE))</f>
        <v>58786209.299999997</v>
      </c>
      <c r="I964" s="17">
        <f>IF(ISERROR(VLOOKUP($A964,DRAA!$A$7:$J$1690,I$1,FALSE)),0,VLOOKUP($A964,DRAA!$A$7:$J$1690,I$1,FALSE))</f>
        <v>71070442.930000007</v>
      </c>
      <c r="J964" s="19">
        <f t="shared" si="46"/>
        <v>129856652.23</v>
      </c>
      <c r="K964" s="26">
        <f t="shared" ref="K964:K1027" si="47">IF(AND(L964="NÃO"),"",IF(AND(G964=0,J964=0),0,IF(G964=0,0,IF(J964&lt;1,1,G964/J964))))</f>
        <v>0</v>
      </c>
      <c r="L964" s="24" t="str">
        <f>IF(ISERROR(VLOOKUP($A964,DRAA!$A$7:$D$1690,2,FALSE)),"NÃO","SIM")</f>
        <v>SIM</v>
      </c>
    </row>
    <row r="965" spans="1:12" x14ac:dyDescent="0.25">
      <c r="A965" s="9" t="s">
        <v>807</v>
      </c>
      <c r="B965" s="9" t="s">
        <v>2127</v>
      </c>
      <c r="C965" s="10">
        <f>IF(ISERROR(VLOOKUP($A965,DRAA!$A$7:$J$1690,C$1,FALSE)),0,VLOOKUP($A965,DRAA!$A$7:$J$1690,C$1,FALSE))</f>
        <v>42013491.960000001</v>
      </c>
      <c r="D965" s="10">
        <f>IF(ISERROR(VLOOKUP($A965,DRAA!$A$7:$J$1690,D$1,FALSE)),0,VLOOKUP($A965,DRAA!$A$7:$J$1690,D$1,FALSE))</f>
        <v>3693248.4</v>
      </c>
      <c r="E965" s="10">
        <f>IF(ISERROR(VLOOKUP($A965,DRAA!$A$7:$J$1690,E$1,FALSE)),0,VLOOKUP($A965,DRAA!$A$7:$J$1690,E$1,FALSE))</f>
        <v>0</v>
      </c>
      <c r="F965" s="17">
        <f>IF(ISERROR(VLOOKUP($A965,DRAA!$A$7:$J$1690,F$1,FALSE)),0,VLOOKUP($A965,DRAA!$A$7:$J$1690,F$1,FALSE))</f>
        <v>0</v>
      </c>
      <c r="G965" s="19">
        <f t="shared" si="45"/>
        <v>45706740.359999999</v>
      </c>
      <c r="H965" s="22">
        <f>IF(ISERROR(VLOOKUP($A965,DRAA!$A$7:$J$1690,H$1,FALSE)),0,VLOOKUP($A965,DRAA!$A$7:$J$1690,H$1,FALSE))</f>
        <v>2692809.39</v>
      </c>
      <c r="I965" s="17">
        <f>IF(ISERROR(VLOOKUP($A965,DRAA!$A$7:$J$1690,I$1,FALSE)),0,VLOOKUP($A965,DRAA!$A$7:$J$1690,I$1,FALSE))</f>
        <v>130257945.12</v>
      </c>
      <c r="J965" s="19">
        <f t="shared" si="46"/>
        <v>132950754.51000001</v>
      </c>
      <c r="K965" s="26">
        <f t="shared" si="47"/>
        <v>0.34378699487983821</v>
      </c>
      <c r="L965" s="24" t="str">
        <f>IF(ISERROR(VLOOKUP($A965,DRAA!$A$7:$D$1690,2,FALSE)),"NÃO","SIM")</f>
        <v>SIM</v>
      </c>
    </row>
    <row r="966" spans="1:12" x14ac:dyDescent="0.25">
      <c r="A966" s="9" t="s">
        <v>1939</v>
      </c>
      <c r="B966" s="9" t="s">
        <v>2127</v>
      </c>
      <c r="C966" s="10">
        <f>IF(ISERROR(VLOOKUP($A966,DRAA!$A$7:$J$1690,C$1,FALSE)),0,VLOOKUP($A966,DRAA!$A$7:$J$1690,C$1,FALSE))</f>
        <v>0</v>
      </c>
      <c r="D966" s="10">
        <f>IF(ISERROR(VLOOKUP($A966,DRAA!$A$7:$J$1690,D$1,FALSE)),0,VLOOKUP($A966,DRAA!$A$7:$J$1690,D$1,FALSE))</f>
        <v>0</v>
      </c>
      <c r="E966" s="10">
        <f>IF(ISERROR(VLOOKUP($A966,DRAA!$A$7:$J$1690,E$1,FALSE)),0,VLOOKUP($A966,DRAA!$A$7:$J$1690,E$1,FALSE))</f>
        <v>0</v>
      </c>
      <c r="F966" s="17">
        <f>IF(ISERROR(VLOOKUP($A966,DRAA!$A$7:$J$1690,F$1,FALSE)),0,VLOOKUP($A966,DRAA!$A$7:$J$1690,F$1,FALSE))</f>
        <v>0</v>
      </c>
      <c r="G966" s="19">
        <f t="shared" si="45"/>
        <v>0</v>
      </c>
      <c r="H966" s="22">
        <f>IF(ISERROR(VLOOKUP($A966,DRAA!$A$7:$J$1690,H$1,FALSE)),0,VLOOKUP($A966,DRAA!$A$7:$J$1690,H$1,FALSE))</f>
        <v>0</v>
      </c>
      <c r="I966" s="17">
        <f>IF(ISERROR(VLOOKUP($A966,DRAA!$A$7:$J$1690,I$1,FALSE)),0,VLOOKUP($A966,DRAA!$A$7:$J$1690,I$1,FALSE))</f>
        <v>0</v>
      </c>
      <c r="J966" s="19">
        <f t="shared" si="46"/>
        <v>0</v>
      </c>
      <c r="K966" s="26" t="str">
        <f t="shared" si="47"/>
        <v/>
      </c>
      <c r="L966" s="24" t="str">
        <f>IF(ISERROR(VLOOKUP($A966,DRAA!$A$7:$D$1690,2,FALSE)),"NÃO","SIM")</f>
        <v>NÃO</v>
      </c>
    </row>
    <row r="967" spans="1:12" x14ac:dyDescent="0.25">
      <c r="A967" s="9" t="s">
        <v>808</v>
      </c>
      <c r="B967" s="9" t="s">
        <v>2127</v>
      </c>
      <c r="C967" s="10">
        <f>IF(ISERROR(VLOOKUP($A967,DRAA!$A$7:$J$1690,C$1,FALSE)),0,VLOOKUP($A967,DRAA!$A$7:$J$1690,C$1,FALSE))</f>
        <v>12848185.880000001</v>
      </c>
      <c r="D967" s="10">
        <f>IF(ISERROR(VLOOKUP($A967,DRAA!$A$7:$J$1690,D$1,FALSE)),0,VLOOKUP($A967,DRAA!$A$7:$J$1690,D$1,FALSE))</f>
        <v>0</v>
      </c>
      <c r="E967" s="10">
        <f>IF(ISERROR(VLOOKUP($A967,DRAA!$A$7:$J$1690,E$1,FALSE)),0,VLOOKUP($A967,DRAA!$A$7:$J$1690,E$1,FALSE))</f>
        <v>0</v>
      </c>
      <c r="F967" s="17">
        <f>IF(ISERROR(VLOOKUP($A967,DRAA!$A$7:$J$1690,F$1,FALSE)),0,VLOOKUP($A967,DRAA!$A$7:$J$1690,F$1,FALSE))</f>
        <v>0</v>
      </c>
      <c r="G967" s="19">
        <f t="shared" si="45"/>
        <v>12848185.880000001</v>
      </c>
      <c r="H967" s="22">
        <f>IF(ISERROR(VLOOKUP($A967,DRAA!$A$7:$J$1690,H$1,FALSE)),0,VLOOKUP($A967,DRAA!$A$7:$J$1690,H$1,FALSE))</f>
        <v>14768199.189999999</v>
      </c>
      <c r="I967" s="17">
        <f>IF(ISERROR(VLOOKUP($A967,DRAA!$A$7:$J$1690,I$1,FALSE)),0,VLOOKUP($A967,DRAA!$A$7:$J$1690,I$1,FALSE))</f>
        <v>141405885.25999999</v>
      </c>
      <c r="J967" s="19">
        <f t="shared" si="46"/>
        <v>156174084.44999999</v>
      </c>
      <c r="K967" s="26">
        <f t="shared" si="47"/>
        <v>8.2268360498142831E-2</v>
      </c>
      <c r="L967" s="24" t="str">
        <f>IF(ISERROR(VLOOKUP($A967,DRAA!$A$7:$D$1690,2,FALSE)),"NÃO","SIM")</f>
        <v>SIM</v>
      </c>
    </row>
    <row r="968" spans="1:12" x14ac:dyDescent="0.25">
      <c r="A968" s="9" t="s">
        <v>809</v>
      </c>
      <c r="B968" s="9" t="s">
        <v>2127</v>
      </c>
      <c r="C968" s="10">
        <f>IF(ISERROR(VLOOKUP($A968,DRAA!$A$7:$J$1690,C$1,FALSE)),0,VLOOKUP($A968,DRAA!$A$7:$J$1690,C$1,FALSE))</f>
        <v>30803950.98</v>
      </c>
      <c r="D968" s="10">
        <f>IF(ISERROR(VLOOKUP($A968,DRAA!$A$7:$J$1690,D$1,FALSE)),0,VLOOKUP($A968,DRAA!$A$7:$J$1690,D$1,FALSE))</f>
        <v>0</v>
      </c>
      <c r="E968" s="10">
        <f>IF(ISERROR(VLOOKUP($A968,DRAA!$A$7:$J$1690,E$1,FALSE)),0,VLOOKUP($A968,DRAA!$A$7:$J$1690,E$1,FALSE))</f>
        <v>7844861.6500000004</v>
      </c>
      <c r="F968" s="17">
        <f>IF(ISERROR(VLOOKUP($A968,DRAA!$A$7:$J$1690,F$1,FALSE)),0,VLOOKUP($A968,DRAA!$A$7:$J$1690,F$1,FALSE))</f>
        <v>0</v>
      </c>
      <c r="G968" s="19">
        <f t="shared" si="45"/>
        <v>38648812.630000003</v>
      </c>
      <c r="H968" s="22">
        <f>IF(ISERROR(VLOOKUP($A968,DRAA!$A$7:$J$1690,H$1,FALSE)),0,VLOOKUP($A968,DRAA!$A$7:$J$1690,H$1,FALSE))</f>
        <v>118257184.3</v>
      </c>
      <c r="I968" s="17">
        <f>IF(ISERROR(VLOOKUP($A968,DRAA!$A$7:$J$1690,I$1,FALSE)),0,VLOOKUP($A968,DRAA!$A$7:$J$1690,I$1,FALSE))</f>
        <v>112812465.19</v>
      </c>
      <c r="J968" s="19">
        <f t="shared" si="46"/>
        <v>231069649.49000001</v>
      </c>
      <c r="K968" s="26">
        <f t="shared" si="47"/>
        <v>0.16726044599670631</v>
      </c>
      <c r="L968" s="24" t="str">
        <f>IF(ISERROR(VLOOKUP($A968,DRAA!$A$7:$D$1690,2,FALSE)),"NÃO","SIM")</f>
        <v>SIM</v>
      </c>
    </row>
    <row r="969" spans="1:12" x14ac:dyDescent="0.25">
      <c r="A969" s="9" t="s">
        <v>810</v>
      </c>
      <c r="B969" s="9" t="s">
        <v>2127</v>
      </c>
      <c r="C969" s="10">
        <f>IF(ISERROR(VLOOKUP($A969,DRAA!$A$7:$J$1690,C$1,FALSE)),0,VLOOKUP($A969,DRAA!$A$7:$J$1690,C$1,FALSE))</f>
        <v>23467945.760000002</v>
      </c>
      <c r="D969" s="10">
        <f>IF(ISERROR(VLOOKUP($A969,DRAA!$A$7:$J$1690,D$1,FALSE)),0,VLOOKUP($A969,DRAA!$A$7:$J$1690,D$1,FALSE))</f>
        <v>0</v>
      </c>
      <c r="E969" s="10">
        <f>IF(ISERROR(VLOOKUP($A969,DRAA!$A$7:$J$1690,E$1,FALSE)),0,VLOOKUP($A969,DRAA!$A$7:$J$1690,E$1,FALSE))</f>
        <v>0</v>
      </c>
      <c r="F969" s="17">
        <f>IF(ISERROR(VLOOKUP($A969,DRAA!$A$7:$J$1690,F$1,FALSE)),0,VLOOKUP($A969,DRAA!$A$7:$J$1690,F$1,FALSE))</f>
        <v>0</v>
      </c>
      <c r="G969" s="19">
        <f t="shared" si="45"/>
        <v>23467945.760000002</v>
      </c>
      <c r="H969" s="22">
        <f>IF(ISERROR(VLOOKUP($A969,DRAA!$A$7:$J$1690,H$1,FALSE)),0,VLOOKUP($A969,DRAA!$A$7:$J$1690,H$1,FALSE))</f>
        <v>53135794.119999997</v>
      </c>
      <c r="I969" s="17">
        <f>IF(ISERROR(VLOOKUP($A969,DRAA!$A$7:$J$1690,I$1,FALSE)),0,VLOOKUP($A969,DRAA!$A$7:$J$1690,I$1,FALSE))</f>
        <v>125178796.79000001</v>
      </c>
      <c r="J969" s="19">
        <f t="shared" si="46"/>
        <v>178314590.91</v>
      </c>
      <c r="K969" s="26">
        <f t="shared" si="47"/>
        <v>0.1316097894189987</v>
      </c>
      <c r="L969" s="24" t="str">
        <f>IF(ISERROR(VLOOKUP($A969,DRAA!$A$7:$D$1690,2,FALSE)),"NÃO","SIM")</f>
        <v>SIM</v>
      </c>
    </row>
    <row r="970" spans="1:12" x14ac:dyDescent="0.25">
      <c r="A970" s="9" t="s">
        <v>811</v>
      </c>
      <c r="B970" s="9" t="s">
        <v>2127</v>
      </c>
      <c r="C970" s="10">
        <f>IF(ISERROR(VLOOKUP($A970,DRAA!$A$7:$J$1690,C$1,FALSE)),0,VLOOKUP($A970,DRAA!$A$7:$J$1690,C$1,FALSE))</f>
        <v>0</v>
      </c>
      <c r="D970" s="10">
        <f>IF(ISERROR(VLOOKUP($A970,DRAA!$A$7:$J$1690,D$1,FALSE)),0,VLOOKUP($A970,DRAA!$A$7:$J$1690,D$1,FALSE))</f>
        <v>0</v>
      </c>
      <c r="E970" s="10">
        <f>IF(ISERROR(VLOOKUP($A970,DRAA!$A$7:$J$1690,E$1,FALSE)),0,VLOOKUP($A970,DRAA!$A$7:$J$1690,E$1,FALSE))</f>
        <v>0</v>
      </c>
      <c r="F970" s="17">
        <f>IF(ISERROR(VLOOKUP($A970,DRAA!$A$7:$J$1690,F$1,FALSE)),0,VLOOKUP($A970,DRAA!$A$7:$J$1690,F$1,FALSE))</f>
        <v>0</v>
      </c>
      <c r="G970" s="19">
        <f t="shared" si="45"/>
        <v>0</v>
      </c>
      <c r="H970" s="22">
        <f>IF(ISERROR(VLOOKUP($A970,DRAA!$A$7:$J$1690,H$1,FALSE)),0,VLOOKUP($A970,DRAA!$A$7:$J$1690,H$1,FALSE))</f>
        <v>20426379.920000002</v>
      </c>
      <c r="I970" s="17">
        <f>IF(ISERROR(VLOOKUP($A970,DRAA!$A$7:$J$1690,I$1,FALSE)),0,VLOOKUP($A970,DRAA!$A$7:$J$1690,I$1,FALSE))</f>
        <v>16395100.789999999</v>
      </c>
      <c r="J970" s="19">
        <f t="shared" si="46"/>
        <v>36821480.710000001</v>
      </c>
      <c r="K970" s="26">
        <f t="shared" si="47"/>
        <v>0</v>
      </c>
      <c r="L970" s="24" t="str">
        <f>IF(ISERROR(VLOOKUP($A970,DRAA!$A$7:$D$1690,2,FALSE)),"NÃO","SIM")</f>
        <v>SIM</v>
      </c>
    </row>
    <row r="971" spans="1:12" x14ac:dyDescent="0.25">
      <c r="A971" s="9" t="s">
        <v>812</v>
      </c>
      <c r="B971" s="9" t="s">
        <v>2127</v>
      </c>
      <c r="C971" s="10">
        <f>IF(ISERROR(VLOOKUP($A971,DRAA!$A$7:$J$1690,C$1,FALSE)),0,VLOOKUP($A971,DRAA!$A$7:$J$1690,C$1,FALSE))</f>
        <v>0</v>
      </c>
      <c r="D971" s="10">
        <f>IF(ISERROR(VLOOKUP($A971,DRAA!$A$7:$J$1690,D$1,FALSE)),0,VLOOKUP($A971,DRAA!$A$7:$J$1690,D$1,FALSE))</f>
        <v>0</v>
      </c>
      <c r="E971" s="10">
        <f>IF(ISERROR(VLOOKUP($A971,DRAA!$A$7:$J$1690,E$1,FALSE)),0,VLOOKUP($A971,DRAA!$A$7:$J$1690,E$1,FALSE))</f>
        <v>0</v>
      </c>
      <c r="F971" s="17">
        <f>IF(ISERROR(VLOOKUP($A971,DRAA!$A$7:$J$1690,F$1,FALSE)),0,VLOOKUP($A971,DRAA!$A$7:$J$1690,F$1,FALSE))</f>
        <v>0</v>
      </c>
      <c r="G971" s="19">
        <f t="shared" si="45"/>
        <v>0</v>
      </c>
      <c r="H971" s="22">
        <f>IF(ISERROR(VLOOKUP($A971,DRAA!$A$7:$J$1690,H$1,FALSE)),0,VLOOKUP($A971,DRAA!$A$7:$J$1690,H$1,FALSE))</f>
        <v>0</v>
      </c>
      <c r="I971" s="17">
        <f>IF(ISERROR(VLOOKUP($A971,DRAA!$A$7:$J$1690,I$1,FALSE)),0,VLOOKUP($A971,DRAA!$A$7:$J$1690,I$1,FALSE))</f>
        <v>0</v>
      </c>
      <c r="J971" s="19">
        <f t="shared" si="46"/>
        <v>0</v>
      </c>
      <c r="K971" s="26" t="str">
        <f t="shared" si="47"/>
        <v/>
      </c>
      <c r="L971" s="24" t="str">
        <f>IF(ISERROR(VLOOKUP($A971,DRAA!$A$7:$D$1690,2,FALSE)),"NÃO","SIM")</f>
        <v>NÃO</v>
      </c>
    </row>
    <row r="972" spans="1:12" x14ac:dyDescent="0.25">
      <c r="A972" s="9" t="s">
        <v>813</v>
      </c>
      <c r="B972" s="9" t="s">
        <v>2127</v>
      </c>
      <c r="C972" s="10">
        <f>IF(ISERROR(VLOOKUP($A972,DRAA!$A$7:$J$1690,C$1,FALSE)),0,VLOOKUP($A972,DRAA!$A$7:$J$1690,C$1,FALSE))</f>
        <v>128527462.98</v>
      </c>
      <c r="D972" s="10">
        <f>IF(ISERROR(VLOOKUP($A972,DRAA!$A$7:$J$1690,D$1,FALSE)),0,VLOOKUP($A972,DRAA!$A$7:$J$1690,D$1,FALSE))</f>
        <v>0</v>
      </c>
      <c r="E972" s="10">
        <f>IF(ISERROR(VLOOKUP($A972,DRAA!$A$7:$J$1690,E$1,FALSE)),0,VLOOKUP($A972,DRAA!$A$7:$J$1690,E$1,FALSE))</f>
        <v>1722383.21</v>
      </c>
      <c r="F972" s="17">
        <f>IF(ISERROR(VLOOKUP($A972,DRAA!$A$7:$J$1690,F$1,FALSE)),0,VLOOKUP($A972,DRAA!$A$7:$J$1690,F$1,FALSE))</f>
        <v>0</v>
      </c>
      <c r="G972" s="19">
        <f t="shared" si="45"/>
        <v>130249846.19</v>
      </c>
      <c r="H972" s="22">
        <f>IF(ISERROR(VLOOKUP($A972,DRAA!$A$7:$J$1690,H$1,FALSE)),0,VLOOKUP($A972,DRAA!$A$7:$J$1690,H$1,FALSE))</f>
        <v>74865669.519999996</v>
      </c>
      <c r="I972" s="17">
        <f>IF(ISERROR(VLOOKUP($A972,DRAA!$A$7:$J$1690,I$1,FALSE)),0,VLOOKUP($A972,DRAA!$A$7:$J$1690,I$1,FALSE))</f>
        <v>121728714</v>
      </c>
      <c r="J972" s="19">
        <f t="shared" si="46"/>
        <v>196594383.51999998</v>
      </c>
      <c r="K972" s="26">
        <f t="shared" si="47"/>
        <v>0.66253086104440717</v>
      </c>
      <c r="L972" s="24" t="str">
        <f>IF(ISERROR(VLOOKUP($A972,DRAA!$A$7:$D$1690,2,FALSE)),"NÃO","SIM")</f>
        <v>SIM</v>
      </c>
    </row>
    <row r="973" spans="1:12" x14ac:dyDescent="0.25">
      <c r="A973" s="9" t="s">
        <v>814</v>
      </c>
      <c r="B973" s="9" t="s">
        <v>2127</v>
      </c>
      <c r="C973" s="10">
        <f>IF(ISERROR(VLOOKUP($A973,DRAA!$A$7:$J$1690,C$1,FALSE)),0,VLOOKUP($A973,DRAA!$A$7:$J$1690,C$1,FALSE))</f>
        <v>1634877.65</v>
      </c>
      <c r="D973" s="10">
        <f>IF(ISERROR(VLOOKUP($A973,DRAA!$A$7:$J$1690,D$1,FALSE)),0,VLOOKUP($A973,DRAA!$A$7:$J$1690,D$1,FALSE))</f>
        <v>0</v>
      </c>
      <c r="E973" s="10">
        <f>IF(ISERROR(VLOOKUP($A973,DRAA!$A$7:$J$1690,E$1,FALSE)),0,VLOOKUP($A973,DRAA!$A$7:$J$1690,E$1,FALSE))</f>
        <v>0</v>
      </c>
      <c r="F973" s="17">
        <f>IF(ISERROR(VLOOKUP($A973,DRAA!$A$7:$J$1690,F$1,FALSE)),0,VLOOKUP($A973,DRAA!$A$7:$J$1690,F$1,FALSE))</f>
        <v>0</v>
      </c>
      <c r="G973" s="19">
        <f t="shared" si="45"/>
        <v>1634877.65</v>
      </c>
      <c r="H973" s="22">
        <f>IF(ISERROR(VLOOKUP($A973,DRAA!$A$7:$J$1690,H$1,FALSE)),0,VLOOKUP($A973,DRAA!$A$7:$J$1690,H$1,FALSE))</f>
        <v>30886338.899999999</v>
      </c>
      <c r="I973" s="17">
        <f>IF(ISERROR(VLOOKUP($A973,DRAA!$A$7:$J$1690,I$1,FALSE)),0,VLOOKUP($A973,DRAA!$A$7:$J$1690,I$1,FALSE))</f>
        <v>22702283.969999999</v>
      </c>
      <c r="J973" s="19">
        <f t="shared" si="46"/>
        <v>53588622.869999997</v>
      </c>
      <c r="K973" s="26">
        <f t="shared" si="47"/>
        <v>3.0507924302627259E-2</v>
      </c>
      <c r="L973" s="24" t="str">
        <f>IF(ISERROR(VLOOKUP($A973,DRAA!$A$7:$D$1690,2,FALSE)),"NÃO","SIM")</f>
        <v>SIM</v>
      </c>
    </row>
    <row r="974" spans="1:12" x14ac:dyDescent="0.25">
      <c r="A974" s="9" t="s">
        <v>815</v>
      </c>
      <c r="B974" s="9" t="s">
        <v>2127</v>
      </c>
      <c r="C974" s="10">
        <f>IF(ISERROR(VLOOKUP($A974,DRAA!$A$7:$J$1690,C$1,FALSE)),0,VLOOKUP($A974,DRAA!$A$7:$J$1690,C$1,FALSE))</f>
        <v>0</v>
      </c>
      <c r="D974" s="10">
        <f>IF(ISERROR(VLOOKUP($A974,DRAA!$A$7:$J$1690,D$1,FALSE)),0,VLOOKUP($A974,DRAA!$A$7:$J$1690,D$1,FALSE))</f>
        <v>0</v>
      </c>
      <c r="E974" s="10">
        <f>IF(ISERROR(VLOOKUP($A974,DRAA!$A$7:$J$1690,E$1,FALSE)),0,VLOOKUP($A974,DRAA!$A$7:$J$1690,E$1,FALSE))</f>
        <v>0</v>
      </c>
      <c r="F974" s="17">
        <f>IF(ISERROR(VLOOKUP($A974,DRAA!$A$7:$J$1690,F$1,FALSE)),0,VLOOKUP($A974,DRAA!$A$7:$J$1690,F$1,FALSE))</f>
        <v>0</v>
      </c>
      <c r="G974" s="19">
        <f t="shared" si="45"/>
        <v>0</v>
      </c>
      <c r="H974" s="22">
        <f>IF(ISERROR(VLOOKUP($A974,DRAA!$A$7:$J$1690,H$1,FALSE)),0,VLOOKUP($A974,DRAA!$A$7:$J$1690,H$1,FALSE))</f>
        <v>0</v>
      </c>
      <c r="I974" s="17">
        <f>IF(ISERROR(VLOOKUP($A974,DRAA!$A$7:$J$1690,I$1,FALSE)),0,VLOOKUP($A974,DRAA!$A$7:$J$1690,I$1,FALSE))</f>
        <v>0</v>
      </c>
      <c r="J974" s="19">
        <f t="shared" si="46"/>
        <v>0</v>
      </c>
      <c r="K974" s="26" t="str">
        <f t="shared" si="47"/>
        <v/>
      </c>
      <c r="L974" s="24" t="str">
        <f>IF(ISERROR(VLOOKUP($A974,DRAA!$A$7:$D$1690,2,FALSE)),"NÃO","SIM")</f>
        <v>NÃO</v>
      </c>
    </row>
    <row r="975" spans="1:12" x14ac:dyDescent="0.25">
      <c r="A975" s="9" t="s">
        <v>816</v>
      </c>
      <c r="B975" s="9" t="s">
        <v>2127</v>
      </c>
      <c r="C975" s="10">
        <f>IF(ISERROR(VLOOKUP($A975,DRAA!$A$7:$J$1690,C$1,FALSE)),0,VLOOKUP($A975,DRAA!$A$7:$J$1690,C$1,FALSE))</f>
        <v>0</v>
      </c>
      <c r="D975" s="10">
        <f>IF(ISERROR(VLOOKUP($A975,DRAA!$A$7:$J$1690,D$1,FALSE)),0,VLOOKUP($A975,DRAA!$A$7:$J$1690,D$1,FALSE))</f>
        <v>0</v>
      </c>
      <c r="E975" s="10">
        <f>IF(ISERROR(VLOOKUP($A975,DRAA!$A$7:$J$1690,E$1,FALSE)),0,VLOOKUP($A975,DRAA!$A$7:$J$1690,E$1,FALSE))</f>
        <v>0</v>
      </c>
      <c r="F975" s="17">
        <f>IF(ISERROR(VLOOKUP($A975,DRAA!$A$7:$J$1690,F$1,FALSE)),0,VLOOKUP($A975,DRAA!$A$7:$J$1690,F$1,FALSE))</f>
        <v>0</v>
      </c>
      <c r="G975" s="19">
        <f t="shared" si="45"/>
        <v>0</v>
      </c>
      <c r="H975" s="22">
        <f>IF(ISERROR(VLOOKUP($A975,DRAA!$A$7:$J$1690,H$1,FALSE)),0,VLOOKUP($A975,DRAA!$A$7:$J$1690,H$1,FALSE))</f>
        <v>1806616.92</v>
      </c>
      <c r="I975" s="17">
        <f>IF(ISERROR(VLOOKUP($A975,DRAA!$A$7:$J$1690,I$1,FALSE)),0,VLOOKUP($A975,DRAA!$A$7:$J$1690,I$1,FALSE))</f>
        <v>3932112.94</v>
      </c>
      <c r="J975" s="19">
        <f t="shared" si="46"/>
        <v>5738729.8599999994</v>
      </c>
      <c r="K975" s="26">
        <f t="shared" si="47"/>
        <v>0</v>
      </c>
      <c r="L975" s="24" t="str">
        <f>IF(ISERROR(VLOOKUP($A975,DRAA!$A$7:$D$1690,2,FALSE)),"NÃO","SIM")</f>
        <v>SIM</v>
      </c>
    </row>
    <row r="976" spans="1:12" x14ac:dyDescent="0.25">
      <c r="A976" s="9" t="s">
        <v>1940</v>
      </c>
      <c r="B976" s="9" t="s">
        <v>2127</v>
      </c>
      <c r="C976" s="10">
        <f>IF(ISERROR(VLOOKUP($A976,DRAA!$A$7:$J$1690,C$1,FALSE)),0,VLOOKUP($A976,DRAA!$A$7:$J$1690,C$1,FALSE))</f>
        <v>0</v>
      </c>
      <c r="D976" s="10">
        <f>IF(ISERROR(VLOOKUP($A976,DRAA!$A$7:$J$1690,D$1,FALSE)),0,VLOOKUP($A976,DRAA!$A$7:$J$1690,D$1,FALSE))</f>
        <v>0</v>
      </c>
      <c r="E976" s="10">
        <f>IF(ISERROR(VLOOKUP($A976,DRAA!$A$7:$J$1690,E$1,FALSE)),0,VLOOKUP($A976,DRAA!$A$7:$J$1690,E$1,FALSE))</f>
        <v>0</v>
      </c>
      <c r="F976" s="17">
        <f>IF(ISERROR(VLOOKUP($A976,DRAA!$A$7:$J$1690,F$1,FALSE)),0,VLOOKUP($A976,DRAA!$A$7:$J$1690,F$1,FALSE))</f>
        <v>0</v>
      </c>
      <c r="G976" s="19">
        <f t="shared" si="45"/>
        <v>0</v>
      </c>
      <c r="H976" s="22">
        <f>IF(ISERROR(VLOOKUP($A976,DRAA!$A$7:$J$1690,H$1,FALSE)),0,VLOOKUP($A976,DRAA!$A$7:$J$1690,H$1,FALSE))</f>
        <v>0</v>
      </c>
      <c r="I976" s="17">
        <f>IF(ISERROR(VLOOKUP($A976,DRAA!$A$7:$J$1690,I$1,FALSE)),0,VLOOKUP($A976,DRAA!$A$7:$J$1690,I$1,FALSE))</f>
        <v>0</v>
      </c>
      <c r="J976" s="19">
        <f t="shared" si="46"/>
        <v>0</v>
      </c>
      <c r="K976" s="26" t="str">
        <f t="shared" si="47"/>
        <v/>
      </c>
      <c r="L976" s="24" t="str">
        <f>IF(ISERROR(VLOOKUP($A976,DRAA!$A$7:$D$1690,2,FALSE)),"NÃO","SIM")</f>
        <v>NÃO</v>
      </c>
    </row>
    <row r="977" spans="1:12" x14ac:dyDescent="0.25">
      <c r="A977" s="9" t="s">
        <v>817</v>
      </c>
      <c r="B977" s="9" t="s">
        <v>2127</v>
      </c>
      <c r="C977" s="10">
        <f>IF(ISERROR(VLOOKUP($A977,DRAA!$A$7:$J$1690,C$1,FALSE)),0,VLOOKUP($A977,DRAA!$A$7:$J$1690,C$1,FALSE))</f>
        <v>0</v>
      </c>
      <c r="D977" s="10">
        <f>IF(ISERROR(VLOOKUP($A977,DRAA!$A$7:$J$1690,D$1,FALSE)),0,VLOOKUP($A977,DRAA!$A$7:$J$1690,D$1,FALSE))</f>
        <v>0</v>
      </c>
      <c r="E977" s="10">
        <f>IF(ISERROR(VLOOKUP($A977,DRAA!$A$7:$J$1690,E$1,FALSE)),0,VLOOKUP($A977,DRAA!$A$7:$J$1690,E$1,FALSE))</f>
        <v>0</v>
      </c>
      <c r="F977" s="17">
        <f>IF(ISERROR(VLOOKUP($A977,DRAA!$A$7:$J$1690,F$1,FALSE)),0,VLOOKUP($A977,DRAA!$A$7:$J$1690,F$1,FALSE))</f>
        <v>0</v>
      </c>
      <c r="G977" s="19">
        <f t="shared" si="45"/>
        <v>0</v>
      </c>
      <c r="H977" s="22">
        <f>IF(ISERROR(VLOOKUP($A977,DRAA!$A$7:$J$1690,H$1,FALSE)),0,VLOOKUP($A977,DRAA!$A$7:$J$1690,H$1,FALSE))</f>
        <v>0</v>
      </c>
      <c r="I977" s="17">
        <f>IF(ISERROR(VLOOKUP($A977,DRAA!$A$7:$J$1690,I$1,FALSE)),0,VLOOKUP($A977,DRAA!$A$7:$J$1690,I$1,FALSE))</f>
        <v>0</v>
      </c>
      <c r="J977" s="19">
        <f t="shared" si="46"/>
        <v>0</v>
      </c>
      <c r="K977" s="26" t="str">
        <f t="shared" si="47"/>
        <v/>
      </c>
      <c r="L977" s="24" t="str">
        <f>IF(ISERROR(VLOOKUP($A977,DRAA!$A$7:$D$1690,2,FALSE)),"NÃO","SIM")</f>
        <v>NÃO</v>
      </c>
    </row>
    <row r="978" spans="1:12" x14ac:dyDescent="0.25">
      <c r="A978" s="9" t="s">
        <v>818</v>
      </c>
      <c r="B978" s="9" t="s">
        <v>2127</v>
      </c>
      <c r="C978" s="10">
        <f>IF(ISERROR(VLOOKUP($A978,DRAA!$A$7:$J$1690,C$1,FALSE)),0,VLOOKUP($A978,DRAA!$A$7:$J$1690,C$1,FALSE))</f>
        <v>3097885.96</v>
      </c>
      <c r="D978" s="10">
        <f>IF(ISERROR(VLOOKUP($A978,DRAA!$A$7:$J$1690,D$1,FALSE)),0,VLOOKUP($A978,DRAA!$A$7:$J$1690,D$1,FALSE))</f>
        <v>0</v>
      </c>
      <c r="E978" s="10">
        <f>IF(ISERROR(VLOOKUP($A978,DRAA!$A$7:$J$1690,E$1,FALSE)),0,VLOOKUP($A978,DRAA!$A$7:$J$1690,E$1,FALSE))</f>
        <v>0</v>
      </c>
      <c r="F978" s="17">
        <f>IF(ISERROR(VLOOKUP($A978,DRAA!$A$7:$J$1690,F$1,FALSE)),0,VLOOKUP($A978,DRAA!$A$7:$J$1690,F$1,FALSE))</f>
        <v>0</v>
      </c>
      <c r="G978" s="19">
        <f t="shared" si="45"/>
        <v>3097885.96</v>
      </c>
      <c r="H978" s="22">
        <f>IF(ISERROR(VLOOKUP($A978,DRAA!$A$7:$J$1690,H$1,FALSE)),0,VLOOKUP($A978,DRAA!$A$7:$J$1690,H$1,FALSE))</f>
        <v>864870.38</v>
      </c>
      <c r="I978" s="17">
        <f>IF(ISERROR(VLOOKUP($A978,DRAA!$A$7:$J$1690,I$1,FALSE)),0,VLOOKUP($A978,DRAA!$A$7:$J$1690,I$1,FALSE))</f>
        <v>6592628.29</v>
      </c>
      <c r="J978" s="19">
        <f t="shared" si="46"/>
        <v>7457498.6699999999</v>
      </c>
      <c r="K978" s="26">
        <f t="shared" si="47"/>
        <v>0.41540549949571764</v>
      </c>
      <c r="L978" s="24" t="str">
        <f>IF(ISERROR(VLOOKUP($A978,DRAA!$A$7:$D$1690,2,FALSE)),"NÃO","SIM")</f>
        <v>SIM</v>
      </c>
    </row>
    <row r="979" spans="1:12" x14ac:dyDescent="0.25">
      <c r="A979" s="9" t="s">
        <v>819</v>
      </c>
      <c r="B979" s="9" t="s">
        <v>2127</v>
      </c>
      <c r="C979" s="10">
        <f>IF(ISERROR(VLOOKUP($A979,DRAA!$A$7:$J$1690,C$1,FALSE)),0,VLOOKUP($A979,DRAA!$A$7:$J$1690,C$1,FALSE))</f>
        <v>11315987.59</v>
      </c>
      <c r="D979" s="10">
        <f>IF(ISERROR(VLOOKUP($A979,DRAA!$A$7:$J$1690,D$1,FALSE)),0,VLOOKUP($A979,DRAA!$A$7:$J$1690,D$1,FALSE))</f>
        <v>0</v>
      </c>
      <c r="E979" s="10">
        <f>IF(ISERROR(VLOOKUP($A979,DRAA!$A$7:$J$1690,E$1,FALSE)),0,VLOOKUP($A979,DRAA!$A$7:$J$1690,E$1,FALSE))</f>
        <v>0</v>
      </c>
      <c r="F979" s="17">
        <f>IF(ISERROR(VLOOKUP($A979,DRAA!$A$7:$J$1690,F$1,FALSE)),0,VLOOKUP($A979,DRAA!$A$7:$J$1690,F$1,FALSE))</f>
        <v>0</v>
      </c>
      <c r="G979" s="19">
        <f t="shared" si="45"/>
        <v>11315987.59</v>
      </c>
      <c r="H979" s="22">
        <f>IF(ISERROR(VLOOKUP($A979,DRAA!$A$7:$J$1690,H$1,FALSE)),0,VLOOKUP($A979,DRAA!$A$7:$J$1690,H$1,FALSE))</f>
        <v>30407586.890000001</v>
      </c>
      <c r="I979" s="17">
        <f>IF(ISERROR(VLOOKUP($A979,DRAA!$A$7:$J$1690,I$1,FALSE)),0,VLOOKUP($A979,DRAA!$A$7:$J$1690,I$1,FALSE))</f>
        <v>26613727.41</v>
      </c>
      <c r="J979" s="19">
        <f t="shared" si="46"/>
        <v>57021314.299999997</v>
      </c>
      <c r="K979" s="26">
        <f t="shared" si="47"/>
        <v>0.19845188994530069</v>
      </c>
      <c r="L979" s="24" t="str">
        <f>IF(ISERROR(VLOOKUP($A979,DRAA!$A$7:$D$1690,2,FALSE)),"NÃO","SIM")</f>
        <v>SIM</v>
      </c>
    </row>
    <row r="980" spans="1:12" x14ac:dyDescent="0.25">
      <c r="A980" s="9" t="s">
        <v>820</v>
      </c>
      <c r="B980" s="9" t="s">
        <v>2127</v>
      </c>
      <c r="C980" s="10">
        <f>IF(ISERROR(VLOOKUP($A980,DRAA!$A$7:$J$1690,C$1,FALSE)),0,VLOOKUP($A980,DRAA!$A$7:$J$1690,C$1,FALSE))</f>
        <v>8542969.4199999999</v>
      </c>
      <c r="D980" s="10">
        <f>IF(ISERROR(VLOOKUP($A980,DRAA!$A$7:$J$1690,D$1,FALSE)),0,VLOOKUP($A980,DRAA!$A$7:$J$1690,D$1,FALSE))</f>
        <v>0</v>
      </c>
      <c r="E980" s="10">
        <f>IF(ISERROR(VLOOKUP($A980,DRAA!$A$7:$J$1690,E$1,FALSE)),0,VLOOKUP($A980,DRAA!$A$7:$J$1690,E$1,FALSE))</f>
        <v>0</v>
      </c>
      <c r="F980" s="17">
        <f>IF(ISERROR(VLOOKUP($A980,DRAA!$A$7:$J$1690,F$1,FALSE)),0,VLOOKUP($A980,DRAA!$A$7:$J$1690,F$1,FALSE))</f>
        <v>0</v>
      </c>
      <c r="G980" s="19">
        <f t="shared" si="45"/>
        <v>8542969.4199999999</v>
      </c>
      <c r="H980" s="22">
        <f>IF(ISERROR(VLOOKUP($A980,DRAA!$A$7:$J$1690,H$1,FALSE)),0,VLOOKUP($A980,DRAA!$A$7:$J$1690,H$1,FALSE))</f>
        <v>5894507.9500000002</v>
      </c>
      <c r="I980" s="17">
        <f>IF(ISERROR(VLOOKUP($A980,DRAA!$A$7:$J$1690,I$1,FALSE)),0,VLOOKUP($A980,DRAA!$A$7:$J$1690,I$1,FALSE))</f>
        <v>13300524.25</v>
      </c>
      <c r="J980" s="19">
        <f t="shared" si="46"/>
        <v>19195032.199999999</v>
      </c>
      <c r="K980" s="26">
        <f t="shared" si="47"/>
        <v>0.44506147897996234</v>
      </c>
      <c r="L980" s="24" t="str">
        <f>IF(ISERROR(VLOOKUP($A980,DRAA!$A$7:$D$1690,2,FALSE)),"NÃO","SIM")</f>
        <v>SIM</v>
      </c>
    </row>
    <row r="981" spans="1:12" x14ac:dyDescent="0.25">
      <c r="A981" s="9" t="s">
        <v>821</v>
      </c>
      <c r="B981" s="9" t="s">
        <v>2127</v>
      </c>
      <c r="C981" s="10">
        <f>IF(ISERROR(VLOOKUP($A981,DRAA!$A$7:$J$1690,C$1,FALSE)),0,VLOOKUP($A981,DRAA!$A$7:$J$1690,C$1,FALSE))</f>
        <v>95374.15</v>
      </c>
      <c r="D981" s="10">
        <f>IF(ISERROR(VLOOKUP($A981,DRAA!$A$7:$J$1690,D$1,FALSE)),0,VLOOKUP($A981,DRAA!$A$7:$J$1690,D$1,FALSE))</f>
        <v>0</v>
      </c>
      <c r="E981" s="10">
        <f>IF(ISERROR(VLOOKUP($A981,DRAA!$A$7:$J$1690,E$1,FALSE)),0,VLOOKUP($A981,DRAA!$A$7:$J$1690,E$1,FALSE))</f>
        <v>0</v>
      </c>
      <c r="F981" s="17">
        <f>IF(ISERROR(VLOOKUP($A981,DRAA!$A$7:$J$1690,F$1,FALSE)),0,VLOOKUP($A981,DRAA!$A$7:$J$1690,F$1,FALSE))</f>
        <v>0</v>
      </c>
      <c r="G981" s="19">
        <f t="shared" si="45"/>
        <v>95374.15</v>
      </c>
      <c r="H981" s="22">
        <f>IF(ISERROR(VLOOKUP($A981,DRAA!$A$7:$J$1690,H$1,FALSE)),0,VLOOKUP($A981,DRAA!$A$7:$J$1690,H$1,FALSE))</f>
        <v>68000267.620000005</v>
      </c>
      <c r="I981" s="17">
        <f>IF(ISERROR(VLOOKUP($A981,DRAA!$A$7:$J$1690,I$1,FALSE)),0,VLOOKUP($A981,DRAA!$A$7:$J$1690,I$1,FALSE))</f>
        <v>88309928.120000005</v>
      </c>
      <c r="J981" s="19">
        <f t="shared" si="46"/>
        <v>156310195.74000001</v>
      </c>
      <c r="K981" s="26">
        <f t="shared" si="47"/>
        <v>6.1015949438539155E-4</v>
      </c>
      <c r="L981" s="24" t="str">
        <f>IF(ISERROR(VLOOKUP($A981,DRAA!$A$7:$D$1690,2,FALSE)),"NÃO","SIM")</f>
        <v>SIM</v>
      </c>
    </row>
    <row r="982" spans="1:12" x14ac:dyDescent="0.25">
      <c r="A982" s="9" t="s">
        <v>822</v>
      </c>
      <c r="B982" s="9" t="s">
        <v>2127</v>
      </c>
      <c r="C982" s="10">
        <f>IF(ISERROR(VLOOKUP($A982,DRAA!$A$7:$J$1690,C$1,FALSE)),0,VLOOKUP($A982,DRAA!$A$7:$J$1690,C$1,FALSE))</f>
        <v>247823530.09</v>
      </c>
      <c r="D982" s="10">
        <f>IF(ISERROR(VLOOKUP($A982,DRAA!$A$7:$J$1690,D$1,FALSE)),0,VLOOKUP($A982,DRAA!$A$7:$J$1690,D$1,FALSE))</f>
        <v>31153667.550000001</v>
      </c>
      <c r="E982" s="10">
        <f>IF(ISERROR(VLOOKUP($A982,DRAA!$A$7:$J$1690,E$1,FALSE)),0,VLOOKUP($A982,DRAA!$A$7:$J$1690,E$1,FALSE))</f>
        <v>5114577.74</v>
      </c>
      <c r="F982" s="17">
        <f>IF(ISERROR(VLOOKUP($A982,DRAA!$A$7:$J$1690,F$1,FALSE)),0,VLOOKUP($A982,DRAA!$A$7:$J$1690,F$1,FALSE))</f>
        <v>0</v>
      </c>
      <c r="G982" s="19">
        <f t="shared" si="45"/>
        <v>284091775.38</v>
      </c>
      <c r="H982" s="22">
        <f>IF(ISERROR(VLOOKUP($A982,DRAA!$A$7:$J$1690,H$1,FALSE)),0,VLOOKUP($A982,DRAA!$A$7:$J$1690,H$1,FALSE))</f>
        <v>653297076.86000001</v>
      </c>
      <c r="I982" s="17">
        <f>IF(ISERROR(VLOOKUP($A982,DRAA!$A$7:$J$1690,I$1,FALSE)),0,VLOOKUP($A982,DRAA!$A$7:$J$1690,I$1,FALSE))</f>
        <v>2696320165.8200002</v>
      </c>
      <c r="J982" s="19">
        <f t="shared" si="46"/>
        <v>3349617242.6800003</v>
      </c>
      <c r="K982" s="26">
        <f t="shared" si="47"/>
        <v>8.4813205449318918E-2</v>
      </c>
      <c r="L982" s="24" t="str">
        <f>IF(ISERROR(VLOOKUP($A982,DRAA!$A$7:$D$1690,2,FALSE)),"NÃO","SIM")</f>
        <v>SIM</v>
      </c>
    </row>
    <row r="983" spans="1:12" x14ac:dyDescent="0.25">
      <c r="A983" s="9" t="s">
        <v>1941</v>
      </c>
      <c r="B983" s="9" t="s">
        <v>2127</v>
      </c>
      <c r="C983" s="10">
        <f>IF(ISERROR(VLOOKUP($A983,DRAA!$A$7:$J$1690,C$1,FALSE)),0,VLOOKUP($A983,DRAA!$A$7:$J$1690,C$1,FALSE))</f>
        <v>0</v>
      </c>
      <c r="D983" s="10">
        <f>IF(ISERROR(VLOOKUP($A983,DRAA!$A$7:$J$1690,D$1,FALSE)),0,VLOOKUP($A983,DRAA!$A$7:$J$1690,D$1,FALSE))</f>
        <v>0</v>
      </c>
      <c r="E983" s="10">
        <f>IF(ISERROR(VLOOKUP($A983,DRAA!$A$7:$J$1690,E$1,FALSE)),0,VLOOKUP($A983,DRAA!$A$7:$J$1690,E$1,FALSE))</f>
        <v>0</v>
      </c>
      <c r="F983" s="17">
        <f>IF(ISERROR(VLOOKUP($A983,DRAA!$A$7:$J$1690,F$1,FALSE)),0,VLOOKUP($A983,DRAA!$A$7:$J$1690,F$1,FALSE))</f>
        <v>0</v>
      </c>
      <c r="G983" s="19">
        <f t="shared" si="45"/>
        <v>0</v>
      </c>
      <c r="H983" s="22">
        <f>IF(ISERROR(VLOOKUP($A983,DRAA!$A$7:$J$1690,H$1,FALSE)),0,VLOOKUP($A983,DRAA!$A$7:$J$1690,H$1,FALSE))</f>
        <v>0</v>
      </c>
      <c r="I983" s="17">
        <f>IF(ISERROR(VLOOKUP($A983,DRAA!$A$7:$J$1690,I$1,FALSE)),0,VLOOKUP($A983,DRAA!$A$7:$J$1690,I$1,FALSE))</f>
        <v>0</v>
      </c>
      <c r="J983" s="19">
        <f t="shared" si="46"/>
        <v>0</v>
      </c>
      <c r="K983" s="26" t="str">
        <f t="shared" si="47"/>
        <v/>
      </c>
      <c r="L983" s="24" t="str">
        <f>IF(ISERROR(VLOOKUP($A983,DRAA!$A$7:$D$1690,2,FALSE)),"NÃO","SIM")</f>
        <v>NÃO</v>
      </c>
    </row>
    <row r="984" spans="1:12" x14ac:dyDescent="0.25">
      <c r="A984" s="9" t="s">
        <v>823</v>
      </c>
      <c r="B984" s="9" t="s">
        <v>2127</v>
      </c>
      <c r="C984" s="10">
        <f>IF(ISERROR(VLOOKUP($A984,DRAA!$A$7:$J$1690,C$1,FALSE)),0,VLOOKUP($A984,DRAA!$A$7:$J$1690,C$1,FALSE))</f>
        <v>19768179.210000001</v>
      </c>
      <c r="D984" s="10">
        <f>IF(ISERROR(VLOOKUP($A984,DRAA!$A$7:$J$1690,D$1,FALSE)),0,VLOOKUP($A984,DRAA!$A$7:$J$1690,D$1,FALSE))</f>
        <v>0</v>
      </c>
      <c r="E984" s="10">
        <f>IF(ISERROR(VLOOKUP($A984,DRAA!$A$7:$J$1690,E$1,FALSE)),0,VLOOKUP($A984,DRAA!$A$7:$J$1690,E$1,FALSE))</f>
        <v>0</v>
      </c>
      <c r="F984" s="17">
        <f>IF(ISERROR(VLOOKUP($A984,DRAA!$A$7:$J$1690,F$1,FALSE)),0,VLOOKUP($A984,DRAA!$A$7:$J$1690,F$1,FALSE))</f>
        <v>0</v>
      </c>
      <c r="G984" s="19">
        <f t="shared" si="45"/>
        <v>19768179.210000001</v>
      </c>
      <c r="H984" s="22">
        <f>IF(ISERROR(VLOOKUP($A984,DRAA!$A$7:$J$1690,H$1,FALSE)),0,VLOOKUP($A984,DRAA!$A$7:$J$1690,H$1,FALSE))</f>
        <v>56661182.520000003</v>
      </c>
      <c r="I984" s="17">
        <f>IF(ISERROR(VLOOKUP($A984,DRAA!$A$7:$J$1690,I$1,FALSE)),0,VLOOKUP($A984,DRAA!$A$7:$J$1690,I$1,FALSE))</f>
        <v>67037185.200000003</v>
      </c>
      <c r="J984" s="19">
        <f t="shared" si="46"/>
        <v>123698367.72</v>
      </c>
      <c r="K984" s="26">
        <f t="shared" si="47"/>
        <v>0.15980953972445838</v>
      </c>
      <c r="L984" s="24" t="str">
        <f>IF(ISERROR(VLOOKUP($A984,DRAA!$A$7:$D$1690,2,FALSE)),"NÃO","SIM")</f>
        <v>SIM</v>
      </c>
    </row>
    <row r="985" spans="1:12" x14ac:dyDescent="0.25">
      <c r="A985" s="9" t="s">
        <v>1942</v>
      </c>
      <c r="B985" s="9" t="s">
        <v>2127</v>
      </c>
      <c r="C985" s="10">
        <f>IF(ISERROR(VLOOKUP($A985,DRAA!$A$7:$J$1690,C$1,FALSE)),0,VLOOKUP($A985,DRAA!$A$7:$J$1690,C$1,FALSE))</f>
        <v>0</v>
      </c>
      <c r="D985" s="10">
        <f>IF(ISERROR(VLOOKUP($A985,DRAA!$A$7:$J$1690,D$1,FALSE)),0,VLOOKUP($A985,DRAA!$A$7:$J$1690,D$1,FALSE))</f>
        <v>0</v>
      </c>
      <c r="E985" s="10">
        <f>IF(ISERROR(VLOOKUP($A985,DRAA!$A$7:$J$1690,E$1,FALSE)),0,VLOOKUP($A985,DRAA!$A$7:$J$1690,E$1,FALSE))</f>
        <v>0</v>
      </c>
      <c r="F985" s="17">
        <f>IF(ISERROR(VLOOKUP($A985,DRAA!$A$7:$J$1690,F$1,FALSE)),0,VLOOKUP($A985,DRAA!$A$7:$J$1690,F$1,FALSE))</f>
        <v>0</v>
      </c>
      <c r="G985" s="19">
        <f t="shared" si="45"/>
        <v>0</v>
      </c>
      <c r="H985" s="22">
        <f>IF(ISERROR(VLOOKUP($A985,DRAA!$A$7:$J$1690,H$1,FALSE)),0,VLOOKUP($A985,DRAA!$A$7:$J$1690,H$1,FALSE))</f>
        <v>0</v>
      </c>
      <c r="I985" s="17">
        <f>IF(ISERROR(VLOOKUP($A985,DRAA!$A$7:$J$1690,I$1,FALSE)),0,VLOOKUP($A985,DRAA!$A$7:$J$1690,I$1,FALSE))</f>
        <v>0</v>
      </c>
      <c r="J985" s="19">
        <f t="shared" si="46"/>
        <v>0</v>
      </c>
      <c r="K985" s="26" t="str">
        <f t="shared" si="47"/>
        <v/>
      </c>
      <c r="L985" s="24" t="str">
        <f>IF(ISERROR(VLOOKUP($A985,DRAA!$A$7:$D$1690,2,FALSE)),"NÃO","SIM")</f>
        <v>NÃO</v>
      </c>
    </row>
    <row r="986" spans="1:12" x14ac:dyDescent="0.25">
      <c r="A986" s="9" t="s">
        <v>824</v>
      </c>
      <c r="B986" s="9" t="s">
        <v>2127</v>
      </c>
      <c r="C986" s="10">
        <f>IF(ISERROR(VLOOKUP($A986,DRAA!$A$7:$J$1690,C$1,FALSE)),0,VLOOKUP($A986,DRAA!$A$7:$J$1690,C$1,FALSE))</f>
        <v>0</v>
      </c>
      <c r="D986" s="10">
        <f>IF(ISERROR(VLOOKUP($A986,DRAA!$A$7:$J$1690,D$1,FALSE)),0,VLOOKUP($A986,DRAA!$A$7:$J$1690,D$1,FALSE))</f>
        <v>0</v>
      </c>
      <c r="E986" s="10">
        <f>IF(ISERROR(VLOOKUP($A986,DRAA!$A$7:$J$1690,E$1,FALSE)),0,VLOOKUP($A986,DRAA!$A$7:$J$1690,E$1,FALSE))</f>
        <v>0</v>
      </c>
      <c r="F986" s="17">
        <f>IF(ISERROR(VLOOKUP($A986,DRAA!$A$7:$J$1690,F$1,FALSE)),0,VLOOKUP($A986,DRAA!$A$7:$J$1690,F$1,FALSE))</f>
        <v>6104876.8399999999</v>
      </c>
      <c r="G986" s="19">
        <f t="shared" si="45"/>
        <v>6104876.8399999999</v>
      </c>
      <c r="H986" s="22">
        <f>IF(ISERROR(VLOOKUP($A986,DRAA!$A$7:$J$1690,H$1,FALSE)),0,VLOOKUP($A986,DRAA!$A$7:$J$1690,H$1,FALSE))</f>
        <v>2521535.61</v>
      </c>
      <c r="I986" s="17">
        <f>IF(ISERROR(VLOOKUP($A986,DRAA!$A$7:$J$1690,I$1,FALSE)),0,VLOOKUP($A986,DRAA!$A$7:$J$1690,I$1,FALSE))</f>
        <v>11365516.189999999</v>
      </c>
      <c r="J986" s="19">
        <f t="shared" si="46"/>
        <v>13887051.799999999</v>
      </c>
      <c r="K986" s="26">
        <f t="shared" si="47"/>
        <v>0.43960927977527964</v>
      </c>
      <c r="L986" s="24" t="str">
        <f>IF(ISERROR(VLOOKUP($A986,DRAA!$A$7:$D$1690,2,FALSE)),"NÃO","SIM")</f>
        <v>SIM</v>
      </c>
    </row>
    <row r="987" spans="1:12" x14ac:dyDescent="0.25">
      <c r="A987" s="9" t="s">
        <v>825</v>
      </c>
      <c r="B987" s="9" t="s">
        <v>2127</v>
      </c>
      <c r="C987" s="10">
        <f>IF(ISERROR(VLOOKUP($A987,DRAA!$A$7:$J$1690,C$1,FALSE)),0,VLOOKUP($A987,DRAA!$A$7:$J$1690,C$1,FALSE))</f>
        <v>51579321.289999999</v>
      </c>
      <c r="D987" s="10">
        <f>IF(ISERROR(VLOOKUP($A987,DRAA!$A$7:$J$1690,D$1,FALSE)),0,VLOOKUP($A987,DRAA!$A$7:$J$1690,D$1,FALSE))</f>
        <v>0</v>
      </c>
      <c r="E987" s="10">
        <f>IF(ISERROR(VLOOKUP($A987,DRAA!$A$7:$J$1690,E$1,FALSE)),0,VLOOKUP($A987,DRAA!$A$7:$J$1690,E$1,FALSE))</f>
        <v>0</v>
      </c>
      <c r="F987" s="17">
        <f>IF(ISERROR(VLOOKUP($A987,DRAA!$A$7:$J$1690,F$1,FALSE)),0,VLOOKUP($A987,DRAA!$A$7:$J$1690,F$1,FALSE))</f>
        <v>0</v>
      </c>
      <c r="G987" s="19">
        <f t="shared" si="45"/>
        <v>51579321.289999999</v>
      </c>
      <c r="H987" s="22">
        <f>IF(ISERROR(VLOOKUP($A987,DRAA!$A$7:$J$1690,H$1,FALSE)),0,VLOOKUP($A987,DRAA!$A$7:$J$1690,H$1,FALSE))</f>
        <v>25394739.620000001</v>
      </c>
      <c r="I987" s="17">
        <f>IF(ISERROR(VLOOKUP($A987,DRAA!$A$7:$J$1690,I$1,FALSE)),0,VLOOKUP($A987,DRAA!$A$7:$J$1690,I$1,FALSE))</f>
        <v>85126900.859999999</v>
      </c>
      <c r="J987" s="19">
        <f t="shared" si="46"/>
        <v>110521640.48</v>
      </c>
      <c r="K987" s="26">
        <f t="shared" si="47"/>
        <v>0.46668979094038865</v>
      </c>
      <c r="L987" s="24" t="str">
        <f>IF(ISERROR(VLOOKUP($A987,DRAA!$A$7:$D$1690,2,FALSE)),"NÃO","SIM")</f>
        <v>SIM</v>
      </c>
    </row>
    <row r="988" spans="1:12" x14ac:dyDescent="0.25">
      <c r="A988" s="9" t="s">
        <v>826</v>
      </c>
      <c r="B988" s="9" t="s">
        <v>2127</v>
      </c>
      <c r="C988" s="10">
        <f>IF(ISERROR(VLOOKUP($A988,DRAA!$A$7:$J$1690,C$1,FALSE)),0,VLOOKUP($A988,DRAA!$A$7:$J$1690,C$1,FALSE))</f>
        <v>43131058.700000003</v>
      </c>
      <c r="D988" s="10">
        <f>IF(ISERROR(VLOOKUP($A988,DRAA!$A$7:$J$1690,D$1,FALSE)),0,VLOOKUP($A988,DRAA!$A$7:$J$1690,D$1,FALSE))</f>
        <v>0</v>
      </c>
      <c r="E988" s="10">
        <f>IF(ISERROR(VLOOKUP($A988,DRAA!$A$7:$J$1690,E$1,FALSE)),0,VLOOKUP($A988,DRAA!$A$7:$J$1690,E$1,FALSE))</f>
        <v>0</v>
      </c>
      <c r="F988" s="17">
        <f>IF(ISERROR(VLOOKUP($A988,DRAA!$A$7:$J$1690,F$1,FALSE)),0,VLOOKUP($A988,DRAA!$A$7:$J$1690,F$1,FALSE))</f>
        <v>8518199.7100000009</v>
      </c>
      <c r="G988" s="19">
        <f t="shared" si="45"/>
        <v>51649258.410000004</v>
      </c>
      <c r="H988" s="22">
        <f>IF(ISERROR(VLOOKUP($A988,DRAA!$A$7:$J$1690,H$1,FALSE)),0,VLOOKUP($A988,DRAA!$A$7:$J$1690,H$1,FALSE))</f>
        <v>198629240.68000001</v>
      </c>
      <c r="I988" s="17">
        <f>IF(ISERROR(VLOOKUP($A988,DRAA!$A$7:$J$1690,I$1,FALSE)),0,VLOOKUP($A988,DRAA!$A$7:$J$1690,I$1,FALSE))</f>
        <v>280474040.27999997</v>
      </c>
      <c r="J988" s="19">
        <f t="shared" si="46"/>
        <v>479103280.95999998</v>
      </c>
      <c r="K988" s="26">
        <f t="shared" si="47"/>
        <v>0.1078040173436261</v>
      </c>
      <c r="L988" s="24" t="str">
        <f>IF(ISERROR(VLOOKUP($A988,DRAA!$A$7:$D$1690,2,FALSE)),"NÃO","SIM")</f>
        <v>SIM</v>
      </c>
    </row>
    <row r="989" spans="1:12" x14ac:dyDescent="0.25">
      <c r="A989" s="9" t="s">
        <v>827</v>
      </c>
      <c r="B989" s="9" t="s">
        <v>2127</v>
      </c>
      <c r="C989" s="10">
        <f>IF(ISERROR(VLOOKUP($A989,DRAA!$A$7:$J$1690,C$1,FALSE)),0,VLOOKUP($A989,DRAA!$A$7:$J$1690,C$1,FALSE))</f>
        <v>7858467.2699999996</v>
      </c>
      <c r="D989" s="10">
        <f>IF(ISERROR(VLOOKUP($A989,DRAA!$A$7:$J$1690,D$1,FALSE)),0,VLOOKUP($A989,DRAA!$A$7:$J$1690,D$1,FALSE))</f>
        <v>0</v>
      </c>
      <c r="E989" s="10">
        <f>IF(ISERROR(VLOOKUP($A989,DRAA!$A$7:$J$1690,E$1,FALSE)),0,VLOOKUP($A989,DRAA!$A$7:$J$1690,E$1,FALSE))</f>
        <v>0</v>
      </c>
      <c r="F989" s="17">
        <f>IF(ISERROR(VLOOKUP($A989,DRAA!$A$7:$J$1690,F$1,FALSE)),0,VLOOKUP($A989,DRAA!$A$7:$J$1690,F$1,FALSE))</f>
        <v>0</v>
      </c>
      <c r="G989" s="19">
        <f t="shared" si="45"/>
        <v>7858467.2699999996</v>
      </c>
      <c r="H989" s="22">
        <f>IF(ISERROR(VLOOKUP($A989,DRAA!$A$7:$J$1690,H$1,FALSE)),0,VLOOKUP($A989,DRAA!$A$7:$J$1690,H$1,FALSE))</f>
        <v>32411680.550000001</v>
      </c>
      <c r="I989" s="17">
        <f>IF(ISERROR(VLOOKUP($A989,DRAA!$A$7:$J$1690,I$1,FALSE)),0,VLOOKUP($A989,DRAA!$A$7:$J$1690,I$1,FALSE))</f>
        <v>32344574.25</v>
      </c>
      <c r="J989" s="19">
        <f t="shared" si="46"/>
        <v>64756254.799999997</v>
      </c>
      <c r="K989" s="26">
        <f t="shared" si="47"/>
        <v>0.12135456712669554</v>
      </c>
      <c r="L989" s="24" t="str">
        <f>IF(ISERROR(VLOOKUP($A989,DRAA!$A$7:$D$1690,2,FALSE)),"NÃO","SIM")</f>
        <v>SIM</v>
      </c>
    </row>
    <row r="990" spans="1:12" x14ac:dyDescent="0.25">
      <c r="A990" s="9" t="s">
        <v>828</v>
      </c>
      <c r="B990" s="9" t="s">
        <v>2127</v>
      </c>
      <c r="C990" s="10">
        <f>IF(ISERROR(VLOOKUP($A990,DRAA!$A$7:$J$1690,C$1,FALSE)),0,VLOOKUP($A990,DRAA!$A$7:$J$1690,C$1,FALSE))</f>
        <v>0</v>
      </c>
      <c r="D990" s="10">
        <f>IF(ISERROR(VLOOKUP($A990,DRAA!$A$7:$J$1690,D$1,FALSE)),0,VLOOKUP($A990,DRAA!$A$7:$J$1690,D$1,FALSE))</f>
        <v>0</v>
      </c>
      <c r="E990" s="10">
        <f>IF(ISERROR(VLOOKUP($A990,DRAA!$A$7:$J$1690,E$1,FALSE)),0,VLOOKUP($A990,DRAA!$A$7:$J$1690,E$1,FALSE))</f>
        <v>0</v>
      </c>
      <c r="F990" s="17">
        <f>IF(ISERROR(VLOOKUP($A990,DRAA!$A$7:$J$1690,F$1,FALSE)),0,VLOOKUP($A990,DRAA!$A$7:$J$1690,F$1,FALSE))</f>
        <v>0</v>
      </c>
      <c r="G990" s="19">
        <f t="shared" si="45"/>
        <v>0</v>
      </c>
      <c r="H990" s="22">
        <f>IF(ISERROR(VLOOKUP($A990,DRAA!$A$7:$J$1690,H$1,FALSE)),0,VLOOKUP($A990,DRAA!$A$7:$J$1690,H$1,FALSE))</f>
        <v>0</v>
      </c>
      <c r="I990" s="17">
        <f>IF(ISERROR(VLOOKUP($A990,DRAA!$A$7:$J$1690,I$1,FALSE)),0,VLOOKUP($A990,DRAA!$A$7:$J$1690,I$1,FALSE))</f>
        <v>0</v>
      </c>
      <c r="J990" s="19">
        <f t="shared" si="46"/>
        <v>0</v>
      </c>
      <c r="K990" s="26" t="str">
        <f t="shared" si="47"/>
        <v/>
      </c>
      <c r="L990" s="24" t="str">
        <f>IF(ISERROR(VLOOKUP($A990,DRAA!$A$7:$D$1690,2,FALSE)),"NÃO","SIM")</f>
        <v>NÃO</v>
      </c>
    </row>
    <row r="991" spans="1:12" x14ac:dyDescent="0.25">
      <c r="A991" s="9" t="s">
        <v>829</v>
      </c>
      <c r="B991" s="9" t="s">
        <v>2127</v>
      </c>
      <c r="C991" s="10">
        <f>IF(ISERROR(VLOOKUP($A991,DRAA!$A$7:$J$1690,C$1,FALSE)),0,VLOOKUP($A991,DRAA!$A$7:$J$1690,C$1,FALSE))</f>
        <v>6812405.2400000002</v>
      </c>
      <c r="D991" s="10">
        <f>IF(ISERROR(VLOOKUP($A991,DRAA!$A$7:$J$1690,D$1,FALSE)),0,VLOOKUP($A991,DRAA!$A$7:$J$1690,D$1,FALSE))</f>
        <v>0</v>
      </c>
      <c r="E991" s="10">
        <f>IF(ISERROR(VLOOKUP($A991,DRAA!$A$7:$J$1690,E$1,FALSE)),0,VLOOKUP($A991,DRAA!$A$7:$J$1690,E$1,FALSE))</f>
        <v>0</v>
      </c>
      <c r="F991" s="17">
        <f>IF(ISERROR(VLOOKUP($A991,DRAA!$A$7:$J$1690,F$1,FALSE)),0,VLOOKUP($A991,DRAA!$A$7:$J$1690,F$1,FALSE))</f>
        <v>0</v>
      </c>
      <c r="G991" s="19">
        <f t="shared" si="45"/>
        <v>6812405.2400000002</v>
      </c>
      <c r="H991" s="22">
        <f>IF(ISERROR(VLOOKUP($A991,DRAA!$A$7:$J$1690,H$1,FALSE)),0,VLOOKUP($A991,DRAA!$A$7:$J$1690,H$1,FALSE))</f>
        <v>4517299.22</v>
      </c>
      <c r="I991" s="17">
        <f>IF(ISERROR(VLOOKUP($A991,DRAA!$A$7:$J$1690,I$1,FALSE)),0,VLOOKUP($A991,DRAA!$A$7:$J$1690,I$1,FALSE))</f>
        <v>17119469.420000002</v>
      </c>
      <c r="J991" s="19">
        <f t="shared" si="46"/>
        <v>21636768.640000001</v>
      </c>
      <c r="K991" s="26">
        <f t="shared" si="47"/>
        <v>0.31485317208623625</v>
      </c>
      <c r="L991" s="24" t="str">
        <f>IF(ISERROR(VLOOKUP($A991,DRAA!$A$7:$D$1690,2,FALSE)),"NÃO","SIM")</f>
        <v>SIM</v>
      </c>
    </row>
    <row r="992" spans="1:12" x14ac:dyDescent="0.25">
      <c r="A992" s="9" t="s">
        <v>830</v>
      </c>
      <c r="B992" s="9" t="s">
        <v>2127</v>
      </c>
      <c r="C992" s="10">
        <f>IF(ISERROR(VLOOKUP($A992,DRAA!$A$7:$J$1690,C$1,FALSE)),0,VLOOKUP($A992,DRAA!$A$7:$J$1690,C$1,FALSE))</f>
        <v>10890451.869999999</v>
      </c>
      <c r="D992" s="10">
        <f>IF(ISERROR(VLOOKUP($A992,DRAA!$A$7:$J$1690,D$1,FALSE)),0,VLOOKUP($A992,DRAA!$A$7:$J$1690,D$1,FALSE))</f>
        <v>0</v>
      </c>
      <c r="E992" s="10">
        <f>IF(ISERROR(VLOOKUP($A992,DRAA!$A$7:$J$1690,E$1,FALSE)),0,VLOOKUP($A992,DRAA!$A$7:$J$1690,E$1,FALSE))</f>
        <v>0</v>
      </c>
      <c r="F992" s="17">
        <f>IF(ISERROR(VLOOKUP($A992,DRAA!$A$7:$J$1690,F$1,FALSE)),0,VLOOKUP($A992,DRAA!$A$7:$J$1690,F$1,FALSE))</f>
        <v>0</v>
      </c>
      <c r="G992" s="19">
        <f t="shared" si="45"/>
        <v>10890451.869999999</v>
      </c>
      <c r="H992" s="22">
        <f>IF(ISERROR(VLOOKUP($A992,DRAA!$A$7:$J$1690,H$1,FALSE)),0,VLOOKUP($A992,DRAA!$A$7:$J$1690,H$1,FALSE))</f>
        <v>11924564.800000001</v>
      </c>
      <c r="I992" s="17">
        <f>IF(ISERROR(VLOOKUP($A992,DRAA!$A$7:$J$1690,I$1,FALSE)),0,VLOOKUP($A992,DRAA!$A$7:$J$1690,I$1,FALSE))</f>
        <v>12752545.210000001</v>
      </c>
      <c r="J992" s="19">
        <f t="shared" si="46"/>
        <v>24677110.010000002</v>
      </c>
      <c r="K992" s="26">
        <f t="shared" si="47"/>
        <v>0.4413179608790016</v>
      </c>
      <c r="L992" s="24" t="str">
        <f>IF(ISERROR(VLOOKUP($A992,DRAA!$A$7:$D$1690,2,FALSE)),"NÃO","SIM")</f>
        <v>SIM</v>
      </c>
    </row>
    <row r="993" spans="1:12" x14ac:dyDescent="0.25">
      <c r="A993" s="9" t="s">
        <v>1943</v>
      </c>
      <c r="B993" s="9" t="s">
        <v>2127</v>
      </c>
      <c r="C993" s="10">
        <f>IF(ISERROR(VLOOKUP($A993,DRAA!$A$7:$J$1690,C$1,FALSE)),0,VLOOKUP($A993,DRAA!$A$7:$J$1690,C$1,FALSE))</f>
        <v>0</v>
      </c>
      <c r="D993" s="10">
        <f>IF(ISERROR(VLOOKUP($A993,DRAA!$A$7:$J$1690,D$1,FALSE)),0,VLOOKUP($A993,DRAA!$A$7:$J$1690,D$1,FALSE))</f>
        <v>0</v>
      </c>
      <c r="E993" s="10">
        <f>IF(ISERROR(VLOOKUP($A993,DRAA!$A$7:$J$1690,E$1,FALSE)),0,VLOOKUP($A993,DRAA!$A$7:$J$1690,E$1,FALSE))</f>
        <v>0</v>
      </c>
      <c r="F993" s="17">
        <f>IF(ISERROR(VLOOKUP($A993,DRAA!$A$7:$J$1690,F$1,FALSE)),0,VLOOKUP($A993,DRAA!$A$7:$J$1690,F$1,FALSE))</f>
        <v>0</v>
      </c>
      <c r="G993" s="19">
        <f t="shared" si="45"/>
        <v>0</v>
      </c>
      <c r="H993" s="22">
        <f>IF(ISERROR(VLOOKUP($A993,DRAA!$A$7:$J$1690,H$1,FALSE)),0,VLOOKUP($A993,DRAA!$A$7:$J$1690,H$1,FALSE))</f>
        <v>0</v>
      </c>
      <c r="I993" s="17">
        <f>IF(ISERROR(VLOOKUP($A993,DRAA!$A$7:$J$1690,I$1,FALSE)),0,VLOOKUP($A993,DRAA!$A$7:$J$1690,I$1,FALSE))</f>
        <v>0</v>
      </c>
      <c r="J993" s="19">
        <f t="shared" si="46"/>
        <v>0</v>
      </c>
      <c r="K993" s="26" t="str">
        <f t="shared" si="47"/>
        <v/>
      </c>
      <c r="L993" s="24" t="str">
        <f>IF(ISERROR(VLOOKUP($A993,DRAA!$A$7:$D$1690,2,FALSE)),"NÃO","SIM")</f>
        <v>NÃO</v>
      </c>
    </row>
    <row r="994" spans="1:12" x14ac:dyDescent="0.25">
      <c r="A994" s="9" t="s">
        <v>1944</v>
      </c>
      <c r="B994" s="9" t="s">
        <v>2127</v>
      </c>
      <c r="C994" s="10">
        <f>IF(ISERROR(VLOOKUP($A994,DRAA!$A$7:$J$1690,C$1,FALSE)),0,VLOOKUP($A994,DRAA!$A$7:$J$1690,C$1,FALSE))</f>
        <v>0</v>
      </c>
      <c r="D994" s="10">
        <f>IF(ISERROR(VLOOKUP($A994,DRAA!$A$7:$J$1690,D$1,FALSE)),0,VLOOKUP($A994,DRAA!$A$7:$J$1690,D$1,FALSE))</f>
        <v>0</v>
      </c>
      <c r="E994" s="10">
        <f>IF(ISERROR(VLOOKUP($A994,DRAA!$A$7:$J$1690,E$1,FALSE)),0,VLOOKUP($A994,DRAA!$A$7:$J$1690,E$1,FALSE))</f>
        <v>0</v>
      </c>
      <c r="F994" s="17">
        <f>IF(ISERROR(VLOOKUP($A994,DRAA!$A$7:$J$1690,F$1,FALSE)),0,VLOOKUP($A994,DRAA!$A$7:$J$1690,F$1,FALSE))</f>
        <v>0</v>
      </c>
      <c r="G994" s="19">
        <f t="shared" si="45"/>
        <v>0</v>
      </c>
      <c r="H994" s="22">
        <f>IF(ISERROR(VLOOKUP($A994,DRAA!$A$7:$J$1690,H$1,FALSE)),0,VLOOKUP($A994,DRAA!$A$7:$J$1690,H$1,FALSE))</f>
        <v>0</v>
      </c>
      <c r="I994" s="17">
        <f>IF(ISERROR(VLOOKUP($A994,DRAA!$A$7:$J$1690,I$1,FALSE)),0,VLOOKUP($A994,DRAA!$A$7:$J$1690,I$1,FALSE))</f>
        <v>0</v>
      </c>
      <c r="J994" s="19">
        <f t="shared" si="46"/>
        <v>0</v>
      </c>
      <c r="K994" s="26" t="str">
        <f t="shared" si="47"/>
        <v/>
      </c>
      <c r="L994" s="24" t="str">
        <f>IF(ISERROR(VLOOKUP($A994,DRAA!$A$7:$D$1690,2,FALSE)),"NÃO","SIM")</f>
        <v>NÃO</v>
      </c>
    </row>
    <row r="995" spans="1:12" x14ac:dyDescent="0.25">
      <c r="A995" s="9" t="s">
        <v>1945</v>
      </c>
      <c r="B995" s="9" t="s">
        <v>2127</v>
      </c>
      <c r="C995" s="10">
        <f>IF(ISERROR(VLOOKUP($A995,DRAA!$A$7:$J$1690,C$1,FALSE)),0,VLOOKUP($A995,DRAA!$A$7:$J$1690,C$1,FALSE))</f>
        <v>0</v>
      </c>
      <c r="D995" s="10">
        <f>IF(ISERROR(VLOOKUP($A995,DRAA!$A$7:$J$1690,D$1,FALSE)),0,VLOOKUP($A995,DRAA!$A$7:$J$1690,D$1,FALSE))</f>
        <v>0</v>
      </c>
      <c r="E995" s="10">
        <f>IF(ISERROR(VLOOKUP($A995,DRAA!$A$7:$J$1690,E$1,FALSE)),0,VLOOKUP($A995,DRAA!$A$7:$J$1690,E$1,FALSE))</f>
        <v>0</v>
      </c>
      <c r="F995" s="17">
        <f>IF(ISERROR(VLOOKUP($A995,DRAA!$A$7:$J$1690,F$1,FALSE)),0,VLOOKUP($A995,DRAA!$A$7:$J$1690,F$1,FALSE))</f>
        <v>0</v>
      </c>
      <c r="G995" s="19">
        <f t="shared" si="45"/>
        <v>0</v>
      </c>
      <c r="H995" s="22">
        <f>IF(ISERROR(VLOOKUP($A995,DRAA!$A$7:$J$1690,H$1,FALSE)),0,VLOOKUP($A995,DRAA!$A$7:$J$1690,H$1,FALSE))</f>
        <v>0</v>
      </c>
      <c r="I995" s="17">
        <f>IF(ISERROR(VLOOKUP($A995,DRAA!$A$7:$J$1690,I$1,FALSE)),0,VLOOKUP($A995,DRAA!$A$7:$J$1690,I$1,FALSE))</f>
        <v>0</v>
      </c>
      <c r="J995" s="19">
        <f t="shared" si="46"/>
        <v>0</v>
      </c>
      <c r="K995" s="26" t="str">
        <f t="shared" si="47"/>
        <v/>
      </c>
      <c r="L995" s="24" t="str">
        <f>IF(ISERROR(VLOOKUP($A995,DRAA!$A$7:$D$1690,2,FALSE)),"NÃO","SIM")</f>
        <v>NÃO</v>
      </c>
    </row>
    <row r="996" spans="1:12" x14ac:dyDescent="0.25">
      <c r="A996" s="9" t="s">
        <v>831</v>
      </c>
      <c r="B996" s="9" t="s">
        <v>2127</v>
      </c>
      <c r="C996" s="10">
        <f>IF(ISERROR(VLOOKUP($A996,DRAA!$A$7:$J$1690,C$1,FALSE)),0,VLOOKUP($A996,DRAA!$A$7:$J$1690,C$1,FALSE))</f>
        <v>0</v>
      </c>
      <c r="D996" s="10">
        <f>IF(ISERROR(VLOOKUP($A996,DRAA!$A$7:$J$1690,D$1,FALSE)),0,VLOOKUP($A996,DRAA!$A$7:$J$1690,D$1,FALSE))</f>
        <v>0</v>
      </c>
      <c r="E996" s="10">
        <f>IF(ISERROR(VLOOKUP($A996,DRAA!$A$7:$J$1690,E$1,FALSE)),0,VLOOKUP($A996,DRAA!$A$7:$J$1690,E$1,FALSE))</f>
        <v>0</v>
      </c>
      <c r="F996" s="17">
        <f>IF(ISERROR(VLOOKUP($A996,DRAA!$A$7:$J$1690,F$1,FALSE)),0,VLOOKUP($A996,DRAA!$A$7:$J$1690,F$1,FALSE))</f>
        <v>0</v>
      </c>
      <c r="G996" s="19">
        <f t="shared" si="45"/>
        <v>0</v>
      </c>
      <c r="H996" s="22">
        <f>IF(ISERROR(VLOOKUP($A996,DRAA!$A$7:$J$1690,H$1,FALSE)),0,VLOOKUP($A996,DRAA!$A$7:$J$1690,H$1,FALSE))</f>
        <v>58700631.159999996</v>
      </c>
      <c r="I996" s="17">
        <f>IF(ISERROR(VLOOKUP($A996,DRAA!$A$7:$J$1690,I$1,FALSE)),0,VLOOKUP($A996,DRAA!$A$7:$J$1690,I$1,FALSE))</f>
        <v>107279112.31</v>
      </c>
      <c r="J996" s="19">
        <f t="shared" si="46"/>
        <v>165979743.47</v>
      </c>
      <c r="K996" s="26">
        <f t="shared" si="47"/>
        <v>0</v>
      </c>
      <c r="L996" s="24" t="str">
        <f>IF(ISERROR(VLOOKUP($A996,DRAA!$A$7:$D$1690,2,FALSE)),"NÃO","SIM")</f>
        <v>SIM</v>
      </c>
    </row>
    <row r="997" spans="1:12" x14ac:dyDescent="0.25">
      <c r="A997" s="9" t="s">
        <v>832</v>
      </c>
      <c r="B997" s="9" t="s">
        <v>2127</v>
      </c>
      <c r="C997" s="10">
        <f>IF(ISERROR(VLOOKUP($A997,DRAA!$A$7:$J$1690,C$1,FALSE)),0,VLOOKUP($A997,DRAA!$A$7:$J$1690,C$1,FALSE))</f>
        <v>3518889.65</v>
      </c>
      <c r="D997" s="10">
        <f>IF(ISERROR(VLOOKUP($A997,DRAA!$A$7:$J$1690,D$1,FALSE)),0,VLOOKUP($A997,DRAA!$A$7:$J$1690,D$1,FALSE))</f>
        <v>0.01</v>
      </c>
      <c r="E997" s="10">
        <f>IF(ISERROR(VLOOKUP($A997,DRAA!$A$7:$J$1690,E$1,FALSE)),0,VLOOKUP($A997,DRAA!$A$7:$J$1690,E$1,FALSE))</f>
        <v>0</v>
      </c>
      <c r="F997" s="17">
        <f>IF(ISERROR(VLOOKUP($A997,DRAA!$A$7:$J$1690,F$1,FALSE)),0,VLOOKUP($A997,DRAA!$A$7:$J$1690,F$1,FALSE))</f>
        <v>0</v>
      </c>
      <c r="G997" s="19">
        <f t="shared" si="45"/>
        <v>3518889.6599999997</v>
      </c>
      <c r="H997" s="22">
        <f>IF(ISERROR(VLOOKUP($A997,DRAA!$A$7:$J$1690,H$1,FALSE)),0,VLOOKUP($A997,DRAA!$A$7:$J$1690,H$1,FALSE))</f>
        <v>4864948.17</v>
      </c>
      <c r="I997" s="17">
        <f>IF(ISERROR(VLOOKUP($A997,DRAA!$A$7:$J$1690,I$1,FALSE)),0,VLOOKUP($A997,DRAA!$A$7:$J$1690,I$1,FALSE))</f>
        <v>7248557.5599999996</v>
      </c>
      <c r="J997" s="19">
        <f t="shared" si="46"/>
        <v>12113505.73</v>
      </c>
      <c r="K997" s="26">
        <f t="shared" si="47"/>
        <v>0.29049308585252964</v>
      </c>
      <c r="L997" s="24" t="str">
        <f>IF(ISERROR(VLOOKUP($A997,DRAA!$A$7:$D$1690,2,FALSE)),"NÃO","SIM")</f>
        <v>SIM</v>
      </c>
    </row>
    <row r="998" spans="1:12" x14ac:dyDescent="0.25">
      <c r="A998" s="9" t="s">
        <v>833</v>
      </c>
      <c r="B998" s="9" t="s">
        <v>2127</v>
      </c>
      <c r="C998" s="10">
        <f>IF(ISERROR(VLOOKUP($A998,DRAA!$A$7:$J$1690,C$1,FALSE)),0,VLOOKUP($A998,DRAA!$A$7:$J$1690,C$1,FALSE))</f>
        <v>99084216.939999998</v>
      </c>
      <c r="D998" s="10">
        <f>IF(ISERROR(VLOOKUP($A998,DRAA!$A$7:$J$1690,D$1,FALSE)),0,VLOOKUP($A998,DRAA!$A$7:$J$1690,D$1,FALSE))</f>
        <v>0</v>
      </c>
      <c r="E998" s="10">
        <f>IF(ISERROR(VLOOKUP($A998,DRAA!$A$7:$J$1690,E$1,FALSE)),0,VLOOKUP($A998,DRAA!$A$7:$J$1690,E$1,FALSE))</f>
        <v>0</v>
      </c>
      <c r="F998" s="17">
        <f>IF(ISERROR(VLOOKUP($A998,DRAA!$A$7:$J$1690,F$1,FALSE)),0,VLOOKUP($A998,DRAA!$A$7:$J$1690,F$1,FALSE))</f>
        <v>0</v>
      </c>
      <c r="G998" s="19">
        <f t="shared" si="45"/>
        <v>99084216.939999998</v>
      </c>
      <c r="H998" s="22">
        <f>IF(ISERROR(VLOOKUP($A998,DRAA!$A$7:$J$1690,H$1,FALSE)),0,VLOOKUP($A998,DRAA!$A$7:$J$1690,H$1,FALSE))</f>
        <v>38894615.369999997</v>
      </c>
      <c r="I998" s="17">
        <f>IF(ISERROR(VLOOKUP($A998,DRAA!$A$7:$J$1690,I$1,FALSE)),0,VLOOKUP($A998,DRAA!$A$7:$J$1690,I$1,FALSE))</f>
        <v>97849946.189999998</v>
      </c>
      <c r="J998" s="19">
        <f t="shared" si="46"/>
        <v>136744561.56</v>
      </c>
      <c r="K998" s="26">
        <f t="shared" si="47"/>
        <v>0.72459347420938847</v>
      </c>
      <c r="L998" s="24" t="str">
        <f>IF(ISERROR(VLOOKUP($A998,DRAA!$A$7:$D$1690,2,FALSE)),"NÃO","SIM")</f>
        <v>SIM</v>
      </c>
    </row>
    <row r="999" spans="1:12" x14ac:dyDescent="0.25">
      <c r="A999" s="9" t="s">
        <v>834</v>
      </c>
      <c r="B999" s="9" t="s">
        <v>2127</v>
      </c>
      <c r="C999" s="10">
        <f>IF(ISERROR(VLOOKUP($A999,DRAA!$A$7:$J$1690,C$1,FALSE)),0,VLOOKUP($A999,DRAA!$A$7:$J$1690,C$1,FALSE))</f>
        <v>48670596.450000003</v>
      </c>
      <c r="D999" s="10">
        <f>IF(ISERROR(VLOOKUP($A999,DRAA!$A$7:$J$1690,D$1,FALSE)),0,VLOOKUP($A999,DRAA!$A$7:$J$1690,D$1,FALSE))</f>
        <v>2913373.42</v>
      </c>
      <c r="E999" s="10">
        <f>IF(ISERROR(VLOOKUP($A999,DRAA!$A$7:$J$1690,E$1,FALSE)),0,VLOOKUP($A999,DRAA!$A$7:$J$1690,E$1,FALSE))</f>
        <v>1133559.68</v>
      </c>
      <c r="F999" s="17">
        <f>IF(ISERROR(VLOOKUP($A999,DRAA!$A$7:$J$1690,F$1,FALSE)),0,VLOOKUP($A999,DRAA!$A$7:$J$1690,F$1,FALSE))</f>
        <v>0</v>
      </c>
      <c r="G999" s="19">
        <f t="shared" si="45"/>
        <v>52717529.550000004</v>
      </c>
      <c r="H999" s="22">
        <f>IF(ISERROR(VLOOKUP($A999,DRAA!$A$7:$J$1690,H$1,FALSE)),0,VLOOKUP($A999,DRAA!$A$7:$J$1690,H$1,FALSE))</f>
        <v>65193489.880000003</v>
      </c>
      <c r="I999" s="17">
        <f>IF(ISERROR(VLOOKUP($A999,DRAA!$A$7:$J$1690,I$1,FALSE)),0,VLOOKUP($A999,DRAA!$A$7:$J$1690,I$1,FALSE))</f>
        <v>54840258.340000004</v>
      </c>
      <c r="J999" s="19">
        <f t="shared" si="46"/>
        <v>120033748.22</v>
      </c>
      <c r="K999" s="26">
        <f t="shared" si="47"/>
        <v>0.43918923079347966</v>
      </c>
      <c r="L999" s="24" t="str">
        <f>IF(ISERROR(VLOOKUP($A999,DRAA!$A$7:$D$1690,2,FALSE)),"NÃO","SIM")</f>
        <v>SIM</v>
      </c>
    </row>
    <row r="1000" spans="1:12" x14ac:dyDescent="0.25">
      <c r="A1000" s="9" t="s">
        <v>835</v>
      </c>
      <c r="B1000" s="9" t="s">
        <v>2127</v>
      </c>
      <c r="C1000" s="10">
        <f>IF(ISERROR(VLOOKUP($A1000,DRAA!$A$7:$J$1690,C$1,FALSE)),0,VLOOKUP($A1000,DRAA!$A$7:$J$1690,C$1,FALSE))</f>
        <v>7021202.0199999996</v>
      </c>
      <c r="D1000" s="10">
        <f>IF(ISERROR(VLOOKUP($A1000,DRAA!$A$7:$J$1690,D$1,FALSE)),0,VLOOKUP($A1000,DRAA!$A$7:$J$1690,D$1,FALSE))</f>
        <v>0</v>
      </c>
      <c r="E1000" s="10">
        <f>IF(ISERROR(VLOOKUP($A1000,DRAA!$A$7:$J$1690,E$1,FALSE)),0,VLOOKUP($A1000,DRAA!$A$7:$J$1690,E$1,FALSE))</f>
        <v>0</v>
      </c>
      <c r="F1000" s="17">
        <f>IF(ISERROR(VLOOKUP($A1000,DRAA!$A$7:$J$1690,F$1,FALSE)),0,VLOOKUP($A1000,DRAA!$A$7:$J$1690,F$1,FALSE))</f>
        <v>0</v>
      </c>
      <c r="G1000" s="19">
        <f t="shared" si="45"/>
        <v>7021202.0199999996</v>
      </c>
      <c r="H1000" s="22">
        <f>IF(ISERROR(VLOOKUP($A1000,DRAA!$A$7:$J$1690,H$1,FALSE)),0,VLOOKUP($A1000,DRAA!$A$7:$J$1690,H$1,FALSE))</f>
        <v>39762693.390000001</v>
      </c>
      <c r="I1000" s="17">
        <f>IF(ISERROR(VLOOKUP($A1000,DRAA!$A$7:$J$1690,I$1,FALSE)),0,VLOOKUP($A1000,DRAA!$A$7:$J$1690,I$1,FALSE))</f>
        <v>59808381.909999996</v>
      </c>
      <c r="J1000" s="19">
        <f t="shared" si="46"/>
        <v>99571075.299999997</v>
      </c>
      <c r="K1000" s="26">
        <f t="shared" si="47"/>
        <v>7.0514474196905652E-2</v>
      </c>
      <c r="L1000" s="24" t="str">
        <f>IF(ISERROR(VLOOKUP($A1000,DRAA!$A$7:$D$1690,2,FALSE)),"NÃO","SIM")</f>
        <v>SIM</v>
      </c>
    </row>
    <row r="1001" spans="1:12" x14ac:dyDescent="0.25">
      <c r="A1001" s="9" t="s">
        <v>836</v>
      </c>
      <c r="B1001" s="9" t="s">
        <v>2127</v>
      </c>
      <c r="C1001" s="10">
        <f>IF(ISERROR(VLOOKUP($A1001,DRAA!$A$7:$J$1690,C$1,FALSE)),0,VLOOKUP($A1001,DRAA!$A$7:$J$1690,C$1,FALSE))</f>
        <v>12867766.199999999</v>
      </c>
      <c r="D1001" s="10">
        <f>IF(ISERROR(VLOOKUP($A1001,DRAA!$A$7:$J$1690,D$1,FALSE)),0,VLOOKUP($A1001,DRAA!$A$7:$J$1690,D$1,FALSE))</f>
        <v>0</v>
      </c>
      <c r="E1001" s="10">
        <f>IF(ISERROR(VLOOKUP($A1001,DRAA!$A$7:$J$1690,E$1,FALSE)),0,VLOOKUP($A1001,DRAA!$A$7:$J$1690,E$1,FALSE))</f>
        <v>0</v>
      </c>
      <c r="F1001" s="17">
        <f>IF(ISERROR(VLOOKUP($A1001,DRAA!$A$7:$J$1690,F$1,FALSE)),0,VLOOKUP($A1001,DRAA!$A$7:$J$1690,F$1,FALSE))</f>
        <v>0</v>
      </c>
      <c r="G1001" s="19">
        <f t="shared" si="45"/>
        <v>12867766.199999999</v>
      </c>
      <c r="H1001" s="22">
        <f>IF(ISERROR(VLOOKUP($A1001,DRAA!$A$7:$J$1690,H$1,FALSE)),0,VLOOKUP($A1001,DRAA!$A$7:$J$1690,H$1,FALSE))</f>
        <v>43088013.82</v>
      </c>
      <c r="I1001" s="17">
        <f>IF(ISERROR(VLOOKUP($A1001,DRAA!$A$7:$J$1690,I$1,FALSE)),0,VLOOKUP($A1001,DRAA!$A$7:$J$1690,I$1,FALSE))</f>
        <v>41441695.640000001</v>
      </c>
      <c r="J1001" s="19">
        <f t="shared" si="46"/>
        <v>84529709.460000008</v>
      </c>
      <c r="K1001" s="26">
        <f t="shared" si="47"/>
        <v>0.15222773486627333</v>
      </c>
      <c r="L1001" s="24" t="str">
        <f>IF(ISERROR(VLOOKUP($A1001,DRAA!$A$7:$D$1690,2,FALSE)),"NÃO","SIM")</f>
        <v>SIM</v>
      </c>
    </row>
    <row r="1002" spans="1:12" x14ac:dyDescent="0.25">
      <c r="A1002" s="9" t="s">
        <v>837</v>
      </c>
      <c r="B1002" s="9" t="s">
        <v>2128</v>
      </c>
      <c r="C1002" s="10">
        <f>IF(ISERROR(VLOOKUP($A1002,DRAA!$A$7:$J$1690,C$1,FALSE)),0,VLOOKUP($A1002,DRAA!$A$7:$J$1690,C$1,FALSE))</f>
        <v>98547505.099999994</v>
      </c>
      <c r="D1002" s="10">
        <f>IF(ISERROR(VLOOKUP($A1002,DRAA!$A$7:$J$1690,D$1,FALSE)),0,VLOOKUP($A1002,DRAA!$A$7:$J$1690,D$1,FALSE))</f>
        <v>0</v>
      </c>
      <c r="E1002" s="10">
        <f>IF(ISERROR(VLOOKUP($A1002,DRAA!$A$7:$J$1690,E$1,FALSE)),0,VLOOKUP($A1002,DRAA!$A$7:$J$1690,E$1,FALSE))</f>
        <v>0</v>
      </c>
      <c r="F1002" s="17">
        <f>IF(ISERROR(VLOOKUP($A1002,DRAA!$A$7:$J$1690,F$1,FALSE)),0,VLOOKUP($A1002,DRAA!$A$7:$J$1690,F$1,FALSE))</f>
        <v>0</v>
      </c>
      <c r="G1002" s="19">
        <f t="shared" si="45"/>
        <v>98547505.099999994</v>
      </c>
      <c r="H1002" s="22">
        <f>IF(ISERROR(VLOOKUP($A1002,DRAA!$A$7:$J$1690,H$1,FALSE)),0,VLOOKUP($A1002,DRAA!$A$7:$J$1690,H$1,FALSE))</f>
        <v>2263141877.3099999</v>
      </c>
      <c r="I1002" s="17">
        <f>IF(ISERROR(VLOOKUP($A1002,DRAA!$A$7:$J$1690,I$1,FALSE)),0,VLOOKUP($A1002,DRAA!$A$7:$J$1690,I$1,FALSE))</f>
        <v>3724789565.0900002</v>
      </c>
      <c r="J1002" s="19">
        <f t="shared" si="46"/>
        <v>5987931442.3999996</v>
      </c>
      <c r="K1002" s="26">
        <f t="shared" si="47"/>
        <v>1.6457687608477621E-2</v>
      </c>
      <c r="L1002" s="24" t="str">
        <f>IF(ISERROR(VLOOKUP($A1002,DRAA!$A$7:$D$1690,2,FALSE)),"NÃO","SIM")</f>
        <v>SIM</v>
      </c>
    </row>
    <row r="1003" spans="1:12" x14ac:dyDescent="0.25">
      <c r="A1003" s="9" t="s">
        <v>838</v>
      </c>
      <c r="B1003" s="9" t="s">
        <v>2127</v>
      </c>
      <c r="C1003" s="10">
        <f>IF(ISERROR(VLOOKUP($A1003,DRAA!$A$7:$J$1690,C$1,FALSE)),0,VLOOKUP($A1003,DRAA!$A$7:$J$1690,C$1,FALSE))</f>
        <v>21389979.890000001</v>
      </c>
      <c r="D1003" s="10">
        <f>IF(ISERROR(VLOOKUP($A1003,DRAA!$A$7:$J$1690,D$1,FALSE)),0,VLOOKUP($A1003,DRAA!$A$7:$J$1690,D$1,FALSE))</f>
        <v>0</v>
      </c>
      <c r="E1003" s="10">
        <f>IF(ISERROR(VLOOKUP($A1003,DRAA!$A$7:$J$1690,E$1,FALSE)),0,VLOOKUP($A1003,DRAA!$A$7:$J$1690,E$1,FALSE))</f>
        <v>0</v>
      </c>
      <c r="F1003" s="17">
        <f>IF(ISERROR(VLOOKUP($A1003,DRAA!$A$7:$J$1690,F$1,FALSE)),0,VLOOKUP($A1003,DRAA!$A$7:$J$1690,F$1,FALSE))</f>
        <v>0</v>
      </c>
      <c r="G1003" s="19">
        <f t="shared" si="45"/>
        <v>21389979.890000001</v>
      </c>
      <c r="H1003" s="22">
        <f>IF(ISERROR(VLOOKUP($A1003,DRAA!$A$7:$J$1690,H$1,FALSE)),0,VLOOKUP($A1003,DRAA!$A$7:$J$1690,H$1,FALSE))</f>
        <v>39851332.659999996</v>
      </c>
      <c r="I1003" s="17">
        <f>IF(ISERROR(VLOOKUP($A1003,DRAA!$A$7:$J$1690,I$1,FALSE)),0,VLOOKUP($A1003,DRAA!$A$7:$J$1690,I$1,FALSE))</f>
        <v>98049889.379999995</v>
      </c>
      <c r="J1003" s="19">
        <f t="shared" si="46"/>
        <v>137901222.03999999</v>
      </c>
      <c r="K1003" s="26">
        <f t="shared" si="47"/>
        <v>0.15511087990065503</v>
      </c>
      <c r="L1003" s="24" t="str">
        <f>IF(ISERROR(VLOOKUP($A1003,DRAA!$A$7:$D$1690,2,FALSE)),"NÃO","SIM")</f>
        <v>SIM</v>
      </c>
    </row>
    <row r="1004" spans="1:12" x14ac:dyDescent="0.25">
      <c r="A1004" s="9" t="s">
        <v>839</v>
      </c>
      <c r="B1004" s="9" t="s">
        <v>2127</v>
      </c>
      <c r="C1004" s="10">
        <f>IF(ISERROR(VLOOKUP($A1004,DRAA!$A$7:$J$1690,C$1,FALSE)),0,VLOOKUP($A1004,DRAA!$A$7:$J$1690,C$1,FALSE))</f>
        <v>10664302.050000001</v>
      </c>
      <c r="D1004" s="10">
        <f>IF(ISERROR(VLOOKUP($A1004,DRAA!$A$7:$J$1690,D$1,FALSE)),0,VLOOKUP($A1004,DRAA!$A$7:$J$1690,D$1,FALSE))</f>
        <v>0</v>
      </c>
      <c r="E1004" s="10">
        <f>IF(ISERROR(VLOOKUP($A1004,DRAA!$A$7:$J$1690,E$1,FALSE)),0,VLOOKUP($A1004,DRAA!$A$7:$J$1690,E$1,FALSE))</f>
        <v>0</v>
      </c>
      <c r="F1004" s="17">
        <f>IF(ISERROR(VLOOKUP($A1004,DRAA!$A$7:$J$1690,F$1,FALSE)),0,VLOOKUP($A1004,DRAA!$A$7:$J$1690,F$1,FALSE))</f>
        <v>0</v>
      </c>
      <c r="G1004" s="19">
        <f t="shared" si="45"/>
        <v>10664302.050000001</v>
      </c>
      <c r="H1004" s="22">
        <f>IF(ISERROR(VLOOKUP($A1004,DRAA!$A$7:$J$1690,H$1,FALSE)),0,VLOOKUP($A1004,DRAA!$A$7:$J$1690,H$1,FALSE))</f>
        <v>16854357.739999998</v>
      </c>
      <c r="I1004" s="17">
        <f>IF(ISERROR(VLOOKUP($A1004,DRAA!$A$7:$J$1690,I$1,FALSE)),0,VLOOKUP($A1004,DRAA!$A$7:$J$1690,I$1,FALSE))</f>
        <v>24372292.75</v>
      </c>
      <c r="J1004" s="19">
        <f t="shared" si="46"/>
        <v>41226650.489999995</v>
      </c>
      <c r="K1004" s="26">
        <f t="shared" si="47"/>
        <v>0.25867495717574124</v>
      </c>
      <c r="L1004" s="24" t="str">
        <f>IF(ISERROR(VLOOKUP($A1004,DRAA!$A$7:$D$1690,2,FALSE)),"NÃO","SIM")</f>
        <v>SIM</v>
      </c>
    </row>
    <row r="1005" spans="1:12" x14ac:dyDescent="0.25">
      <c r="A1005" s="9" t="s">
        <v>840</v>
      </c>
      <c r="B1005" s="9" t="s">
        <v>2127</v>
      </c>
      <c r="C1005" s="10">
        <f>IF(ISERROR(VLOOKUP($A1005,DRAA!$A$7:$J$1690,C$1,FALSE)),0,VLOOKUP($A1005,DRAA!$A$7:$J$1690,C$1,FALSE))</f>
        <v>0</v>
      </c>
      <c r="D1005" s="10">
        <f>IF(ISERROR(VLOOKUP($A1005,DRAA!$A$7:$J$1690,D$1,FALSE)),0,VLOOKUP($A1005,DRAA!$A$7:$J$1690,D$1,FALSE))</f>
        <v>0</v>
      </c>
      <c r="E1005" s="10">
        <f>IF(ISERROR(VLOOKUP($A1005,DRAA!$A$7:$J$1690,E$1,FALSE)),0,VLOOKUP($A1005,DRAA!$A$7:$J$1690,E$1,FALSE))</f>
        <v>0</v>
      </c>
      <c r="F1005" s="17">
        <f>IF(ISERROR(VLOOKUP($A1005,DRAA!$A$7:$J$1690,F$1,FALSE)),0,VLOOKUP($A1005,DRAA!$A$7:$J$1690,F$1,FALSE))</f>
        <v>0</v>
      </c>
      <c r="G1005" s="19">
        <f t="shared" si="45"/>
        <v>0</v>
      </c>
      <c r="H1005" s="22">
        <f>IF(ISERROR(VLOOKUP($A1005,DRAA!$A$7:$J$1690,H$1,FALSE)),0,VLOOKUP($A1005,DRAA!$A$7:$J$1690,H$1,FALSE))</f>
        <v>0</v>
      </c>
      <c r="I1005" s="17">
        <f>IF(ISERROR(VLOOKUP($A1005,DRAA!$A$7:$J$1690,I$1,FALSE)),0,VLOOKUP($A1005,DRAA!$A$7:$J$1690,I$1,FALSE))</f>
        <v>0</v>
      </c>
      <c r="J1005" s="19">
        <f t="shared" si="46"/>
        <v>0</v>
      </c>
      <c r="K1005" s="26" t="str">
        <f t="shared" si="47"/>
        <v/>
      </c>
      <c r="L1005" s="24" t="str">
        <f>IF(ISERROR(VLOOKUP($A1005,DRAA!$A$7:$D$1690,2,FALSE)),"NÃO","SIM")</f>
        <v>NÃO</v>
      </c>
    </row>
    <row r="1006" spans="1:12" x14ac:dyDescent="0.25">
      <c r="A1006" s="9" t="s">
        <v>841</v>
      </c>
      <c r="B1006" s="9" t="s">
        <v>2127</v>
      </c>
      <c r="C1006" s="10">
        <f>IF(ISERROR(VLOOKUP($A1006,DRAA!$A$7:$J$1690,C$1,FALSE)),0,VLOOKUP($A1006,DRAA!$A$7:$J$1690,C$1,FALSE))</f>
        <v>1876631.51</v>
      </c>
      <c r="D1006" s="10">
        <f>IF(ISERROR(VLOOKUP($A1006,DRAA!$A$7:$J$1690,D$1,FALSE)),0,VLOOKUP($A1006,DRAA!$A$7:$J$1690,D$1,FALSE))</f>
        <v>0</v>
      </c>
      <c r="E1006" s="10">
        <f>IF(ISERROR(VLOOKUP($A1006,DRAA!$A$7:$J$1690,E$1,FALSE)),0,VLOOKUP($A1006,DRAA!$A$7:$J$1690,E$1,FALSE))</f>
        <v>0</v>
      </c>
      <c r="F1006" s="17">
        <f>IF(ISERROR(VLOOKUP($A1006,DRAA!$A$7:$J$1690,F$1,FALSE)),0,VLOOKUP($A1006,DRAA!$A$7:$J$1690,F$1,FALSE))</f>
        <v>0</v>
      </c>
      <c r="G1006" s="19">
        <f t="shared" si="45"/>
        <v>1876631.51</v>
      </c>
      <c r="H1006" s="22">
        <f>IF(ISERROR(VLOOKUP($A1006,DRAA!$A$7:$J$1690,H$1,FALSE)),0,VLOOKUP($A1006,DRAA!$A$7:$J$1690,H$1,FALSE))</f>
        <v>534231.81999999995</v>
      </c>
      <c r="I1006" s="17">
        <f>IF(ISERROR(VLOOKUP($A1006,DRAA!$A$7:$J$1690,I$1,FALSE)),0,VLOOKUP($A1006,DRAA!$A$7:$J$1690,I$1,FALSE))</f>
        <v>27857002.609999999</v>
      </c>
      <c r="J1006" s="19">
        <f t="shared" si="46"/>
        <v>28391234.43</v>
      </c>
      <c r="K1006" s="26">
        <f t="shared" si="47"/>
        <v>6.6098975535104978E-2</v>
      </c>
      <c r="L1006" s="24" t="str">
        <f>IF(ISERROR(VLOOKUP($A1006,DRAA!$A$7:$D$1690,2,FALSE)),"NÃO","SIM")</f>
        <v>SIM</v>
      </c>
    </row>
    <row r="1007" spans="1:12" x14ac:dyDescent="0.25">
      <c r="A1007" s="9" t="s">
        <v>842</v>
      </c>
      <c r="B1007" s="9" t="s">
        <v>2127</v>
      </c>
      <c r="C1007" s="10">
        <f>IF(ISERROR(VLOOKUP($A1007,DRAA!$A$7:$J$1690,C$1,FALSE)),0,VLOOKUP($A1007,DRAA!$A$7:$J$1690,C$1,FALSE))</f>
        <v>27193630</v>
      </c>
      <c r="D1007" s="10">
        <f>IF(ISERROR(VLOOKUP($A1007,DRAA!$A$7:$J$1690,D$1,FALSE)),0,VLOOKUP($A1007,DRAA!$A$7:$J$1690,D$1,FALSE))</f>
        <v>762796.09</v>
      </c>
      <c r="E1007" s="10">
        <f>IF(ISERROR(VLOOKUP($A1007,DRAA!$A$7:$J$1690,E$1,FALSE)),0,VLOOKUP($A1007,DRAA!$A$7:$J$1690,E$1,FALSE))</f>
        <v>0</v>
      </c>
      <c r="F1007" s="17">
        <f>IF(ISERROR(VLOOKUP($A1007,DRAA!$A$7:$J$1690,F$1,FALSE)),0,VLOOKUP($A1007,DRAA!$A$7:$J$1690,F$1,FALSE))</f>
        <v>0</v>
      </c>
      <c r="G1007" s="19">
        <f t="shared" si="45"/>
        <v>27956426.09</v>
      </c>
      <c r="H1007" s="22">
        <f>IF(ISERROR(VLOOKUP($A1007,DRAA!$A$7:$J$1690,H$1,FALSE)),0,VLOOKUP($A1007,DRAA!$A$7:$J$1690,H$1,FALSE))</f>
        <v>11109900.1</v>
      </c>
      <c r="I1007" s="17">
        <f>IF(ISERROR(VLOOKUP($A1007,DRAA!$A$7:$J$1690,I$1,FALSE)),0,VLOOKUP($A1007,DRAA!$A$7:$J$1690,I$1,FALSE))</f>
        <v>50940458.619999997</v>
      </c>
      <c r="J1007" s="19">
        <f t="shared" si="46"/>
        <v>62050358.719999999</v>
      </c>
      <c r="K1007" s="26">
        <f t="shared" si="47"/>
        <v>0.45054414940858539</v>
      </c>
      <c r="L1007" s="24" t="str">
        <f>IF(ISERROR(VLOOKUP($A1007,DRAA!$A$7:$D$1690,2,FALSE)),"NÃO","SIM")</f>
        <v>SIM</v>
      </c>
    </row>
    <row r="1008" spans="1:12" x14ac:dyDescent="0.25">
      <c r="A1008" s="9" t="s">
        <v>843</v>
      </c>
      <c r="B1008" s="9" t="s">
        <v>2127</v>
      </c>
      <c r="C1008" s="10">
        <f>IF(ISERROR(VLOOKUP($A1008,DRAA!$A$7:$J$1690,C$1,FALSE)),0,VLOOKUP($A1008,DRAA!$A$7:$J$1690,C$1,FALSE))</f>
        <v>1495337741.1900001</v>
      </c>
      <c r="D1008" s="10">
        <f>IF(ISERROR(VLOOKUP($A1008,DRAA!$A$7:$J$1690,D$1,FALSE)),0,VLOOKUP($A1008,DRAA!$A$7:$J$1690,D$1,FALSE))</f>
        <v>0</v>
      </c>
      <c r="E1008" s="10">
        <f>IF(ISERROR(VLOOKUP($A1008,DRAA!$A$7:$J$1690,E$1,FALSE)),0,VLOOKUP($A1008,DRAA!$A$7:$J$1690,E$1,FALSE))</f>
        <v>0</v>
      </c>
      <c r="F1008" s="17">
        <f>IF(ISERROR(VLOOKUP($A1008,DRAA!$A$7:$J$1690,F$1,FALSE)),0,VLOOKUP($A1008,DRAA!$A$7:$J$1690,F$1,FALSE))</f>
        <v>0</v>
      </c>
      <c r="G1008" s="19">
        <f t="shared" si="45"/>
        <v>1495337741.1900001</v>
      </c>
      <c r="H1008" s="22">
        <f>IF(ISERROR(VLOOKUP($A1008,DRAA!$A$7:$J$1690,H$1,FALSE)),0,VLOOKUP($A1008,DRAA!$A$7:$J$1690,H$1,FALSE))</f>
        <v>1306307281.3599999</v>
      </c>
      <c r="I1008" s="17">
        <f>IF(ISERROR(VLOOKUP($A1008,DRAA!$A$7:$J$1690,I$1,FALSE)),0,VLOOKUP($A1008,DRAA!$A$7:$J$1690,I$1,FALSE))</f>
        <v>1337868364.47</v>
      </c>
      <c r="J1008" s="19">
        <f t="shared" si="46"/>
        <v>2644175645.8299999</v>
      </c>
      <c r="K1008" s="26">
        <f t="shared" si="47"/>
        <v>0.56552133499460377</v>
      </c>
      <c r="L1008" s="24" t="str">
        <f>IF(ISERROR(VLOOKUP($A1008,DRAA!$A$7:$D$1690,2,FALSE)),"NÃO","SIM")</f>
        <v>SIM</v>
      </c>
    </row>
    <row r="1009" spans="1:12" x14ac:dyDescent="0.25">
      <c r="A1009" s="9" t="s">
        <v>844</v>
      </c>
      <c r="B1009" s="9" t="s">
        <v>2127</v>
      </c>
      <c r="C1009" s="10">
        <f>IF(ISERROR(VLOOKUP($A1009,DRAA!$A$7:$J$1690,C$1,FALSE)),0,VLOOKUP($A1009,DRAA!$A$7:$J$1690,C$1,FALSE))</f>
        <v>0</v>
      </c>
      <c r="D1009" s="10">
        <f>IF(ISERROR(VLOOKUP($A1009,DRAA!$A$7:$J$1690,D$1,FALSE)),0,VLOOKUP($A1009,DRAA!$A$7:$J$1690,D$1,FALSE))</f>
        <v>0</v>
      </c>
      <c r="E1009" s="10">
        <f>IF(ISERROR(VLOOKUP($A1009,DRAA!$A$7:$J$1690,E$1,FALSE)),0,VLOOKUP($A1009,DRAA!$A$7:$J$1690,E$1,FALSE))</f>
        <v>0</v>
      </c>
      <c r="F1009" s="17">
        <f>IF(ISERROR(VLOOKUP($A1009,DRAA!$A$7:$J$1690,F$1,FALSE)),0,VLOOKUP($A1009,DRAA!$A$7:$J$1690,F$1,FALSE))</f>
        <v>0</v>
      </c>
      <c r="G1009" s="19">
        <f t="shared" si="45"/>
        <v>0</v>
      </c>
      <c r="H1009" s="22">
        <f>IF(ISERROR(VLOOKUP($A1009,DRAA!$A$7:$J$1690,H$1,FALSE)),0,VLOOKUP($A1009,DRAA!$A$7:$J$1690,H$1,FALSE))</f>
        <v>0</v>
      </c>
      <c r="I1009" s="17">
        <f>IF(ISERROR(VLOOKUP($A1009,DRAA!$A$7:$J$1690,I$1,FALSE)),0,VLOOKUP($A1009,DRAA!$A$7:$J$1690,I$1,FALSE))</f>
        <v>0</v>
      </c>
      <c r="J1009" s="19">
        <f t="shared" si="46"/>
        <v>0</v>
      </c>
      <c r="K1009" s="26" t="str">
        <f t="shared" si="47"/>
        <v/>
      </c>
      <c r="L1009" s="24" t="str">
        <f>IF(ISERROR(VLOOKUP($A1009,DRAA!$A$7:$D$1690,2,FALSE)),"NÃO","SIM")</f>
        <v>NÃO</v>
      </c>
    </row>
    <row r="1010" spans="1:12" x14ac:dyDescent="0.25">
      <c r="A1010" s="9" t="s">
        <v>1946</v>
      </c>
      <c r="B1010" s="9" t="s">
        <v>2127</v>
      </c>
      <c r="C1010" s="10">
        <f>IF(ISERROR(VLOOKUP($A1010,DRAA!$A$7:$J$1690,C$1,FALSE)),0,VLOOKUP($A1010,DRAA!$A$7:$J$1690,C$1,FALSE))</f>
        <v>0</v>
      </c>
      <c r="D1010" s="10">
        <f>IF(ISERROR(VLOOKUP($A1010,DRAA!$A$7:$J$1690,D$1,FALSE)),0,VLOOKUP($A1010,DRAA!$A$7:$J$1690,D$1,FALSE))</f>
        <v>0</v>
      </c>
      <c r="E1010" s="10">
        <f>IF(ISERROR(VLOOKUP($A1010,DRAA!$A$7:$J$1690,E$1,FALSE)),0,VLOOKUP($A1010,DRAA!$A$7:$J$1690,E$1,FALSE))</f>
        <v>0</v>
      </c>
      <c r="F1010" s="17">
        <f>IF(ISERROR(VLOOKUP($A1010,DRAA!$A$7:$J$1690,F$1,FALSE)),0,VLOOKUP($A1010,DRAA!$A$7:$J$1690,F$1,FALSE))</f>
        <v>0</v>
      </c>
      <c r="G1010" s="19">
        <f t="shared" si="45"/>
        <v>0</v>
      </c>
      <c r="H1010" s="22">
        <f>IF(ISERROR(VLOOKUP($A1010,DRAA!$A$7:$J$1690,H$1,FALSE)),0,VLOOKUP($A1010,DRAA!$A$7:$J$1690,H$1,FALSE))</f>
        <v>0</v>
      </c>
      <c r="I1010" s="17">
        <f>IF(ISERROR(VLOOKUP($A1010,DRAA!$A$7:$J$1690,I$1,FALSE)),0,VLOOKUP($A1010,DRAA!$A$7:$J$1690,I$1,FALSE))</f>
        <v>0</v>
      </c>
      <c r="J1010" s="19">
        <f t="shared" si="46"/>
        <v>0</v>
      </c>
      <c r="K1010" s="26" t="str">
        <f t="shared" si="47"/>
        <v/>
      </c>
      <c r="L1010" s="24" t="str">
        <f>IF(ISERROR(VLOOKUP($A1010,DRAA!$A$7:$D$1690,2,FALSE)),"NÃO","SIM")</f>
        <v>NÃO</v>
      </c>
    </row>
    <row r="1011" spans="1:12" x14ac:dyDescent="0.25">
      <c r="A1011" s="9" t="s">
        <v>845</v>
      </c>
      <c r="B1011" s="9" t="s">
        <v>2127</v>
      </c>
      <c r="C1011" s="10">
        <f>IF(ISERROR(VLOOKUP($A1011,DRAA!$A$7:$J$1690,C$1,FALSE)),0,VLOOKUP($A1011,DRAA!$A$7:$J$1690,C$1,FALSE))</f>
        <v>7241515.96</v>
      </c>
      <c r="D1011" s="10">
        <f>IF(ISERROR(VLOOKUP($A1011,DRAA!$A$7:$J$1690,D$1,FALSE)),0,VLOOKUP($A1011,DRAA!$A$7:$J$1690,D$1,FALSE))</f>
        <v>0</v>
      </c>
      <c r="E1011" s="10">
        <f>IF(ISERROR(VLOOKUP($A1011,DRAA!$A$7:$J$1690,E$1,FALSE)),0,VLOOKUP($A1011,DRAA!$A$7:$J$1690,E$1,FALSE))</f>
        <v>0</v>
      </c>
      <c r="F1011" s="17">
        <f>IF(ISERROR(VLOOKUP($A1011,DRAA!$A$7:$J$1690,F$1,FALSE)),0,VLOOKUP($A1011,DRAA!$A$7:$J$1690,F$1,FALSE))</f>
        <v>0</v>
      </c>
      <c r="G1011" s="19">
        <f t="shared" si="45"/>
        <v>7241515.96</v>
      </c>
      <c r="H1011" s="22">
        <f>IF(ISERROR(VLOOKUP($A1011,DRAA!$A$7:$J$1690,H$1,FALSE)),0,VLOOKUP($A1011,DRAA!$A$7:$J$1690,H$1,FALSE))</f>
        <v>10695919.6</v>
      </c>
      <c r="I1011" s="17">
        <f>IF(ISERROR(VLOOKUP($A1011,DRAA!$A$7:$J$1690,I$1,FALSE)),0,VLOOKUP($A1011,DRAA!$A$7:$J$1690,I$1,FALSE))</f>
        <v>16569960.48</v>
      </c>
      <c r="J1011" s="19">
        <f t="shared" si="46"/>
        <v>27265880.079999998</v>
      </c>
      <c r="K1011" s="26">
        <f t="shared" si="47"/>
        <v>0.26558893161537006</v>
      </c>
      <c r="L1011" s="24" t="str">
        <f>IF(ISERROR(VLOOKUP($A1011,DRAA!$A$7:$D$1690,2,FALSE)),"NÃO","SIM")</f>
        <v>SIM</v>
      </c>
    </row>
    <row r="1012" spans="1:12" x14ac:dyDescent="0.25">
      <c r="A1012" s="9" t="s">
        <v>846</v>
      </c>
      <c r="B1012" s="9" t="s">
        <v>2127</v>
      </c>
      <c r="C1012" s="10">
        <f>IF(ISERROR(VLOOKUP($A1012,DRAA!$A$7:$J$1690,C$1,FALSE)),0,VLOOKUP($A1012,DRAA!$A$7:$J$1690,C$1,FALSE))</f>
        <v>28168106.039999999</v>
      </c>
      <c r="D1012" s="10">
        <f>IF(ISERROR(VLOOKUP($A1012,DRAA!$A$7:$J$1690,D$1,FALSE)),0,VLOOKUP($A1012,DRAA!$A$7:$J$1690,D$1,FALSE))</f>
        <v>0</v>
      </c>
      <c r="E1012" s="10">
        <f>IF(ISERROR(VLOOKUP($A1012,DRAA!$A$7:$J$1690,E$1,FALSE)),0,VLOOKUP($A1012,DRAA!$A$7:$J$1690,E$1,FALSE))</f>
        <v>0</v>
      </c>
      <c r="F1012" s="17">
        <f>IF(ISERROR(VLOOKUP($A1012,DRAA!$A$7:$J$1690,F$1,FALSE)),0,VLOOKUP($A1012,DRAA!$A$7:$J$1690,F$1,FALSE))</f>
        <v>0</v>
      </c>
      <c r="G1012" s="19">
        <f t="shared" si="45"/>
        <v>28168106.039999999</v>
      </c>
      <c r="H1012" s="22">
        <f>IF(ISERROR(VLOOKUP($A1012,DRAA!$A$7:$J$1690,H$1,FALSE)),0,VLOOKUP($A1012,DRAA!$A$7:$J$1690,H$1,FALSE))</f>
        <v>23252403.170000002</v>
      </c>
      <c r="I1012" s="17">
        <f>IF(ISERROR(VLOOKUP($A1012,DRAA!$A$7:$J$1690,I$1,FALSE)),0,VLOOKUP($A1012,DRAA!$A$7:$J$1690,I$1,FALSE))</f>
        <v>36561561.140000001</v>
      </c>
      <c r="J1012" s="19">
        <f t="shared" si="46"/>
        <v>59813964.310000002</v>
      </c>
      <c r="K1012" s="26">
        <f t="shared" si="47"/>
        <v>0.4709285927615855</v>
      </c>
      <c r="L1012" s="24" t="str">
        <f>IF(ISERROR(VLOOKUP($A1012,DRAA!$A$7:$D$1690,2,FALSE)),"NÃO","SIM")</f>
        <v>SIM</v>
      </c>
    </row>
    <row r="1013" spans="1:12" x14ac:dyDescent="0.25">
      <c r="A1013" s="9" t="s">
        <v>847</v>
      </c>
      <c r="B1013" s="9" t="s">
        <v>2127</v>
      </c>
      <c r="C1013" s="10">
        <f>IF(ISERROR(VLOOKUP($A1013,DRAA!$A$7:$J$1690,C$1,FALSE)),0,VLOOKUP($A1013,DRAA!$A$7:$J$1690,C$1,FALSE))</f>
        <v>1868079.74</v>
      </c>
      <c r="D1013" s="10">
        <f>IF(ISERROR(VLOOKUP($A1013,DRAA!$A$7:$J$1690,D$1,FALSE)),0,VLOOKUP($A1013,DRAA!$A$7:$J$1690,D$1,FALSE))</f>
        <v>0</v>
      </c>
      <c r="E1013" s="10">
        <f>IF(ISERROR(VLOOKUP($A1013,DRAA!$A$7:$J$1690,E$1,FALSE)),0,VLOOKUP($A1013,DRAA!$A$7:$J$1690,E$1,FALSE))</f>
        <v>0</v>
      </c>
      <c r="F1013" s="17">
        <f>IF(ISERROR(VLOOKUP($A1013,DRAA!$A$7:$J$1690,F$1,FALSE)),0,VLOOKUP($A1013,DRAA!$A$7:$J$1690,F$1,FALSE))</f>
        <v>0</v>
      </c>
      <c r="G1013" s="19">
        <f t="shared" si="45"/>
        <v>1868079.74</v>
      </c>
      <c r="H1013" s="22">
        <f>IF(ISERROR(VLOOKUP($A1013,DRAA!$A$7:$J$1690,H$1,FALSE)),0,VLOOKUP($A1013,DRAA!$A$7:$J$1690,H$1,FALSE))</f>
        <v>4550596.8499999996</v>
      </c>
      <c r="I1013" s="17">
        <f>IF(ISERROR(VLOOKUP($A1013,DRAA!$A$7:$J$1690,I$1,FALSE)),0,VLOOKUP($A1013,DRAA!$A$7:$J$1690,I$1,FALSE))</f>
        <v>22200390.789999999</v>
      </c>
      <c r="J1013" s="19">
        <f t="shared" si="46"/>
        <v>26750987.640000001</v>
      </c>
      <c r="K1013" s="26">
        <f t="shared" si="47"/>
        <v>6.983217835317275E-2</v>
      </c>
      <c r="L1013" s="24" t="str">
        <f>IF(ISERROR(VLOOKUP($A1013,DRAA!$A$7:$D$1690,2,FALSE)),"NÃO","SIM")</f>
        <v>SIM</v>
      </c>
    </row>
    <row r="1014" spans="1:12" x14ac:dyDescent="0.25">
      <c r="A1014" s="9" t="s">
        <v>1947</v>
      </c>
      <c r="B1014" s="9" t="s">
        <v>2127</v>
      </c>
      <c r="C1014" s="10">
        <f>IF(ISERROR(VLOOKUP($A1014,DRAA!$A$7:$J$1690,C$1,FALSE)),0,VLOOKUP($A1014,DRAA!$A$7:$J$1690,C$1,FALSE))</f>
        <v>0</v>
      </c>
      <c r="D1014" s="10">
        <f>IF(ISERROR(VLOOKUP($A1014,DRAA!$A$7:$J$1690,D$1,FALSE)),0,VLOOKUP($A1014,DRAA!$A$7:$J$1690,D$1,FALSE))</f>
        <v>0</v>
      </c>
      <c r="E1014" s="10">
        <f>IF(ISERROR(VLOOKUP($A1014,DRAA!$A$7:$J$1690,E$1,FALSE)),0,VLOOKUP($A1014,DRAA!$A$7:$J$1690,E$1,FALSE))</f>
        <v>0</v>
      </c>
      <c r="F1014" s="17">
        <f>IF(ISERROR(VLOOKUP($A1014,DRAA!$A$7:$J$1690,F$1,FALSE)),0,VLOOKUP($A1014,DRAA!$A$7:$J$1690,F$1,FALSE))</f>
        <v>0</v>
      </c>
      <c r="G1014" s="19">
        <f t="shared" si="45"/>
        <v>0</v>
      </c>
      <c r="H1014" s="22">
        <f>IF(ISERROR(VLOOKUP($A1014,DRAA!$A$7:$J$1690,H$1,FALSE)),0,VLOOKUP($A1014,DRAA!$A$7:$J$1690,H$1,FALSE))</f>
        <v>0</v>
      </c>
      <c r="I1014" s="17">
        <f>IF(ISERROR(VLOOKUP($A1014,DRAA!$A$7:$J$1690,I$1,FALSE)),0,VLOOKUP($A1014,DRAA!$A$7:$J$1690,I$1,FALSE))</f>
        <v>0</v>
      </c>
      <c r="J1014" s="19">
        <f t="shared" si="46"/>
        <v>0</v>
      </c>
      <c r="K1014" s="26" t="str">
        <f t="shared" si="47"/>
        <v/>
      </c>
      <c r="L1014" s="24" t="str">
        <f>IF(ISERROR(VLOOKUP($A1014,DRAA!$A$7:$D$1690,2,FALSE)),"NÃO","SIM")</f>
        <v>NÃO</v>
      </c>
    </row>
    <row r="1015" spans="1:12" x14ac:dyDescent="0.25">
      <c r="A1015" s="9" t="s">
        <v>848</v>
      </c>
      <c r="B1015" s="9" t="s">
        <v>2127</v>
      </c>
      <c r="C1015" s="10">
        <f>IF(ISERROR(VLOOKUP($A1015,DRAA!$A$7:$J$1690,C$1,FALSE)),0,VLOOKUP($A1015,DRAA!$A$7:$J$1690,C$1,FALSE))</f>
        <v>0</v>
      </c>
      <c r="D1015" s="10">
        <f>IF(ISERROR(VLOOKUP($A1015,DRAA!$A$7:$J$1690,D$1,FALSE)),0,VLOOKUP($A1015,DRAA!$A$7:$J$1690,D$1,FALSE))</f>
        <v>0</v>
      </c>
      <c r="E1015" s="10">
        <f>IF(ISERROR(VLOOKUP($A1015,DRAA!$A$7:$J$1690,E$1,FALSE)),0,VLOOKUP($A1015,DRAA!$A$7:$J$1690,E$1,FALSE))</f>
        <v>0</v>
      </c>
      <c r="F1015" s="17">
        <f>IF(ISERROR(VLOOKUP($A1015,DRAA!$A$7:$J$1690,F$1,FALSE)),0,VLOOKUP($A1015,DRAA!$A$7:$J$1690,F$1,FALSE))</f>
        <v>0</v>
      </c>
      <c r="G1015" s="19">
        <f t="shared" si="45"/>
        <v>0</v>
      </c>
      <c r="H1015" s="22">
        <f>IF(ISERROR(VLOOKUP($A1015,DRAA!$A$7:$J$1690,H$1,FALSE)),0,VLOOKUP($A1015,DRAA!$A$7:$J$1690,H$1,FALSE))</f>
        <v>132200447.73</v>
      </c>
      <c r="I1015" s="17">
        <f>IF(ISERROR(VLOOKUP($A1015,DRAA!$A$7:$J$1690,I$1,FALSE)),0,VLOOKUP($A1015,DRAA!$A$7:$J$1690,I$1,FALSE))</f>
        <v>331374801.18000001</v>
      </c>
      <c r="J1015" s="19">
        <f t="shared" si="46"/>
        <v>463575248.91000003</v>
      </c>
      <c r="K1015" s="26">
        <f t="shared" si="47"/>
        <v>0</v>
      </c>
      <c r="L1015" s="24" t="str">
        <f>IF(ISERROR(VLOOKUP($A1015,DRAA!$A$7:$D$1690,2,FALSE)),"NÃO","SIM")</f>
        <v>SIM</v>
      </c>
    </row>
    <row r="1016" spans="1:12" x14ac:dyDescent="0.25">
      <c r="A1016" s="9" t="s">
        <v>849</v>
      </c>
      <c r="B1016" s="9" t="s">
        <v>2127</v>
      </c>
      <c r="C1016" s="10">
        <f>IF(ISERROR(VLOOKUP($A1016,DRAA!$A$7:$J$1690,C$1,FALSE)),0,VLOOKUP($A1016,DRAA!$A$7:$J$1690,C$1,FALSE))</f>
        <v>129959143.33</v>
      </c>
      <c r="D1016" s="10">
        <f>IF(ISERROR(VLOOKUP($A1016,DRAA!$A$7:$J$1690,D$1,FALSE)),0,VLOOKUP($A1016,DRAA!$A$7:$J$1690,D$1,FALSE))</f>
        <v>7583511.2800000003</v>
      </c>
      <c r="E1016" s="10">
        <f>IF(ISERROR(VLOOKUP($A1016,DRAA!$A$7:$J$1690,E$1,FALSE)),0,VLOOKUP($A1016,DRAA!$A$7:$J$1690,E$1,FALSE))</f>
        <v>0</v>
      </c>
      <c r="F1016" s="17">
        <f>IF(ISERROR(VLOOKUP($A1016,DRAA!$A$7:$J$1690,F$1,FALSE)),0,VLOOKUP($A1016,DRAA!$A$7:$J$1690,F$1,FALSE))</f>
        <v>0</v>
      </c>
      <c r="G1016" s="19">
        <f t="shared" si="45"/>
        <v>137542654.60999998</v>
      </c>
      <c r="H1016" s="22">
        <f>IF(ISERROR(VLOOKUP($A1016,DRAA!$A$7:$J$1690,H$1,FALSE)),0,VLOOKUP($A1016,DRAA!$A$7:$J$1690,H$1,FALSE))</f>
        <v>149035194.47999999</v>
      </c>
      <c r="I1016" s="17">
        <f>IF(ISERROR(VLOOKUP($A1016,DRAA!$A$7:$J$1690,I$1,FALSE)),0,VLOOKUP($A1016,DRAA!$A$7:$J$1690,I$1,FALSE))</f>
        <v>300181724.68000001</v>
      </c>
      <c r="J1016" s="19">
        <f t="shared" si="46"/>
        <v>449216919.15999997</v>
      </c>
      <c r="K1016" s="26">
        <f t="shared" si="47"/>
        <v>0.30618315727554041</v>
      </c>
      <c r="L1016" s="24" t="str">
        <f>IF(ISERROR(VLOOKUP($A1016,DRAA!$A$7:$D$1690,2,FALSE)),"NÃO","SIM")</f>
        <v>SIM</v>
      </c>
    </row>
    <row r="1017" spans="1:12" x14ac:dyDescent="0.25">
      <c r="A1017" s="9" t="s">
        <v>850</v>
      </c>
      <c r="B1017" s="9" t="s">
        <v>2127</v>
      </c>
      <c r="C1017" s="10">
        <f>IF(ISERROR(VLOOKUP($A1017,DRAA!$A$7:$J$1690,C$1,FALSE)),0,VLOOKUP($A1017,DRAA!$A$7:$J$1690,C$1,FALSE))</f>
        <v>1479395.2</v>
      </c>
      <c r="D1017" s="10">
        <f>IF(ISERROR(VLOOKUP($A1017,DRAA!$A$7:$J$1690,D$1,FALSE)),0,VLOOKUP($A1017,DRAA!$A$7:$J$1690,D$1,FALSE))</f>
        <v>0</v>
      </c>
      <c r="E1017" s="10">
        <f>IF(ISERROR(VLOOKUP($A1017,DRAA!$A$7:$J$1690,E$1,FALSE)),0,VLOOKUP($A1017,DRAA!$A$7:$J$1690,E$1,FALSE))</f>
        <v>0</v>
      </c>
      <c r="F1017" s="17">
        <f>IF(ISERROR(VLOOKUP($A1017,DRAA!$A$7:$J$1690,F$1,FALSE)),0,VLOOKUP($A1017,DRAA!$A$7:$J$1690,F$1,FALSE))</f>
        <v>0</v>
      </c>
      <c r="G1017" s="19">
        <f t="shared" si="45"/>
        <v>1479395.2</v>
      </c>
      <c r="H1017" s="22">
        <f>IF(ISERROR(VLOOKUP($A1017,DRAA!$A$7:$J$1690,H$1,FALSE)),0,VLOOKUP($A1017,DRAA!$A$7:$J$1690,H$1,FALSE))</f>
        <v>1273117.45</v>
      </c>
      <c r="I1017" s="17">
        <f>IF(ISERROR(VLOOKUP($A1017,DRAA!$A$7:$J$1690,I$1,FALSE)),0,VLOOKUP($A1017,DRAA!$A$7:$J$1690,I$1,FALSE))</f>
        <v>11631408.810000001</v>
      </c>
      <c r="J1017" s="19">
        <f t="shared" si="46"/>
        <v>12904526.26</v>
      </c>
      <c r="K1017" s="26">
        <f t="shared" si="47"/>
        <v>0.11464157383178512</v>
      </c>
      <c r="L1017" s="24" t="str">
        <f>IF(ISERROR(VLOOKUP($A1017,DRAA!$A$7:$D$1690,2,FALSE)),"NÃO","SIM")</f>
        <v>SIM</v>
      </c>
    </row>
    <row r="1018" spans="1:12" x14ac:dyDescent="0.25">
      <c r="A1018" s="9" t="s">
        <v>851</v>
      </c>
      <c r="B1018" s="9" t="s">
        <v>2127</v>
      </c>
      <c r="C1018" s="10">
        <f>IF(ISERROR(VLOOKUP($A1018,DRAA!$A$7:$J$1690,C$1,FALSE)),0,VLOOKUP($A1018,DRAA!$A$7:$J$1690,C$1,FALSE))</f>
        <v>0</v>
      </c>
      <c r="D1018" s="10">
        <f>IF(ISERROR(VLOOKUP($A1018,DRAA!$A$7:$J$1690,D$1,FALSE)),0,VLOOKUP($A1018,DRAA!$A$7:$J$1690,D$1,FALSE))</f>
        <v>0</v>
      </c>
      <c r="E1018" s="10">
        <f>IF(ISERROR(VLOOKUP($A1018,DRAA!$A$7:$J$1690,E$1,FALSE)),0,VLOOKUP($A1018,DRAA!$A$7:$J$1690,E$1,FALSE))</f>
        <v>0</v>
      </c>
      <c r="F1018" s="17">
        <f>IF(ISERROR(VLOOKUP($A1018,DRAA!$A$7:$J$1690,F$1,FALSE)),0,VLOOKUP($A1018,DRAA!$A$7:$J$1690,F$1,FALSE))</f>
        <v>0</v>
      </c>
      <c r="G1018" s="19">
        <f t="shared" si="45"/>
        <v>0</v>
      </c>
      <c r="H1018" s="22">
        <f>IF(ISERROR(VLOOKUP($A1018,DRAA!$A$7:$J$1690,H$1,FALSE)),0,VLOOKUP($A1018,DRAA!$A$7:$J$1690,H$1,FALSE))</f>
        <v>17787603.82</v>
      </c>
      <c r="I1018" s="17">
        <f>IF(ISERROR(VLOOKUP($A1018,DRAA!$A$7:$J$1690,I$1,FALSE)),0,VLOOKUP($A1018,DRAA!$A$7:$J$1690,I$1,FALSE))</f>
        <v>16586631.5</v>
      </c>
      <c r="J1018" s="19">
        <f t="shared" si="46"/>
        <v>34374235.32</v>
      </c>
      <c r="K1018" s="26">
        <f t="shared" si="47"/>
        <v>0</v>
      </c>
      <c r="L1018" s="24" t="str">
        <f>IF(ISERROR(VLOOKUP($A1018,DRAA!$A$7:$D$1690,2,FALSE)),"NÃO","SIM")</f>
        <v>SIM</v>
      </c>
    </row>
    <row r="1019" spans="1:12" x14ac:dyDescent="0.25">
      <c r="A1019" s="9" t="s">
        <v>1948</v>
      </c>
      <c r="B1019" s="9" t="s">
        <v>2127</v>
      </c>
      <c r="C1019" s="10">
        <f>IF(ISERROR(VLOOKUP($A1019,DRAA!$A$7:$J$1690,C$1,FALSE)),0,VLOOKUP($A1019,DRAA!$A$7:$J$1690,C$1,FALSE))</f>
        <v>0</v>
      </c>
      <c r="D1019" s="10">
        <f>IF(ISERROR(VLOOKUP($A1019,DRAA!$A$7:$J$1690,D$1,FALSE)),0,VLOOKUP($A1019,DRAA!$A$7:$J$1690,D$1,FALSE))</f>
        <v>0</v>
      </c>
      <c r="E1019" s="10">
        <f>IF(ISERROR(VLOOKUP($A1019,DRAA!$A$7:$J$1690,E$1,FALSE)),0,VLOOKUP($A1019,DRAA!$A$7:$J$1690,E$1,FALSE))</f>
        <v>0</v>
      </c>
      <c r="F1019" s="17">
        <f>IF(ISERROR(VLOOKUP($A1019,DRAA!$A$7:$J$1690,F$1,FALSE)),0,VLOOKUP($A1019,DRAA!$A$7:$J$1690,F$1,FALSE))</f>
        <v>0</v>
      </c>
      <c r="G1019" s="19">
        <f t="shared" si="45"/>
        <v>0</v>
      </c>
      <c r="H1019" s="22">
        <f>IF(ISERROR(VLOOKUP($A1019,DRAA!$A$7:$J$1690,H$1,FALSE)),0,VLOOKUP($A1019,DRAA!$A$7:$J$1690,H$1,FALSE))</f>
        <v>0</v>
      </c>
      <c r="I1019" s="17">
        <f>IF(ISERROR(VLOOKUP($A1019,DRAA!$A$7:$J$1690,I$1,FALSE)),0,VLOOKUP($A1019,DRAA!$A$7:$J$1690,I$1,FALSE))</f>
        <v>0</v>
      </c>
      <c r="J1019" s="19">
        <f t="shared" si="46"/>
        <v>0</v>
      </c>
      <c r="K1019" s="26" t="str">
        <f t="shared" si="47"/>
        <v/>
      </c>
      <c r="L1019" s="24" t="str">
        <f>IF(ISERROR(VLOOKUP($A1019,DRAA!$A$7:$D$1690,2,FALSE)),"NÃO","SIM")</f>
        <v>NÃO</v>
      </c>
    </row>
    <row r="1020" spans="1:12" x14ac:dyDescent="0.25">
      <c r="A1020" s="9" t="s">
        <v>852</v>
      </c>
      <c r="B1020" s="9" t="s">
        <v>2127</v>
      </c>
      <c r="C1020" s="10">
        <f>IF(ISERROR(VLOOKUP($A1020,DRAA!$A$7:$J$1690,C$1,FALSE)),0,VLOOKUP($A1020,DRAA!$A$7:$J$1690,C$1,FALSE))</f>
        <v>28093814.75</v>
      </c>
      <c r="D1020" s="10">
        <f>IF(ISERROR(VLOOKUP($A1020,DRAA!$A$7:$J$1690,D$1,FALSE)),0,VLOOKUP($A1020,DRAA!$A$7:$J$1690,D$1,FALSE))</f>
        <v>0</v>
      </c>
      <c r="E1020" s="10">
        <f>IF(ISERROR(VLOOKUP($A1020,DRAA!$A$7:$J$1690,E$1,FALSE)),0,VLOOKUP($A1020,DRAA!$A$7:$J$1690,E$1,FALSE))</f>
        <v>0</v>
      </c>
      <c r="F1020" s="17">
        <f>IF(ISERROR(VLOOKUP($A1020,DRAA!$A$7:$J$1690,F$1,FALSE)),0,VLOOKUP($A1020,DRAA!$A$7:$J$1690,F$1,FALSE))</f>
        <v>0</v>
      </c>
      <c r="G1020" s="19">
        <f t="shared" si="45"/>
        <v>28093814.75</v>
      </c>
      <c r="H1020" s="22">
        <f>IF(ISERROR(VLOOKUP($A1020,DRAA!$A$7:$J$1690,H$1,FALSE)),0,VLOOKUP($A1020,DRAA!$A$7:$J$1690,H$1,FALSE))</f>
        <v>9319244.75</v>
      </c>
      <c r="I1020" s="17">
        <f>IF(ISERROR(VLOOKUP($A1020,DRAA!$A$7:$J$1690,I$1,FALSE)),0,VLOOKUP($A1020,DRAA!$A$7:$J$1690,I$1,FALSE))</f>
        <v>35771004.659999996</v>
      </c>
      <c r="J1020" s="19">
        <f t="shared" si="46"/>
        <v>45090249.409999996</v>
      </c>
      <c r="K1020" s="26">
        <f t="shared" si="47"/>
        <v>0.62305742633061212</v>
      </c>
      <c r="L1020" s="24" t="str">
        <f>IF(ISERROR(VLOOKUP($A1020,DRAA!$A$7:$D$1690,2,FALSE)),"NÃO","SIM")</f>
        <v>SIM</v>
      </c>
    </row>
    <row r="1021" spans="1:12" x14ac:dyDescent="0.25">
      <c r="A1021" s="9" t="s">
        <v>853</v>
      </c>
      <c r="B1021" s="9" t="s">
        <v>2127</v>
      </c>
      <c r="C1021" s="10">
        <f>IF(ISERROR(VLOOKUP($A1021,DRAA!$A$7:$J$1690,C$1,FALSE)),0,VLOOKUP($A1021,DRAA!$A$7:$J$1690,C$1,FALSE))</f>
        <v>61854259.109999999</v>
      </c>
      <c r="D1021" s="10">
        <f>IF(ISERROR(VLOOKUP($A1021,DRAA!$A$7:$J$1690,D$1,FALSE)),0,VLOOKUP($A1021,DRAA!$A$7:$J$1690,D$1,FALSE))</f>
        <v>2813789.1</v>
      </c>
      <c r="E1021" s="10">
        <f>IF(ISERROR(VLOOKUP($A1021,DRAA!$A$7:$J$1690,E$1,FALSE)),0,VLOOKUP($A1021,DRAA!$A$7:$J$1690,E$1,FALSE))</f>
        <v>0</v>
      </c>
      <c r="F1021" s="17">
        <f>IF(ISERROR(VLOOKUP($A1021,DRAA!$A$7:$J$1690,F$1,FALSE)),0,VLOOKUP($A1021,DRAA!$A$7:$J$1690,F$1,FALSE))</f>
        <v>0</v>
      </c>
      <c r="G1021" s="19">
        <f t="shared" si="45"/>
        <v>64668048.210000001</v>
      </c>
      <c r="H1021" s="22">
        <f>IF(ISERROR(VLOOKUP($A1021,DRAA!$A$7:$J$1690,H$1,FALSE)),0,VLOOKUP($A1021,DRAA!$A$7:$J$1690,H$1,FALSE))</f>
        <v>1242017696.53</v>
      </c>
      <c r="I1021" s="17">
        <f>IF(ISERROR(VLOOKUP($A1021,DRAA!$A$7:$J$1690,I$1,FALSE)),0,VLOOKUP($A1021,DRAA!$A$7:$J$1690,I$1,FALSE))</f>
        <v>1422843328.45</v>
      </c>
      <c r="J1021" s="19">
        <f t="shared" si="46"/>
        <v>2664861024.98</v>
      </c>
      <c r="K1021" s="26">
        <f t="shared" si="47"/>
        <v>2.4266949609683806E-2</v>
      </c>
      <c r="L1021" s="24" t="str">
        <f>IF(ISERROR(VLOOKUP($A1021,DRAA!$A$7:$D$1690,2,FALSE)),"NÃO","SIM")</f>
        <v>SIM</v>
      </c>
    </row>
    <row r="1022" spans="1:12" x14ac:dyDescent="0.25">
      <c r="A1022" s="9" t="s">
        <v>854</v>
      </c>
      <c r="B1022" s="9" t="s">
        <v>2127</v>
      </c>
      <c r="C1022" s="10">
        <f>IF(ISERROR(VLOOKUP($A1022,DRAA!$A$7:$J$1690,C$1,FALSE)),0,VLOOKUP($A1022,DRAA!$A$7:$J$1690,C$1,FALSE))</f>
        <v>28521533.140000001</v>
      </c>
      <c r="D1022" s="10">
        <f>IF(ISERROR(VLOOKUP($A1022,DRAA!$A$7:$J$1690,D$1,FALSE)),0,VLOOKUP($A1022,DRAA!$A$7:$J$1690,D$1,FALSE))</f>
        <v>249874.28</v>
      </c>
      <c r="E1022" s="10">
        <f>IF(ISERROR(VLOOKUP($A1022,DRAA!$A$7:$J$1690,E$1,FALSE)),0,VLOOKUP($A1022,DRAA!$A$7:$J$1690,E$1,FALSE))</f>
        <v>0</v>
      </c>
      <c r="F1022" s="17">
        <f>IF(ISERROR(VLOOKUP($A1022,DRAA!$A$7:$J$1690,F$1,FALSE)),0,VLOOKUP($A1022,DRAA!$A$7:$J$1690,F$1,FALSE))</f>
        <v>0</v>
      </c>
      <c r="G1022" s="19">
        <f t="shared" si="45"/>
        <v>28771407.420000002</v>
      </c>
      <c r="H1022" s="22">
        <f>IF(ISERROR(VLOOKUP($A1022,DRAA!$A$7:$J$1690,H$1,FALSE)),0,VLOOKUP($A1022,DRAA!$A$7:$J$1690,H$1,FALSE))</f>
        <v>17337580.579999998</v>
      </c>
      <c r="I1022" s="17">
        <f>IF(ISERROR(VLOOKUP($A1022,DRAA!$A$7:$J$1690,I$1,FALSE)),0,VLOOKUP($A1022,DRAA!$A$7:$J$1690,I$1,FALSE))</f>
        <v>59753101.420000002</v>
      </c>
      <c r="J1022" s="19">
        <f t="shared" si="46"/>
        <v>77090682</v>
      </c>
      <c r="K1022" s="26">
        <f t="shared" si="47"/>
        <v>0.37321511074451258</v>
      </c>
      <c r="L1022" s="24" t="str">
        <f>IF(ISERROR(VLOOKUP($A1022,DRAA!$A$7:$D$1690,2,FALSE)),"NÃO","SIM")</f>
        <v>SIM</v>
      </c>
    </row>
    <row r="1023" spans="1:12" x14ac:dyDescent="0.25">
      <c r="A1023" s="9" t="s">
        <v>855</v>
      </c>
      <c r="B1023" s="9" t="s">
        <v>2127</v>
      </c>
      <c r="C1023" s="10">
        <f>IF(ISERROR(VLOOKUP($A1023,DRAA!$A$7:$J$1690,C$1,FALSE)),0,VLOOKUP($A1023,DRAA!$A$7:$J$1690,C$1,FALSE))</f>
        <v>4814258.3</v>
      </c>
      <c r="D1023" s="10">
        <f>IF(ISERROR(VLOOKUP($A1023,DRAA!$A$7:$J$1690,D$1,FALSE)),0,VLOOKUP($A1023,DRAA!$A$7:$J$1690,D$1,FALSE))</f>
        <v>0</v>
      </c>
      <c r="E1023" s="10">
        <f>IF(ISERROR(VLOOKUP($A1023,DRAA!$A$7:$J$1690,E$1,FALSE)),0,VLOOKUP($A1023,DRAA!$A$7:$J$1690,E$1,FALSE))</f>
        <v>0</v>
      </c>
      <c r="F1023" s="17">
        <f>IF(ISERROR(VLOOKUP($A1023,DRAA!$A$7:$J$1690,F$1,FALSE)),0,VLOOKUP($A1023,DRAA!$A$7:$J$1690,F$1,FALSE))</f>
        <v>0</v>
      </c>
      <c r="G1023" s="19">
        <f t="shared" si="45"/>
        <v>4814258.3</v>
      </c>
      <c r="H1023" s="22">
        <f>IF(ISERROR(VLOOKUP($A1023,DRAA!$A$7:$J$1690,H$1,FALSE)),0,VLOOKUP($A1023,DRAA!$A$7:$J$1690,H$1,FALSE))</f>
        <v>10923694.77</v>
      </c>
      <c r="I1023" s="17">
        <f>IF(ISERROR(VLOOKUP($A1023,DRAA!$A$7:$J$1690,I$1,FALSE)),0,VLOOKUP($A1023,DRAA!$A$7:$J$1690,I$1,FALSE))</f>
        <v>13747154.27</v>
      </c>
      <c r="J1023" s="19">
        <f t="shared" si="46"/>
        <v>24670849.039999999</v>
      </c>
      <c r="K1023" s="26">
        <f t="shared" si="47"/>
        <v>0.19513954676608081</v>
      </c>
      <c r="L1023" s="24" t="str">
        <f>IF(ISERROR(VLOOKUP($A1023,DRAA!$A$7:$D$1690,2,FALSE)),"NÃO","SIM")</f>
        <v>SIM</v>
      </c>
    </row>
    <row r="1024" spans="1:12" x14ac:dyDescent="0.25">
      <c r="A1024" s="9" t="s">
        <v>856</v>
      </c>
      <c r="B1024" s="9" t="s">
        <v>2127</v>
      </c>
      <c r="C1024" s="10">
        <f>IF(ISERROR(VLOOKUP($A1024,DRAA!$A$7:$J$1690,C$1,FALSE)),0,VLOOKUP($A1024,DRAA!$A$7:$J$1690,C$1,FALSE))</f>
        <v>11841099.189999999</v>
      </c>
      <c r="D1024" s="10">
        <f>IF(ISERROR(VLOOKUP($A1024,DRAA!$A$7:$J$1690,D$1,FALSE)),0,VLOOKUP($A1024,DRAA!$A$7:$J$1690,D$1,FALSE))</f>
        <v>0</v>
      </c>
      <c r="E1024" s="10">
        <f>IF(ISERROR(VLOOKUP($A1024,DRAA!$A$7:$J$1690,E$1,FALSE)),0,VLOOKUP($A1024,DRAA!$A$7:$J$1690,E$1,FALSE))</f>
        <v>0</v>
      </c>
      <c r="F1024" s="17">
        <f>IF(ISERROR(VLOOKUP($A1024,DRAA!$A$7:$J$1690,F$1,FALSE)),0,VLOOKUP($A1024,DRAA!$A$7:$J$1690,F$1,FALSE))</f>
        <v>0</v>
      </c>
      <c r="G1024" s="19">
        <f t="shared" si="45"/>
        <v>11841099.189999999</v>
      </c>
      <c r="H1024" s="22">
        <f>IF(ISERROR(VLOOKUP($A1024,DRAA!$A$7:$J$1690,H$1,FALSE)),0,VLOOKUP($A1024,DRAA!$A$7:$J$1690,H$1,FALSE))</f>
        <v>3831161.86</v>
      </c>
      <c r="I1024" s="17">
        <f>IF(ISERROR(VLOOKUP($A1024,DRAA!$A$7:$J$1690,I$1,FALSE)),0,VLOOKUP($A1024,DRAA!$A$7:$J$1690,I$1,FALSE))</f>
        <v>15385967.92</v>
      </c>
      <c r="J1024" s="19">
        <f t="shared" si="46"/>
        <v>19217129.780000001</v>
      </c>
      <c r="K1024" s="26">
        <f t="shared" si="47"/>
        <v>0.61617418030467186</v>
      </c>
      <c r="L1024" s="24" t="str">
        <f>IF(ISERROR(VLOOKUP($A1024,DRAA!$A$7:$D$1690,2,FALSE)),"NÃO","SIM")</f>
        <v>SIM</v>
      </c>
    </row>
    <row r="1025" spans="1:12" x14ac:dyDescent="0.25">
      <c r="A1025" s="9" t="s">
        <v>1949</v>
      </c>
      <c r="B1025" s="9" t="s">
        <v>2127</v>
      </c>
      <c r="C1025" s="10">
        <f>IF(ISERROR(VLOOKUP($A1025,DRAA!$A$7:$J$1690,C$1,FALSE)),0,VLOOKUP($A1025,DRAA!$A$7:$J$1690,C$1,FALSE))</f>
        <v>0</v>
      </c>
      <c r="D1025" s="10">
        <f>IF(ISERROR(VLOOKUP($A1025,DRAA!$A$7:$J$1690,D$1,FALSE)),0,VLOOKUP($A1025,DRAA!$A$7:$J$1690,D$1,FALSE))</f>
        <v>0</v>
      </c>
      <c r="E1025" s="10">
        <f>IF(ISERROR(VLOOKUP($A1025,DRAA!$A$7:$J$1690,E$1,FALSE)),0,VLOOKUP($A1025,DRAA!$A$7:$J$1690,E$1,FALSE))</f>
        <v>0</v>
      </c>
      <c r="F1025" s="17">
        <f>IF(ISERROR(VLOOKUP($A1025,DRAA!$A$7:$J$1690,F$1,FALSE)),0,VLOOKUP($A1025,DRAA!$A$7:$J$1690,F$1,FALSE))</f>
        <v>0</v>
      </c>
      <c r="G1025" s="19">
        <f t="shared" si="45"/>
        <v>0</v>
      </c>
      <c r="H1025" s="22">
        <f>IF(ISERROR(VLOOKUP($A1025,DRAA!$A$7:$J$1690,H$1,FALSE)),0,VLOOKUP($A1025,DRAA!$A$7:$J$1690,H$1,FALSE))</f>
        <v>0</v>
      </c>
      <c r="I1025" s="17">
        <f>IF(ISERROR(VLOOKUP($A1025,DRAA!$A$7:$J$1690,I$1,FALSE)),0,VLOOKUP($A1025,DRAA!$A$7:$J$1690,I$1,FALSE))</f>
        <v>0</v>
      </c>
      <c r="J1025" s="19">
        <f t="shared" si="46"/>
        <v>0</v>
      </c>
      <c r="K1025" s="26" t="str">
        <f t="shared" si="47"/>
        <v/>
      </c>
      <c r="L1025" s="24" t="str">
        <f>IF(ISERROR(VLOOKUP($A1025,DRAA!$A$7:$D$1690,2,FALSE)),"NÃO","SIM")</f>
        <v>NÃO</v>
      </c>
    </row>
    <row r="1026" spans="1:12" x14ac:dyDescent="0.25">
      <c r="A1026" s="9" t="s">
        <v>1950</v>
      </c>
      <c r="B1026" s="9" t="s">
        <v>2127</v>
      </c>
      <c r="C1026" s="10">
        <f>IF(ISERROR(VLOOKUP($A1026,DRAA!$A$7:$J$1690,C$1,FALSE)),0,VLOOKUP($A1026,DRAA!$A$7:$J$1690,C$1,FALSE))</f>
        <v>781029047.35000002</v>
      </c>
      <c r="D1026" s="10">
        <f>IF(ISERROR(VLOOKUP($A1026,DRAA!$A$7:$J$1690,D$1,FALSE)),0,VLOOKUP($A1026,DRAA!$A$7:$J$1690,D$1,FALSE))</f>
        <v>314814558.94</v>
      </c>
      <c r="E1026" s="10">
        <f>IF(ISERROR(VLOOKUP($A1026,DRAA!$A$7:$J$1690,E$1,FALSE)),0,VLOOKUP($A1026,DRAA!$A$7:$J$1690,E$1,FALSE))</f>
        <v>0</v>
      </c>
      <c r="F1026" s="17">
        <f>IF(ISERROR(VLOOKUP($A1026,DRAA!$A$7:$J$1690,F$1,FALSE)),0,VLOOKUP($A1026,DRAA!$A$7:$J$1690,F$1,FALSE))</f>
        <v>0</v>
      </c>
      <c r="G1026" s="19">
        <f t="shared" si="45"/>
        <v>1095843606.29</v>
      </c>
      <c r="H1026" s="22">
        <f>IF(ISERROR(VLOOKUP($A1026,DRAA!$A$7:$J$1690,H$1,FALSE)),0,VLOOKUP($A1026,DRAA!$A$7:$J$1690,H$1,FALSE))</f>
        <v>985535464.71000004</v>
      </c>
      <c r="I1026" s="17">
        <f>IF(ISERROR(VLOOKUP($A1026,DRAA!$A$7:$J$1690,I$1,FALSE)),0,VLOOKUP($A1026,DRAA!$A$7:$J$1690,I$1,FALSE))</f>
        <v>945447262.37</v>
      </c>
      <c r="J1026" s="19">
        <f t="shared" si="46"/>
        <v>1930982727.0799999</v>
      </c>
      <c r="K1026" s="26">
        <f t="shared" si="47"/>
        <v>0.56750564928517844</v>
      </c>
      <c r="L1026" s="24" t="str">
        <f>IF(ISERROR(VLOOKUP($A1026,DRAA!$A$7:$D$1690,2,FALSE)),"NÃO","SIM")</f>
        <v>SIM</v>
      </c>
    </row>
    <row r="1027" spans="1:12" x14ac:dyDescent="0.25">
      <c r="A1027" s="9" t="s">
        <v>1951</v>
      </c>
      <c r="B1027" s="9" t="s">
        <v>2127</v>
      </c>
      <c r="C1027" s="10">
        <f>IF(ISERROR(VLOOKUP($A1027,DRAA!$A$7:$J$1690,C$1,FALSE)),0,VLOOKUP($A1027,DRAA!$A$7:$J$1690,C$1,FALSE))</f>
        <v>0</v>
      </c>
      <c r="D1027" s="10">
        <f>IF(ISERROR(VLOOKUP($A1027,DRAA!$A$7:$J$1690,D$1,FALSE)),0,VLOOKUP($A1027,DRAA!$A$7:$J$1690,D$1,FALSE))</f>
        <v>0</v>
      </c>
      <c r="E1027" s="10">
        <f>IF(ISERROR(VLOOKUP($A1027,DRAA!$A$7:$J$1690,E$1,FALSE)),0,VLOOKUP($A1027,DRAA!$A$7:$J$1690,E$1,FALSE))</f>
        <v>0</v>
      </c>
      <c r="F1027" s="17">
        <f>IF(ISERROR(VLOOKUP($A1027,DRAA!$A$7:$J$1690,F$1,FALSE)),0,VLOOKUP($A1027,DRAA!$A$7:$J$1690,F$1,FALSE))</f>
        <v>0</v>
      </c>
      <c r="G1027" s="19">
        <f t="shared" ref="G1027:G1090" si="48">SUM(C1027:F1027)</f>
        <v>0</v>
      </c>
      <c r="H1027" s="22">
        <f>IF(ISERROR(VLOOKUP($A1027,DRAA!$A$7:$J$1690,H$1,FALSE)),0,VLOOKUP($A1027,DRAA!$A$7:$J$1690,H$1,FALSE))</f>
        <v>0</v>
      </c>
      <c r="I1027" s="17">
        <f>IF(ISERROR(VLOOKUP($A1027,DRAA!$A$7:$J$1690,I$1,FALSE)),0,VLOOKUP($A1027,DRAA!$A$7:$J$1690,I$1,FALSE))</f>
        <v>0</v>
      </c>
      <c r="J1027" s="19">
        <f t="shared" ref="J1027:J1090" si="49">I1027+H1027</f>
        <v>0</v>
      </c>
      <c r="K1027" s="26" t="str">
        <f t="shared" si="47"/>
        <v/>
      </c>
      <c r="L1027" s="24" t="str">
        <f>IF(ISERROR(VLOOKUP($A1027,DRAA!$A$7:$D$1690,2,FALSE)),"NÃO","SIM")</f>
        <v>NÃO</v>
      </c>
    </row>
    <row r="1028" spans="1:12" x14ac:dyDescent="0.25">
      <c r="A1028" s="9" t="s">
        <v>857</v>
      </c>
      <c r="B1028" s="9" t="s">
        <v>2127</v>
      </c>
      <c r="C1028" s="10">
        <f>IF(ISERROR(VLOOKUP($A1028,DRAA!$A$7:$J$1690,C$1,FALSE)),0,VLOOKUP($A1028,DRAA!$A$7:$J$1690,C$1,FALSE))</f>
        <v>21323.37</v>
      </c>
      <c r="D1028" s="10">
        <f>IF(ISERROR(VLOOKUP($A1028,DRAA!$A$7:$J$1690,D$1,FALSE)),0,VLOOKUP($A1028,DRAA!$A$7:$J$1690,D$1,FALSE))</f>
        <v>0</v>
      </c>
      <c r="E1028" s="10">
        <f>IF(ISERROR(VLOOKUP($A1028,DRAA!$A$7:$J$1690,E$1,FALSE)),0,VLOOKUP($A1028,DRAA!$A$7:$J$1690,E$1,FALSE))</f>
        <v>0</v>
      </c>
      <c r="F1028" s="17">
        <f>IF(ISERROR(VLOOKUP($A1028,DRAA!$A$7:$J$1690,F$1,FALSE)),0,VLOOKUP($A1028,DRAA!$A$7:$J$1690,F$1,FALSE))</f>
        <v>0</v>
      </c>
      <c r="G1028" s="19">
        <f t="shared" si="48"/>
        <v>21323.37</v>
      </c>
      <c r="H1028" s="22">
        <f>IF(ISERROR(VLOOKUP($A1028,DRAA!$A$7:$J$1690,H$1,FALSE)),0,VLOOKUP($A1028,DRAA!$A$7:$J$1690,H$1,FALSE))</f>
        <v>15537700.98</v>
      </c>
      <c r="I1028" s="17">
        <f>IF(ISERROR(VLOOKUP($A1028,DRAA!$A$7:$J$1690,I$1,FALSE)),0,VLOOKUP($A1028,DRAA!$A$7:$J$1690,I$1,FALSE))</f>
        <v>33510512.420000002</v>
      </c>
      <c r="J1028" s="19">
        <f t="shared" si="49"/>
        <v>49048213.400000006</v>
      </c>
      <c r="K1028" s="26">
        <f t="shared" ref="K1028:K1091" si="50">IF(AND(L1028="NÃO"),"",IF(AND(G1028=0,J1028=0),0,IF(G1028=0,0,IF(J1028&lt;1,1,G1028/J1028))))</f>
        <v>4.3474305223113377E-4</v>
      </c>
      <c r="L1028" s="24" t="str">
        <f>IF(ISERROR(VLOOKUP($A1028,DRAA!$A$7:$D$1690,2,FALSE)),"NÃO","SIM")</f>
        <v>SIM</v>
      </c>
    </row>
    <row r="1029" spans="1:12" x14ac:dyDescent="0.25">
      <c r="A1029" s="9" t="s">
        <v>1952</v>
      </c>
      <c r="B1029" s="9" t="s">
        <v>2127</v>
      </c>
      <c r="C1029" s="10">
        <f>IF(ISERROR(VLOOKUP($A1029,DRAA!$A$7:$J$1690,C$1,FALSE)),0,VLOOKUP($A1029,DRAA!$A$7:$J$1690,C$1,FALSE))</f>
        <v>0</v>
      </c>
      <c r="D1029" s="10">
        <f>IF(ISERROR(VLOOKUP($A1029,DRAA!$A$7:$J$1690,D$1,FALSE)),0,VLOOKUP($A1029,DRAA!$A$7:$J$1690,D$1,FALSE))</f>
        <v>0</v>
      </c>
      <c r="E1029" s="10">
        <f>IF(ISERROR(VLOOKUP($A1029,DRAA!$A$7:$J$1690,E$1,FALSE)),0,VLOOKUP($A1029,DRAA!$A$7:$J$1690,E$1,FALSE))</f>
        <v>0</v>
      </c>
      <c r="F1029" s="17">
        <f>IF(ISERROR(VLOOKUP($A1029,DRAA!$A$7:$J$1690,F$1,FALSE)),0,VLOOKUP($A1029,DRAA!$A$7:$J$1690,F$1,FALSE))</f>
        <v>0</v>
      </c>
      <c r="G1029" s="19">
        <f t="shared" si="48"/>
        <v>0</v>
      </c>
      <c r="H1029" s="22">
        <f>IF(ISERROR(VLOOKUP($A1029,DRAA!$A$7:$J$1690,H$1,FALSE)),0,VLOOKUP($A1029,DRAA!$A$7:$J$1690,H$1,FALSE))</f>
        <v>0</v>
      </c>
      <c r="I1029" s="17">
        <f>IF(ISERROR(VLOOKUP($A1029,DRAA!$A$7:$J$1690,I$1,FALSE)),0,VLOOKUP($A1029,DRAA!$A$7:$J$1690,I$1,FALSE))</f>
        <v>0</v>
      </c>
      <c r="J1029" s="19">
        <f t="shared" si="49"/>
        <v>0</v>
      </c>
      <c r="K1029" s="26" t="str">
        <f t="shared" si="50"/>
        <v/>
      </c>
      <c r="L1029" s="24" t="str">
        <f>IF(ISERROR(VLOOKUP($A1029,DRAA!$A$7:$D$1690,2,FALSE)),"NÃO","SIM")</f>
        <v>NÃO</v>
      </c>
    </row>
    <row r="1030" spans="1:12" x14ac:dyDescent="0.25">
      <c r="A1030" s="9" t="s">
        <v>858</v>
      </c>
      <c r="B1030" s="9" t="s">
        <v>2127</v>
      </c>
      <c r="C1030" s="10">
        <f>IF(ISERROR(VLOOKUP($A1030,DRAA!$A$7:$J$1690,C$1,FALSE)),0,VLOOKUP($A1030,DRAA!$A$7:$J$1690,C$1,FALSE))</f>
        <v>835594.06</v>
      </c>
      <c r="D1030" s="10">
        <f>IF(ISERROR(VLOOKUP($A1030,DRAA!$A$7:$J$1690,D$1,FALSE)),0,VLOOKUP($A1030,DRAA!$A$7:$J$1690,D$1,FALSE))</f>
        <v>0.01</v>
      </c>
      <c r="E1030" s="10">
        <f>IF(ISERROR(VLOOKUP($A1030,DRAA!$A$7:$J$1690,E$1,FALSE)),0,VLOOKUP($A1030,DRAA!$A$7:$J$1690,E$1,FALSE))</f>
        <v>0</v>
      </c>
      <c r="F1030" s="17">
        <f>IF(ISERROR(VLOOKUP($A1030,DRAA!$A$7:$J$1690,F$1,FALSE)),0,VLOOKUP($A1030,DRAA!$A$7:$J$1690,F$1,FALSE))</f>
        <v>0</v>
      </c>
      <c r="G1030" s="19">
        <f t="shared" si="48"/>
        <v>835594.07000000007</v>
      </c>
      <c r="H1030" s="22">
        <f>IF(ISERROR(VLOOKUP($A1030,DRAA!$A$7:$J$1690,H$1,FALSE)),0,VLOOKUP($A1030,DRAA!$A$7:$J$1690,H$1,FALSE))</f>
        <v>23671223.050000001</v>
      </c>
      <c r="I1030" s="17">
        <f>IF(ISERROR(VLOOKUP($A1030,DRAA!$A$7:$J$1690,I$1,FALSE)),0,VLOOKUP($A1030,DRAA!$A$7:$J$1690,I$1,FALSE))</f>
        <v>41227372.68</v>
      </c>
      <c r="J1030" s="19">
        <f t="shared" si="49"/>
        <v>64898595.730000004</v>
      </c>
      <c r="K1030" s="26">
        <f t="shared" si="50"/>
        <v>1.2875379822952605E-2</v>
      </c>
      <c r="L1030" s="24" t="str">
        <f>IF(ISERROR(VLOOKUP($A1030,DRAA!$A$7:$D$1690,2,FALSE)),"NÃO","SIM")</f>
        <v>SIM</v>
      </c>
    </row>
    <row r="1031" spans="1:12" x14ac:dyDescent="0.25">
      <c r="A1031" s="9" t="s">
        <v>1953</v>
      </c>
      <c r="B1031" s="9" t="s">
        <v>2127</v>
      </c>
      <c r="C1031" s="10">
        <f>IF(ISERROR(VLOOKUP($A1031,DRAA!$A$7:$J$1690,C$1,FALSE)),0,VLOOKUP($A1031,DRAA!$A$7:$J$1690,C$1,FALSE))</f>
        <v>0</v>
      </c>
      <c r="D1031" s="10">
        <f>IF(ISERROR(VLOOKUP($A1031,DRAA!$A$7:$J$1690,D$1,FALSE)),0,VLOOKUP($A1031,DRAA!$A$7:$J$1690,D$1,FALSE))</f>
        <v>0</v>
      </c>
      <c r="E1031" s="10">
        <f>IF(ISERROR(VLOOKUP($A1031,DRAA!$A$7:$J$1690,E$1,FALSE)),0,VLOOKUP($A1031,DRAA!$A$7:$J$1690,E$1,FALSE))</f>
        <v>0</v>
      </c>
      <c r="F1031" s="17">
        <f>IF(ISERROR(VLOOKUP($A1031,DRAA!$A$7:$J$1690,F$1,FALSE)),0,VLOOKUP($A1031,DRAA!$A$7:$J$1690,F$1,FALSE))</f>
        <v>0</v>
      </c>
      <c r="G1031" s="19">
        <f t="shared" si="48"/>
        <v>0</v>
      </c>
      <c r="H1031" s="22">
        <f>IF(ISERROR(VLOOKUP($A1031,DRAA!$A$7:$J$1690,H$1,FALSE)),0,VLOOKUP($A1031,DRAA!$A$7:$J$1690,H$1,FALSE))</f>
        <v>0</v>
      </c>
      <c r="I1031" s="17">
        <f>IF(ISERROR(VLOOKUP($A1031,DRAA!$A$7:$J$1690,I$1,FALSE)),0,VLOOKUP($A1031,DRAA!$A$7:$J$1690,I$1,FALSE))</f>
        <v>0</v>
      </c>
      <c r="J1031" s="19">
        <f t="shared" si="49"/>
        <v>0</v>
      </c>
      <c r="K1031" s="26" t="str">
        <f t="shared" si="50"/>
        <v/>
      </c>
      <c r="L1031" s="24" t="str">
        <f>IF(ISERROR(VLOOKUP($A1031,DRAA!$A$7:$D$1690,2,FALSE)),"NÃO","SIM")</f>
        <v>NÃO</v>
      </c>
    </row>
    <row r="1032" spans="1:12" x14ac:dyDescent="0.25">
      <c r="A1032" s="9" t="s">
        <v>1954</v>
      </c>
      <c r="B1032" s="9" t="s">
        <v>2127</v>
      </c>
      <c r="C1032" s="10">
        <f>IF(ISERROR(VLOOKUP($A1032,DRAA!$A$7:$J$1690,C$1,FALSE)),0,VLOOKUP($A1032,DRAA!$A$7:$J$1690,C$1,FALSE))</f>
        <v>0</v>
      </c>
      <c r="D1032" s="10">
        <f>IF(ISERROR(VLOOKUP($A1032,DRAA!$A$7:$J$1690,D$1,FALSE)),0,VLOOKUP($A1032,DRAA!$A$7:$J$1690,D$1,FALSE))</f>
        <v>0</v>
      </c>
      <c r="E1032" s="10">
        <f>IF(ISERROR(VLOOKUP($A1032,DRAA!$A$7:$J$1690,E$1,FALSE)),0,VLOOKUP($A1032,DRAA!$A$7:$J$1690,E$1,FALSE))</f>
        <v>0</v>
      </c>
      <c r="F1032" s="17">
        <f>IF(ISERROR(VLOOKUP($A1032,DRAA!$A$7:$J$1690,F$1,FALSE)),0,VLOOKUP($A1032,DRAA!$A$7:$J$1690,F$1,FALSE))</f>
        <v>0</v>
      </c>
      <c r="G1032" s="19">
        <f t="shared" si="48"/>
        <v>0</v>
      </c>
      <c r="H1032" s="22">
        <f>IF(ISERROR(VLOOKUP($A1032,DRAA!$A$7:$J$1690,H$1,FALSE)),0,VLOOKUP($A1032,DRAA!$A$7:$J$1690,H$1,FALSE))</f>
        <v>0</v>
      </c>
      <c r="I1032" s="17">
        <f>IF(ISERROR(VLOOKUP($A1032,DRAA!$A$7:$J$1690,I$1,FALSE)),0,VLOOKUP($A1032,DRAA!$A$7:$J$1690,I$1,FALSE))</f>
        <v>0</v>
      </c>
      <c r="J1032" s="19">
        <f t="shared" si="49"/>
        <v>0</v>
      </c>
      <c r="K1032" s="26" t="str">
        <f t="shared" si="50"/>
        <v/>
      </c>
      <c r="L1032" s="24" t="str">
        <f>IF(ISERROR(VLOOKUP($A1032,DRAA!$A$7:$D$1690,2,FALSE)),"NÃO","SIM")</f>
        <v>NÃO</v>
      </c>
    </row>
    <row r="1033" spans="1:12" x14ac:dyDescent="0.25">
      <c r="A1033" s="9" t="s">
        <v>1955</v>
      </c>
      <c r="B1033" s="9" t="s">
        <v>2127</v>
      </c>
      <c r="C1033" s="10">
        <f>IF(ISERROR(VLOOKUP($A1033,DRAA!$A$7:$J$1690,C$1,FALSE)),0,VLOOKUP($A1033,DRAA!$A$7:$J$1690,C$1,FALSE))</f>
        <v>0</v>
      </c>
      <c r="D1033" s="10">
        <f>IF(ISERROR(VLOOKUP($A1033,DRAA!$A$7:$J$1690,D$1,FALSE)),0,VLOOKUP($A1033,DRAA!$A$7:$J$1690,D$1,FALSE))</f>
        <v>0</v>
      </c>
      <c r="E1033" s="10">
        <f>IF(ISERROR(VLOOKUP($A1033,DRAA!$A$7:$J$1690,E$1,FALSE)),0,VLOOKUP($A1033,DRAA!$A$7:$J$1690,E$1,FALSE))</f>
        <v>0</v>
      </c>
      <c r="F1033" s="17">
        <f>IF(ISERROR(VLOOKUP($A1033,DRAA!$A$7:$J$1690,F$1,FALSE)),0,VLOOKUP($A1033,DRAA!$A$7:$J$1690,F$1,FALSE))</f>
        <v>0</v>
      </c>
      <c r="G1033" s="19">
        <f t="shared" si="48"/>
        <v>0</v>
      </c>
      <c r="H1033" s="22">
        <f>IF(ISERROR(VLOOKUP($A1033,DRAA!$A$7:$J$1690,H$1,FALSE)),0,VLOOKUP($A1033,DRAA!$A$7:$J$1690,H$1,FALSE))</f>
        <v>0</v>
      </c>
      <c r="I1033" s="17">
        <f>IF(ISERROR(VLOOKUP($A1033,DRAA!$A$7:$J$1690,I$1,FALSE)),0,VLOOKUP($A1033,DRAA!$A$7:$J$1690,I$1,FALSE))</f>
        <v>0</v>
      </c>
      <c r="J1033" s="19">
        <f t="shared" si="49"/>
        <v>0</v>
      </c>
      <c r="K1033" s="26" t="str">
        <f t="shared" si="50"/>
        <v/>
      </c>
      <c r="L1033" s="24" t="str">
        <f>IF(ISERROR(VLOOKUP($A1033,DRAA!$A$7:$D$1690,2,FALSE)),"NÃO","SIM")</f>
        <v>NÃO</v>
      </c>
    </row>
    <row r="1034" spans="1:12" x14ac:dyDescent="0.25">
      <c r="A1034" s="9" t="s">
        <v>859</v>
      </c>
      <c r="B1034" s="9" t="s">
        <v>2127</v>
      </c>
      <c r="C1034" s="10">
        <f>IF(ISERROR(VLOOKUP($A1034,DRAA!$A$7:$J$1690,C$1,FALSE)),0,VLOOKUP($A1034,DRAA!$A$7:$J$1690,C$1,FALSE))</f>
        <v>6877722.4800000004</v>
      </c>
      <c r="D1034" s="10">
        <f>IF(ISERROR(VLOOKUP($A1034,DRAA!$A$7:$J$1690,D$1,FALSE)),0,VLOOKUP($A1034,DRAA!$A$7:$J$1690,D$1,FALSE))</f>
        <v>0</v>
      </c>
      <c r="E1034" s="10">
        <f>IF(ISERROR(VLOOKUP($A1034,DRAA!$A$7:$J$1690,E$1,FALSE)),0,VLOOKUP($A1034,DRAA!$A$7:$J$1690,E$1,FALSE))</f>
        <v>0</v>
      </c>
      <c r="F1034" s="17">
        <f>IF(ISERROR(VLOOKUP($A1034,DRAA!$A$7:$J$1690,F$1,FALSE)),0,VLOOKUP($A1034,DRAA!$A$7:$J$1690,F$1,FALSE))</f>
        <v>0</v>
      </c>
      <c r="G1034" s="19">
        <f t="shared" si="48"/>
        <v>6877722.4800000004</v>
      </c>
      <c r="H1034" s="22">
        <f>IF(ISERROR(VLOOKUP($A1034,DRAA!$A$7:$J$1690,H$1,FALSE)),0,VLOOKUP($A1034,DRAA!$A$7:$J$1690,H$1,FALSE))</f>
        <v>3954149.95</v>
      </c>
      <c r="I1034" s="17">
        <f>IF(ISERROR(VLOOKUP($A1034,DRAA!$A$7:$J$1690,I$1,FALSE)),0,VLOOKUP($A1034,DRAA!$A$7:$J$1690,I$1,FALSE))</f>
        <v>9375911.6600000001</v>
      </c>
      <c r="J1034" s="19">
        <f t="shared" si="49"/>
        <v>13330061.609999999</v>
      </c>
      <c r="K1034" s="26">
        <f t="shared" si="50"/>
        <v>0.51595579084499077</v>
      </c>
      <c r="L1034" s="24" t="str">
        <f>IF(ISERROR(VLOOKUP($A1034,DRAA!$A$7:$D$1690,2,FALSE)),"NÃO","SIM")</f>
        <v>SIM</v>
      </c>
    </row>
    <row r="1035" spans="1:12" x14ac:dyDescent="0.25">
      <c r="A1035" s="9" t="s">
        <v>860</v>
      </c>
      <c r="B1035" s="9" t="s">
        <v>2127</v>
      </c>
      <c r="C1035" s="10">
        <f>IF(ISERROR(VLOOKUP($A1035,DRAA!$A$7:$J$1690,C$1,FALSE)),0,VLOOKUP($A1035,DRAA!$A$7:$J$1690,C$1,FALSE))</f>
        <v>12041074.43</v>
      </c>
      <c r="D1035" s="10">
        <f>IF(ISERROR(VLOOKUP($A1035,DRAA!$A$7:$J$1690,D$1,FALSE)),0,VLOOKUP($A1035,DRAA!$A$7:$J$1690,D$1,FALSE))</f>
        <v>0</v>
      </c>
      <c r="E1035" s="10">
        <f>IF(ISERROR(VLOOKUP($A1035,DRAA!$A$7:$J$1690,E$1,FALSE)),0,VLOOKUP($A1035,DRAA!$A$7:$J$1690,E$1,FALSE))</f>
        <v>0</v>
      </c>
      <c r="F1035" s="17">
        <f>IF(ISERROR(VLOOKUP($A1035,DRAA!$A$7:$J$1690,F$1,FALSE)),0,VLOOKUP($A1035,DRAA!$A$7:$J$1690,F$1,FALSE))</f>
        <v>0</v>
      </c>
      <c r="G1035" s="19">
        <f t="shared" si="48"/>
        <v>12041074.43</v>
      </c>
      <c r="H1035" s="22">
        <f>IF(ISERROR(VLOOKUP($A1035,DRAA!$A$7:$J$1690,H$1,FALSE)),0,VLOOKUP($A1035,DRAA!$A$7:$J$1690,H$1,FALSE))</f>
        <v>49550774.880000003</v>
      </c>
      <c r="I1035" s="17">
        <f>IF(ISERROR(VLOOKUP($A1035,DRAA!$A$7:$J$1690,I$1,FALSE)),0,VLOOKUP($A1035,DRAA!$A$7:$J$1690,I$1,FALSE))</f>
        <v>44247999.640000001</v>
      </c>
      <c r="J1035" s="19">
        <f t="shared" si="49"/>
        <v>93798774.520000011</v>
      </c>
      <c r="K1035" s="26">
        <f t="shared" si="50"/>
        <v>0.12837134058113489</v>
      </c>
      <c r="L1035" s="24" t="str">
        <f>IF(ISERROR(VLOOKUP($A1035,DRAA!$A$7:$D$1690,2,FALSE)),"NÃO","SIM")</f>
        <v>SIM</v>
      </c>
    </row>
    <row r="1036" spans="1:12" x14ac:dyDescent="0.25">
      <c r="A1036" s="9" t="s">
        <v>861</v>
      </c>
      <c r="B1036" s="9" t="s">
        <v>2127</v>
      </c>
      <c r="C1036" s="10">
        <f>IF(ISERROR(VLOOKUP($A1036,DRAA!$A$7:$J$1690,C$1,FALSE)),0,VLOOKUP($A1036,DRAA!$A$7:$J$1690,C$1,FALSE))</f>
        <v>3655837.57</v>
      </c>
      <c r="D1036" s="10">
        <f>IF(ISERROR(VLOOKUP($A1036,DRAA!$A$7:$J$1690,D$1,FALSE)),0,VLOOKUP($A1036,DRAA!$A$7:$J$1690,D$1,FALSE))</f>
        <v>0</v>
      </c>
      <c r="E1036" s="10">
        <f>IF(ISERROR(VLOOKUP($A1036,DRAA!$A$7:$J$1690,E$1,FALSE)),0,VLOOKUP($A1036,DRAA!$A$7:$J$1690,E$1,FALSE))</f>
        <v>0</v>
      </c>
      <c r="F1036" s="17">
        <f>IF(ISERROR(VLOOKUP($A1036,DRAA!$A$7:$J$1690,F$1,FALSE)),0,VLOOKUP($A1036,DRAA!$A$7:$J$1690,F$1,FALSE))</f>
        <v>0</v>
      </c>
      <c r="G1036" s="19">
        <f t="shared" si="48"/>
        <v>3655837.57</v>
      </c>
      <c r="H1036" s="22">
        <f>IF(ISERROR(VLOOKUP($A1036,DRAA!$A$7:$J$1690,H$1,FALSE)),0,VLOOKUP($A1036,DRAA!$A$7:$J$1690,H$1,FALSE))</f>
        <v>16167721.859999999</v>
      </c>
      <c r="I1036" s="17">
        <f>IF(ISERROR(VLOOKUP($A1036,DRAA!$A$7:$J$1690,I$1,FALSE)),0,VLOOKUP($A1036,DRAA!$A$7:$J$1690,I$1,FALSE))</f>
        <v>18060806.530000001</v>
      </c>
      <c r="J1036" s="19">
        <f t="shared" si="49"/>
        <v>34228528.390000001</v>
      </c>
      <c r="K1036" s="26">
        <f t="shared" si="50"/>
        <v>0.10680674110044612</v>
      </c>
      <c r="L1036" s="24" t="str">
        <f>IF(ISERROR(VLOOKUP($A1036,DRAA!$A$7:$D$1690,2,FALSE)),"NÃO","SIM")</f>
        <v>SIM</v>
      </c>
    </row>
    <row r="1037" spans="1:12" x14ac:dyDescent="0.25">
      <c r="A1037" s="9" t="s">
        <v>1956</v>
      </c>
      <c r="B1037" s="9" t="s">
        <v>2127</v>
      </c>
      <c r="C1037" s="10">
        <f>IF(ISERROR(VLOOKUP($A1037,DRAA!$A$7:$J$1690,C$1,FALSE)),0,VLOOKUP($A1037,DRAA!$A$7:$J$1690,C$1,FALSE))</f>
        <v>0</v>
      </c>
      <c r="D1037" s="10">
        <f>IF(ISERROR(VLOOKUP($A1037,DRAA!$A$7:$J$1690,D$1,FALSE)),0,VLOOKUP($A1037,DRAA!$A$7:$J$1690,D$1,FALSE))</f>
        <v>0</v>
      </c>
      <c r="E1037" s="10">
        <f>IF(ISERROR(VLOOKUP($A1037,DRAA!$A$7:$J$1690,E$1,FALSE)),0,VLOOKUP($A1037,DRAA!$A$7:$J$1690,E$1,FALSE))</f>
        <v>0</v>
      </c>
      <c r="F1037" s="17">
        <f>IF(ISERROR(VLOOKUP($A1037,DRAA!$A$7:$J$1690,F$1,FALSE)),0,VLOOKUP($A1037,DRAA!$A$7:$J$1690,F$1,FALSE))</f>
        <v>0</v>
      </c>
      <c r="G1037" s="19">
        <f t="shared" si="48"/>
        <v>0</v>
      </c>
      <c r="H1037" s="22">
        <f>IF(ISERROR(VLOOKUP($A1037,DRAA!$A$7:$J$1690,H$1,FALSE)),0,VLOOKUP($A1037,DRAA!$A$7:$J$1690,H$1,FALSE))</f>
        <v>0</v>
      </c>
      <c r="I1037" s="17">
        <f>IF(ISERROR(VLOOKUP($A1037,DRAA!$A$7:$J$1690,I$1,FALSE)),0,VLOOKUP($A1037,DRAA!$A$7:$J$1690,I$1,FALSE))</f>
        <v>0</v>
      </c>
      <c r="J1037" s="19">
        <f t="shared" si="49"/>
        <v>0</v>
      </c>
      <c r="K1037" s="26" t="str">
        <f t="shared" si="50"/>
        <v/>
      </c>
      <c r="L1037" s="24" t="str">
        <f>IF(ISERROR(VLOOKUP($A1037,DRAA!$A$7:$D$1690,2,FALSE)),"NÃO","SIM")</f>
        <v>NÃO</v>
      </c>
    </row>
    <row r="1038" spans="1:12" x14ac:dyDescent="0.25">
      <c r="A1038" s="9" t="s">
        <v>862</v>
      </c>
      <c r="B1038" s="9" t="s">
        <v>2127</v>
      </c>
      <c r="C1038" s="10">
        <f>IF(ISERROR(VLOOKUP($A1038,DRAA!$A$7:$J$1690,C$1,FALSE)),0,VLOOKUP($A1038,DRAA!$A$7:$J$1690,C$1,FALSE))</f>
        <v>4959378.7300000004</v>
      </c>
      <c r="D1038" s="10">
        <f>IF(ISERROR(VLOOKUP($A1038,DRAA!$A$7:$J$1690,D$1,FALSE)),0,VLOOKUP($A1038,DRAA!$A$7:$J$1690,D$1,FALSE))</f>
        <v>38619.5</v>
      </c>
      <c r="E1038" s="10">
        <f>IF(ISERROR(VLOOKUP($A1038,DRAA!$A$7:$J$1690,E$1,FALSE)),0,VLOOKUP($A1038,DRAA!$A$7:$J$1690,E$1,FALSE))</f>
        <v>0</v>
      </c>
      <c r="F1038" s="17">
        <f>IF(ISERROR(VLOOKUP($A1038,DRAA!$A$7:$J$1690,F$1,FALSE)),0,VLOOKUP($A1038,DRAA!$A$7:$J$1690,F$1,FALSE))</f>
        <v>0</v>
      </c>
      <c r="G1038" s="19">
        <f t="shared" si="48"/>
        <v>4997998.2300000004</v>
      </c>
      <c r="H1038" s="22">
        <f>IF(ISERROR(VLOOKUP($A1038,DRAA!$A$7:$J$1690,H$1,FALSE)),0,VLOOKUP($A1038,DRAA!$A$7:$J$1690,H$1,FALSE))</f>
        <v>0</v>
      </c>
      <c r="I1038" s="17">
        <f>IF(ISERROR(VLOOKUP($A1038,DRAA!$A$7:$J$1690,I$1,FALSE)),0,VLOOKUP($A1038,DRAA!$A$7:$J$1690,I$1,FALSE))</f>
        <v>39561582.960000001</v>
      </c>
      <c r="J1038" s="19">
        <f t="shared" si="49"/>
        <v>39561582.960000001</v>
      </c>
      <c r="K1038" s="26">
        <f t="shared" si="50"/>
        <v>0.12633463719218177</v>
      </c>
      <c r="L1038" s="24" t="str">
        <f>IF(ISERROR(VLOOKUP($A1038,DRAA!$A$7:$D$1690,2,FALSE)),"NÃO","SIM")</f>
        <v>SIM</v>
      </c>
    </row>
    <row r="1039" spans="1:12" x14ac:dyDescent="0.25">
      <c r="A1039" s="9" t="s">
        <v>863</v>
      </c>
      <c r="B1039" s="9" t="s">
        <v>2127</v>
      </c>
      <c r="C1039" s="10">
        <f>IF(ISERROR(VLOOKUP($A1039,DRAA!$A$7:$J$1690,C$1,FALSE)),0,VLOOKUP($A1039,DRAA!$A$7:$J$1690,C$1,FALSE))</f>
        <v>0</v>
      </c>
      <c r="D1039" s="10">
        <f>IF(ISERROR(VLOOKUP($A1039,DRAA!$A$7:$J$1690,D$1,FALSE)),0,VLOOKUP($A1039,DRAA!$A$7:$J$1690,D$1,FALSE))</f>
        <v>0</v>
      </c>
      <c r="E1039" s="10">
        <f>IF(ISERROR(VLOOKUP($A1039,DRAA!$A$7:$J$1690,E$1,FALSE)),0,VLOOKUP($A1039,DRAA!$A$7:$J$1690,E$1,FALSE))</f>
        <v>0</v>
      </c>
      <c r="F1039" s="17">
        <f>IF(ISERROR(VLOOKUP($A1039,DRAA!$A$7:$J$1690,F$1,FALSE)),0,VLOOKUP($A1039,DRAA!$A$7:$J$1690,F$1,FALSE))</f>
        <v>483693.28</v>
      </c>
      <c r="G1039" s="19">
        <f t="shared" si="48"/>
        <v>483693.28</v>
      </c>
      <c r="H1039" s="22">
        <f>IF(ISERROR(VLOOKUP($A1039,DRAA!$A$7:$J$1690,H$1,FALSE)),0,VLOOKUP($A1039,DRAA!$A$7:$J$1690,H$1,FALSE))</f>
        <v>685434494.51999998</v>
      </c>
      <c r="I1039" s="17">
        <f>IF(ISERROR(VLOOKUP($A1039,DRAA!$A$7:$J$1690,I$1,FALSE)),0,VLOOKUP($A1039,DRAA!$A$7:$J$1690,I$1,FALSE))</f>
        <v>807945615.03000009</v>
      </c>
      <c r="J1039" s="19">
        <f t="shared" si="49"/>
        <v>1493380109.5500002</v>
      </c>
      <c r="K1039" s="26">
        <f t="shared" si="50"/>
        <v>3.2389160462686971E-4</v>
      </c>
      <c r="L1039" s="24" t="str">
        <f>IF(ISERROR(VLOOKUP($A1039,DRAA!$A$7:$D$1690,2,FALSE)),"NÃO","SIM")</f>
        <v>SIM</v>
      </c>
    </row>
    <row r="1040" spans="1:12" x14ac:dyDescent="0.25">
      <c r="A1040" s="9" t="s">
        <v>1957</v>
      </c>
      <c r="B1040" s="9" t="s">
        <v>2127</v>
      </c>
      <c r="C1040" s="10">
        <f>IF(ISERROR(VLOOKUP($A1040,DRAA!$A$7:$J$1690,C$1,FALSE)),0,VLOOKUP($A1040,DRAA!$A$7:$J$1690,C$1,FALSE))</f>
        <v>0</v>
      </c>
      <c r="D1040" s="10">
        <f>IF(ISERROR(VLOOKUP($A1040,DRAA!$A$7:$J$1690,D$1,FALSE)),0,VLOOKUP($A1040,DRAA!$A$7:$J$1690,D$1,FALSE))</f>
        <v>0</v>
      </c>
      <c r="E1040" s="10">
        <f>IF(ISERROR(VLOOKUP($A1040,DRAA!$A$7:$J$1690,E$1,FALSE)),0,VLOOKUP($A1040,DRAA!$A$7:$J$1690,E$1,FALSE))</f>
        <v>0</v>
      </c>
      <c r="F1040" s="17">
        <f>IF(ISERROR(VLOOKUP($A1040,DRAA!$A$7:$J$1690,F$1,FALSE)),0,VLOOKUP($A1040,DRAA!$A$7:$J$1690,F$1,FALSE))</f>
        <v>0</v>
      </c>
      <c r="G1040" s="19">
        <f t="shared" si="48"/>
        <v>0</v>
      </c>
      <c r="H1040" s="22">
        <f>IF(ISERROR(VLOOKUP($A1040,DRAA!$A$7:$J$1690,H$1,FALSE)),0,VLOOKUP($A1040,DRAA!$A$7:$J$1690,H$1,FALSE))</f>
        <v>0</v>
      </c>
      <c r="I1040" s="17">
        <f>IF(ISERROR(VLOOKUP($A1040,DRAA!$A$7:$J$1690,I$1,FALSE)),0,VLOOKUP($A1040,DRAA!$A$7:$J$1690,I$1,FALSE))</f>
        <v>0</v>
      </c>
      <c r="J1040" s="19">
        <f t="shared" si="49"/>
        <v>0</v>
      </c>
      <c r="K1040" s="26" t="str">
        <f t="shared" si="50"/>
        <v/>
      </c>
      <c r="L1040" s="24" t="str">
        <f>IF(ISERROR(VLOOKUP($A1040,DRAA!$A$7:$D$1690,2,FALSE)),"NÃO","SIM")</f>
        <v>NÃO</v>
      </c>
    </row>
    <row r="1041" spans="1:12" x14ac:dyDescent="0.25">
      <c r="A1041" s="9" t="s">
        <v>864</v>
      </c>
      <c r="B1041" s="9" t="s">
        <v>2127</v>
      </c>
      <c r="C1041" s="10">
        <f>IF(ISERROR(VLOOKUP($A1041,DRAA!$A$7:$J$1690,C$1,FALSE)),0,VLOOKUP($A1041,DRAA!$A$7:$J$1690,C$1,FALSE))</f>
        <v>1131396.3400000001</v>
      </c>
      <c r="D1041" s="10">
        <f>IF(ISERROR(VLOOKUP($A1041,DRAA!$A$7:$J$1690,D$1,FALSE)),0,VLOOKUP($A1041,DRAA!$A$7:$J$1690,D$1,FALSE))</f>
        <v>0</v>
      </c>
      <c r="E1041" s="10">
        <f>IF(ISERROR(VLOOKUP($A1041,DRAA!$A$7:$J$1690,E$1,FALSE)),0,VLOOKUP($A1041,DRAA!$A$7:$J$1690,E$1,FALSE))</f>
        <v>0</v>
      </c>
      <c r="F1041" s="17">
        <f>IF(ISERROR(VLOOKUP($A1041,DRAA!$A$7:$J$1690,F$1,FALSE)),0,VLOOKUP($A1041,DRAA!$A$7:$J$1690,F$1,FALSE))</f>
        <v>0</v>
      </c>
      <c r="G1041" s="19">
        <f t="shared" si="48"/>
        <v>1131396.3400000001</v>
      </c>
      <c r="H1041" s="22">
        <f>IF(ISERROR(VLOOKUP($A1041,DRAA!$A$7:$J$1690,H$1,FALSE)),0,VLOOKUP($A1041,DRAA!$A$7:$J$1690,H$1,FALSE))</f>
        <v>46777534.200000003</v>
      </c>
      <c r="I1041" s="17">
        <f>IF(ISERROR(VLOOKUP($A1041,DRAA!$A$7:$J$1690,I$1,FALSE)),0,VLOOKUP($A1041,DRAA!$A$7:$J$1690,I$1,FALSE))</f>
        <v>63087849.880000003</v>
      </c>
      <c r="J1041" s="19">
        <f t="shared" si="49"/>
        <v>109865384.08000001</v>
      </c>
      <c r="K1041" s="26">
        <f t="shared" si="50"/>
        <v>1.0298023799526865E-2</v>
      </c>
      <c r="L1041" s="24" t="str">
        <f>IF(ISERROR(VLOOKUP($A1041,DRAA!$A$7:$D$1690,2,FALSE)),"NÃO","SIM")</f>
        <v>SIM</v>
      </c>
    </row>
    <row r="1042" spans="1:12" x14ac:dyDescent="0.25">
      <c r="A1042" s="9" t="s">
        <v>1958</v>
      </c>
      <c r="B1042" s="9" t="s">
        <v>2127</v>
      </c>
      <c r="C1042" s="10">
        <f>IF(ISERROR(VLOOKUP($A1042,DRAA!$A$7:$J$1690,C$1,FALSE)),0,VLOOKUP($A1042,DRAA!$A$7:$J$1690,C$1,FALSE))</f>
        <v>0</v>
      </c>
      <c r="D1042" s="10">
        <f>IF(ISERROR(VLOOKUP($A1042,DRAA!$A$7:$J$1690,D$1,FALSE)),0,VLOOKUP($A1042,DRAA!$A$7:$J$1690,D$1,FALSE))</f>
        <v>0</v>
      </c>
      <c r="E1042" s="10">
        <f>IF(ISERROR(VLOOKUP($A1042,DRAA!$A$7:$J$1690,E$1,FALSE)),0,VLOOKUP($A1042,DRAA!$A$7:$J$1690,E$1,FALSE))</f>
        <v>0</v>
      </c>
      <c r="F1042" s="17">
        <f>IF(ISERROR(VLOOKUP($A1042,DRAA!$A$7:$J$1690,F$1,FALSE)),0,VLOOKUP($A1042,DRAA!$A$7:$J$1690,F$1,FALSE))</f>
        <v>0</v>
      </c>
      <c r="G1042" s="19">
        <f t="shared" si="48"/>
        <v>0</v>
      </c>
      <c r="H1042" s="22">
        <f>IF(ISERROR(VLOOKUP($A1042,DRAA!$A$7:$J$1690,H$1,FALSE)),0,VLOOKUP($A1042,DRAA!$A$7:$J$1690,H$1,FALSE))</f>
        <v>0</v>
      </c>
      <c r="I1042" s="17">
        <f>IF(ISERROR(VLOOKUP($A1042,DRAA!$A$7:$J$1690,I$1,FALSE)),0,VLOOKUP($A1042,DRAA!$A$7:$J$1690,I$1,FALSE))</f>
        <v>0</v>
      </c>
      <c r="J1042" s="19">
        <f t="shared" si="49"/>
        <v>0</v>
      </c>
      <c r="K1042" s="26" t="str">
        <f t="shared" si="50"/>
        <v/>
      </c>
      <c r="L1042" s="24" t="str">
        <f>IF(ISERROR(VLOOKUP($A1042,DRAA!$A$7:$D$1690,2,FALSE)),"NÃO","SIM")</f>
        <v>NÃO</v>
      </c>
    </row>
    <row r="1043" spans="1:12" x14ac:dyDescent="0.25">
      <c r="A1043" s="9" t="s">
        <v>865</v>
      </c>
      <c r="B1043" s="9" t="s">
        <v>2127</v>
      </c>
      <c r="C1043" s="10">
        <f>IF(ISERROR(VLOOKUP($A1043,DRAA!$A$7:$J$1690,C$1,FALSE)),0,VLOOKUP($A1043,DRAA!$A$7:$J$1690,C$1,FALSE))</f>
        <v>3735573.6</v>
      </c>
      <c r="D1043" s="10">
        <f>IF(ISERROR(VLOOKUP($A1043,DRAA!$A$7:$J$1690,D$1,FALSE)),0,VLOOKUP($A1043,DRAA!$A$7:$J$1690,D$1,FALSE))</f>
        <v>0</v>
      </c>
      <c r="E1043" s="10">
        <f>IF(ISERROR(VLOOKUP($A1043,DRAA!$A$7:$J$1690,E$1,FALSE)),0,VLOOKUP($A1043,DRAA!$A$7:$J$1690,E$1,FALSE))</f>
        <v>0</v>
      </c>
      <c r="F1043" s="17">
        <f>IF(ISERROR(VLOOKUP($A1043,DRAA!$A$7:$J$1690,F$1,FALSE)),0,VLOOKUP($A1043,DRAA!$A$7:$J$1690,F$1,FALSE))</f>
        <v>0</v>
      </c>
      <c r="G1043" s="19">
        <f t="shared" si="48"/>
        <v>3735573.6</v>
      </c>
      <c r="H1043" s="22">
        <f>IF(ISERROR(VLOOKUP($A1043,DRAA!$A$7:$J$1690,H$1,FALSE)),0,VLOOKUP($A1043,DRAA!$A$7:$J$1690,H$1,FALSE))</f>
        <v>25126121.77</v>
      </c>
      <c r="I1043" s="17">
        <f>IF(ISERROR(VLOOKUP($A1043,DRAA!$A$7:$J$1690,I$1,FALSE)),0,VLOOKUP($A1043,DRAA!$A$7:$J$1690,I$1,FALSE))</f>
        <v>30554113.710000001</v>
      </c>
      <c r="J1043" s="19">
        <f t="shared" si="49"/>
        <v>55680235.480000004</v>
      </c>
      <c r="K1043" s="26">
        <f t="shared" si="50"/>
        <v>6.7089759369674276E-2</v>
      </c>
      <c r="L1043" s="24" t="str">
        <f>IF(ISERROR(VLOOKUP($A1043,DRAA!$A$7:$D$1690,2,FALSE)),"NÃO","SIM")</f>
        <v>SIM</v>
      </c>
    </row>
    <row r="1044" spans="1:12" x14ac:dyDescent="0.25">
      <c r="A1044" s="9" t="s">
        <v>866</v>
      </c>
      <c r="B1044" s="9" t="s">
        <v>2127</v>
      </c>
      <c r="C1044" s="10">
        <f>IF(ISERROR(VLOOKUP($A1044,DRAA!$A$7:$J$1690,C$1,FALSE)),0,VLOOKUP($A1044,DRAA!$A$7:$J$1690,C$1,FALSE))</f>
        <v>5998779.7199999997</v>
      </c>
      <c r="D1044" s="10">
        <f>IF(ISERROR(VLOOKUP($A1044,DRAA!$A$7:$J$1690,D$1,FALSE)),0,VLOOKUP($A1044,DRAA!$A$7:$J$1690,D$1,FALSE))</f>
        <v>0.01</v>
      </c>
      <c r="E1044" s="10">
        <f>IF(ISERROR(VLOOKUP($A1044,DRAA!$A$7:$J$1690,E$1,FALSE)),0,VLOOKUP($A1044,DRAA!$A$7:$J$1690,E$1,FALSE))</f>
        <v>0</v>
      </c>
      <c r="F1044" s="17">
        <f>IF(ISERROR(VLOOKUP($A1044,DRAA!$A$7:$J$1690,F$1,FALSE)),0,VLOOKUP($A1044,DRAA!$A$7:$J$1690,F$1,FALSE))</f>
        <v>0</v>
      </c>
      <c r="G1044" s="19">
        <f t="shared" si="48"/>
        <v>5998779.7299999995</v>
      </c>
      <c r="H1044" s="22">
        <f>IF(ISERROR(VLOOKUP($A1044,DRAA!$A$7:$J$1690,H$1,FALSE)),0,VLOOKUP($A1044,DRAA!$A$7:$J$1690,H$1,FALSE))</f>
        <v>32209800.82</v>
      </c>
      <c r="I1044" s="17">
        <f>IF(ISERROR(VLOOKUP($A1044,DRAA!$A$7:$J$1690,I$1,FALSE)),0,VLOOKUP($A1044,DRAA!$A$7:$J$1690,I$1,FALSE))</f>
        <v>40955043.850000001</v>
      </c>
      <c r="J1044" s="19">
        <f t="shared" si="49"/>
        <v>73164844.670000002</v>
      </c>
      <c r="K1044" s="26">
        <f t="shared" si="50"/>
        <v>8.1989919572120637E-2</v>
      </c>
      <c r="L1044" s="24" t="str">
        <f>IF(ISERROR(VLOOKUP($A1044,DRAA!$A$7:$D$1690,2,FALSE)),"NÃO","SIM")</f>
        <v>SIM</v>
      </c>
    </row>
    <row r="1045" spans="1:12" x14ac:dyDescent="0.25">
      <c r="A1045" s="9" t="s">
        <v>867</v>
      </c>
      <c r="B1045" s="9" t="s">
        <v>2127</v>
      </c>
      <c r="C1045" s="10">
        <f>IF(ISERROR(VLOOKUP($A1045,DRAA!$A$7:$J$1690,C$1,FALSE)),0,VLOOKUP($A1045,DRAA!$A$7:$J$1690,C$1,FALSE))</f>
        <v>0</v>
      </c>
      <c r="D1045" s="10">
        <f>IF(ISERROR(VLOOKUP($A1045,DRAA!$A$7:$J$1690,D$1,FALSE)),0,VLOOKUP($A1045,DRAA!$A$7:$J$1690,D$1,FALSE))</f>
        <v>0</v>
      </c>
      <c r="E1045" s="10">
        <f>IF(ISERROR(VLOOKUP($A1045,DRAA!$A$7:$J$1690,E$1,FALSE)),0,VLOOKUP($A1045,DRAA!$A$7:$J$1690,E$1,FALSE))</f>
        <v>0</v>
      </c>
      <c r="F1045" s="17">
        <f>IF(ISERROR(VLOOKUP($A1045,DRAA!$A$7:$J$1690,F$1,FALSE)),0,VLOOKUP($A1045,DRAA!$A$7:$J$1690,F$1,FALSE))</f>
        <v>8120807.1500000004</v>
      </c>
      <c r="G1045" s="19">
        <f t="shared" si="48"/>
        <v>8120807.1500000004</v>
      </c>
      <c r="H1045" s="22">
        <f>IF(ISERROR(VLOOKUP($A1045,DRAA!$A$7:$J$1690,H$1,FALSE)),0,VLOOKUP($A1045,DRAA!$A$7:$J$1690,H$1,FALSE))</f>
        <v>4138761.31</v>
      </c>
      <c r="I1045" s="17">
        <f>IF(ISERROR(VLOOKUP($A1045,DRAA!$A$7:$J$1690,I$1,FALSE)),0,VLOOKUP($A1045,DRAA!$A$7:$J$1690,I$1,FALSE))</f>
        <v>8234592.79</v>
      </c>
      <c r="J1045" s="19">
        <f t="shared" si="49"/>
        <v>12373354.1</v>
      </c>
      <c r="K1045" s="26">
        <f t="shared" si="50"/>
        <v>0.65631413150941831</v>
      </c>
      <c r="L1045" s="24" t="str">
        <f>IF(ISERROR(VLOOKUP($A1045,DRAA!$A$7:$D$1690,2,FALSE)),"NÃO","SIM")</f>
        <v>SIM</v>
      </c>
    </row>
    <row r="1046" spans="1:12" x14ac:dyDescent="0.25">
      <c r="A1046" s="9" t="s">
        <v>868</v>
      </c>
      <c r="B1046" s="9" t="s">
        <v>2127</v>
      </c>
      <c r="C1046" s="10">
        <f>IF(ISERROR(VLOOKUP($A1046,DRAA!$A$7:$J$1690,C$1,FALSE)),0,VLOOKUP($A1046,DRAA!$A$7:$J$1690,C$1,FALSE))</f>
        <v>2183083.0699999998</v>
      </c>
      <c r="D1046" s="10">
        <f>IF(ISERROR(VLOOKUP($A1046,DRAA!$A$7:$J$1690,D$1,FALSE)),0,VLOOKUP($A1046,DRAA!$A$7:$J$1690,D$1,FALSE))</f>
        <v>0</v>
      </c>
      <c r="E1046" s="10">
        <f>IF(ISERROR(VLOOKUP($A1046,DRAA!$A$7:$J$1690,E$1,FALSE)),0,VLOOKUP($A1046,DRAA!$A$7:$J$1690,E$1,FALSE))</f>
        <v>0</v>
      </c>
      <c r="F1046" s="17">
        <f>IF(ISERROR(VLOOKUP($A1046,DRAA!$A$7:$J$1690,F$1,FALSE)),0,VLOOKUP($A1046,DRAA!$A$7:$J$1690,F$1,FALSE))</f>
        <v>0</v>
      </c>
      <c r="G1046" s="19">
        <f t="shared" si="48"/>
        <v>2183083.0699999998</v>
      </c>
      <c r="H1046" s="22">
        <f>IF(ISERROR(VLOOKUP($A1046,DRAA!$A$7:$J$1690,H$1,FALSE)),0,VLOOKUP($A1046,DRAA!$A$7:$J$1690,H$1,FALSE))</f>
        <v>45400595.109999999</v>
      </c>
      <c r="I1046" s="17">
        <f>IF(ISERROR(VLOOKUP($A1046,DRAA!$A$7:$J$1690,I$1,FALSE)),0,VLOOKUP($A1046,DRAA!$A$7:$J$1690,I$1,FALSE))</f>
        <v>23212391.469999999</v>
      </c>
      <c r="J1046" s="19">
        <f t="shared" si="49"/>
        <v>68612986.579999998</v>
      </c>
      <c r="K1046" s="26">
        <f t="shared" si="50"/>
        <v>3.1817345065640192E-2</v>
      </c>
      <c r="L1046" s="24" t="str">
        <f>IF(ISERROR(VLOOKUP($A1046,DRAA!$A$7:$D$1690,2,FALSE)),"NÃO","SIM")</f>
        <v>SIM</v>
      </c>
    </row>
    <row r="1047" spans="1:12" x14ac:dyDescent="0.25">
      <c r="A1047" s="9" t="s">
        <v>869</v>
      </c>
      <c r="B1047" s="9" t="s">
        <v>2127</v>
      </c>
      <c r="C1047" s="10">
        <f>IF(ISERROR(VLOOKUP($A1047,DRAA!$A$7:$J$1690,C$1,FALSE)),0,VLOOKUP($A1047,DRAA!$A$7:$J$1690,C$1,FALSE))</f>
        <v>0</v>
      </c>
      <c r="D1047" s="10">
        <f>IF(ISERROR(VLOOKUP($A1047,DRAA!$A$7:$J$1690,D$1,FALSE)),0,VLOOKUP($A1047,DRAA!$A$7:$J$1690,D$1,FALSE))</f>
        <v>0</v>
      </c>
      <c r="E1047" s="10">
        <f>IF(ISERROR(VLOOKUP($A1047,DRAA!$A$7:$J$1690,E$1,FALSE)),0,VLOOKUP($A1047,DRAA!$A$7:$J$1690,E$1,FALSE))</f>
        <v>0</v>
      </c>
      <c r="F1047" s="17">
        <f>IF(ISERROR(VLOOKUP($A1047,DRAA!$A$7:$J$1690,F$1,FALSE)),0,VLOOKUP($A1047,DRAA!$A$7:$J$1690,F$1,FALSE))</f>
        <v>0</v>
      </c>
      <c r="G1047" s="19">
        <f t="shared" si="48"/>
        <v>0</v>
      </c>
      <c r="H1047" s="22">
        <f>IF(ISERROR(VLOOKUP($A1047,DRAA!$A$7:$J$1690,H$1,FALSE)),0,VLOOKUP($A1047,DRAA!$A$7:$J$1690,H$1,FALSE))</f>
        <v>26676609.899999999</v>
      </c>
      <c r="I1047" s="17">
        <f>IF(ISERROR(VLOOKUP($A1047,DRAA!$A$7:$J$1690,I$1,FALSE)),0,VLOOKUP($A1047,DRAA!$A$7:$J$1690,I$1,FALSE))</f>
        <v>53288245.850000001</v>
      </c>
      <c r="J1047" s="19">
        <f t="shared" si="49"/>
        <v>79964855.75</v>
      </c>
      <c r="K1047" s="26">
        <f t="shared" si="50"/>
        <v>0</v>
      </c>
      <c r="L1047" s="24" t="str">
        <f>IF(ISERROR(VLOOKUP($A1047,DRAA!$A$7:$D$1690,2,FALSE)),"NÃO","SIM")</f>
        <v>SIM</v>
      </c>
    </row>
    <row r="1048" spans="1:12" x14ac:dyDescent="0.25">
      <c r="A1048" s="9" t="s">
        <v>870</v>
      </c>
      <c r="B1048" s="9" t="s">
        <v>2127</v>
      </c>
      <c r="C1048" s="10">
        <f>IF(ISERROR(VLOOKUP($A1048,DRAA!$A$7:$J$1690,C$1,FALSE)),0,VLOOKUP($A1048,DRAA!$A$7:$J$1690,C$1,FALSE))</f>
        <v>0</v>
      </c>
      <c r="D1048" s="10">
        <f>IF(ISERROR(VLOOKUP($A1048,DRAA!$A$7:$J$1690,D$1,FALSE)),0,VLOOKUP($A1048,DRAA!$A$7:$J$1690,D$1,FALSE))</f>
        <v>0</v>
      </c>
      <c r="E1048" s="10">
        <f>IF(ISERROR(VLOOKUP($A1048,DRAA!$A$7:$J$1690,E$1,FALSE)),0,VLOOKUP($A1048,DRAA!$A$7:$J$1690,E$1,FALSE))</f>
        <v>0</v>
      </c>
      <c r="F1048" s="17">
        <f>IF(ISERROR(VLOOKUP($A1048,DRAA!$A$7:$J$1690,F$1,FALSE)),0,VLOOKUP($A1048,DRAA!$A$7:$J$1690,F$1,FALSE))</f>
        <v>0</v>
      </c>
      <c r="G1048" s="19">
        <f t="shared" si="48"/>
        <v>0</v>
      </c>
      <c r="H1048" s="22">
        <f>IF(ISERROR(VLOOKUP($A1048,DRAA!$A$7:$J$1690,H$1,FALSE)),0,VLOOKUP($A1048,DRAA!$A$7:$J$1690,H$1,FALSE))</f>
        <v>63441523.68</v>
      </c>
      <c r="I1048" s="17">
        <f>IF(ISERROR(VLOOKUP($A1048,DRAA!$A$7:$J$1690,I$1,FALSE)),0,VLOOKUP($A1048,DRAA!$A$7:$J$1690,I$1,FALSE))</f>
        <v>56809667.490000002</v>
      </c>
      <c r="J1048" s="19">
        <f t="shared" si="49"/>
        <v>120251191.17</v>
      </c>
      <c r="K1048" s="26">
        <f t="shared" si="50"/>
        <v>0</v>
      </c>
      <c r="L1048" s="24" t="str">
        <f>IF(ISERROR(VLOOKUP($A1048,DRAA!$A$7:$D$1690,2,FALSE)),"NÃO","SIM")</f>
        <v>SIM</v>
      </c>
    </row>
    <row r="1049" spans="1:12" x14ac:dyDescent="0.25">
      <c r="A1049" s="9" t="s">
        <v>871</v>
      </c>
      <c r="B1049" s="9" t="s">
        <v>2127</v>
      </c>
      <c r="C1049" s="10">
        <f>IF(ISERROR(VLOOKUP($A1049,DRAA!$A$7:$J$1690,C$1,FALSE)),0,VLOOKUP($A1049,DRAA!$A$7:$J$1690,C$1,FALSE))</f>
        <v>26283115.399999999</v>
      </c>
      <c r="D1049" s="10">
        <f>IF(ISERROR(VLOOKUP($A1049,DRAA!$A$7:$J$1690,D$1,FALSE)),0,VLOOKUP($A1049,DRAA!$A$7:$J$1690,D$1,FALSE))</f>
        <v>1553686.29</v>
      </c>
      <c r="E1049" s="10">
        <f>IF(ISERROR(VLOOKUP($A1049,DRAA!$A$7:$J$1690,E$1,FALSE)),0,VLOOKUP($A1049,DRAA!$A$7:$J$1690,E$1,FALSE))</f>
        <v>0</v>
      </c>
      <c r="F1049" s="17">
        <f>IF(ISERROR(VLOOKUP($A1049,DRAA!$A$7:$J$1690,F$1,FALSE)),0,VLOOKUP($A1049,DRAA!$A$7:$J$1690,F$1,FALSE))</f>
        <v>0</v>
      </c>
      <c r="G1049" s="19">
        <f t="shared" si="48"/>
        <v>27836801.689999998</v>
      </c>
      <c r="H1049" s="22">
        <f>IF(ISERROR(VLOOKUP($A1049,DRAA!$A$7:$J$1690,H$1,FALSE)),0,VLOOKUP($A1049,DRAA!$A$7:$J$1690,H$1,FALSE))</f>
        <v>60375208.280000001</v>
      </c>
      <c r="I1049" s="17">
        <f>IF(ISERROR(VLOOKUP($A1049,DRAA!$A$7:$J$1690,I$1,FALSE)),0,VLOOKUP($A1049,DRAA!$A$7:$J$1690,I$1,FALSE))</f>
        <v>50169690.310000002</v>
      </c>
      <c r="J1049" s="19">
        <f t="shared" si="49"/>
        <v>110544898.59</v>
      </c>
      <c r="K1049" s="26">
        <f t="shared" si="50"/>
        <v>0.25181443960832528</v>
      </c>
      <c r="L1049" s="24" t="str">
        <f>IF(ISERROR(VLOOKUP($A1049,DRAA!$A$7:$D$1690,2,FALSE)),"NÃO","SIM")</f>
        <v>SIM</v>
      </c>
    </row>
    <row r="1050" spans="1:12" x14ac:dyDescent="0.25">
      <c r="A1050" s="9" t="s">
        <v>872</v>
      </c>
      <c r="B1050" s="9" t="s">
        <v>2127</v>
      </c>
      <c r="C1050" s="10">
        <f>IF(ISERROR(VLOOKUP($A1050,DRAA!$A$7:$J$1690,C$1,FALSE)),0,VLOOKUP($A1050,DRAA!$A$7:$J$1690,C$1,FALSE))</f>
        <v>0</v>
      </c>
      <c r="D1050" s="10">
        <f>IF(ISERROR(VLOOKUP($A1050,DRAA!$A$7:$J$1690,D$1,FALSE)),0,VLOOKUP($A1050,DRAA!$A$7:$J$1690,D$1,FALSE))</f>
        <v>0</v>
      </c>
      <c r="E1050" s="10">
        <f>IF(ISERROR(VLOOKUP($A1050,DRAA!$A$7:$J$1690,E$1,FALSE)),0,VLOOKUP($A1050,DRAA!$A$7:$J$1690,E$1,FALSE))</f>
        <v>0</v>
      </c>
      <c r="F1050" s="17">
        <f>IF(ISERROR(VLOOKUP($A1050,DRAA!$A$7:$J$1690,F$1,FALSE)),0,VLOOKUP($A1050,DRAA!$A$7:$J$1690,F$1,FALSE))</f>
        <v>12446786.35</v>
      </c>
      <c r="G1050" s="19">
        <f t="shared" si="48"/>
        <v>12446786.35</v>
      </c>
      <c r="H1050" s="22">
        <f>IF(ISERROR(VLOOKUP($A1050,DRAA!$A$7:$J$1690,H$1,FALSE)),0,VLOOKUP($A1050,DRAA!$A$7:$J$1690,H$1,FALSE))</f>
        <v>10440527.58</v>
      </c>
      <c r="I1050" s="17">
        <f>IF(ISERROR(VLOOKUP($A1050,DRAA!$A$7:$J$1690,I$1,FALSE)),0,VLOOKUP($A1050,DRAA!$A$7:$J$1690,I$1,FALSE))</f>
        <v>14502346.109999999</v>
      </c>
      <c r="J1050" s="19">
        <f t="shared" si="49"/>
        <v>24942873.689999998</v>
      </c>
      <c r="K1050" s="26">
        <f t="shared" si="50"/>
        <v>0.49901172193283078</v>
      </c>
      <c r="L1050" s="24" t="str">
        <f>IF(ISERROR(VLOOKUP($A1050,DRAA!$A$7:$D$1690,2,FALSE)),"NÃO","SIM")</f>
        <v>SIM</v>
      </c>
    </row>
    <row r="1051" spans="1:12" x14ac:dyDescent="0.25">
      <c r="A1051" s="9" t="s">
        <v>873</v>
      </c>
      <c r="B1051" s="9" t="s">
        <v>2127</v>
      </c>
      <c r="C1051" s="10">
        <f>IF(ISERROR(VLOOKUP($A1051,DRAA!$A$7:$J$1690,C$1,FALSE)),0,VLOOKUP($A1051,DRAA!$A$7:$J$1690,C$1,FALSE))</f>
        <v>30525054.52</v>
      </c>
      <c r="D1051" s="10">
        <f>IF(ISERROR(VLOOKUP($A1051,DRAA!$A$7:$J$1690,D$1,FALSE)),0,VLOOKUP($A1051,DRAA!$A$7:$J$1690,D$1,FALSE))</f>
        <v>0</v>
      </c>
      <c r="E1051" s="10">
        <f>IF(ISERROR(VLOOKUP($A1051,DRAA!$A$7:$J$1690,E$1,FALSE)),0,VLOOKUP($A1051,DRAA!$A$7:$J$1690,E$1,FALSE))</f>
        <v>138063.09</v>
      </c>
      <c r="F1051" s="17">
        <f>IF(ISERROR(VLOOKUP($A1051,DRAA!$A$7:$J$1690,F$1,FALSE)),0,VLOOKUP($A1051,DRAA!$A$7:$J$1690,F$1,FALSE))</f>
        <v>0</v>
      </c>
      <c r="G1051" s="19">
        <f t="shared" si="48"/>
        <v>30663117.609999999</v>
      </c>
      <c r="H1051" s="22">
        <f>IF(ISERROR(VLOOKUP($A1051,DRAA!$A$7:$J$1690,H$1,FALSE)),0,VLOOKUP($A1051,DRAA!$A$7:$J$1690,H$1,FALSE))</f>
        <v>7646143.7400000002</v>
      </c>
      <c r="I1051" s="17">
        <f>IF(ISERROR(VLOOKUP($A1051,DRAA!$A$7:$J$1690,I$1,FALSE)),0,VLOOKUP($A1051,DRAA!$A$7:$J$1690,I$1,FALSE))</f>
        <v>27929247.91</v>
      </c>
      <c r="J1051" s="19">
        <f t="shared" si="49"/>
        <v>35575391.649999999</v>
      </c>
      <c r="K1051" s="26">
        <f t="shared" si="50"/>
        <v>0.86191932647352876</v>
      </c>
      <c r="L1051" s="24" t="str">
        <f>IF(ISERROR(VLOOKUP($A1051,DRAA!$A$7:$D$1690,2,FALSE)),"NÃO","SIM")</f>
        <v>SIM</v>
      </c>
    </row>
    <row r="1052" spans="1:12" x14ac:dyDescent="0.25">
      <c r="A1052" s="9" t="s">
        <v>874</v>
      </c>
      <c r="B1052" s="9" t="s">
        <v>2127</v>
      </c>
      <c r="C1052" s="10">
        <f>IF(ISERROR(VLOOKUP($A1052,DRAA!$A$7:$J$1690,C$1,FALSE)),0,VLOOKUP($A1052,DRAA!$A$7:$J$1690,C$1,FALSE))</f>
        <v>0</v>
      </c>
      <c r="D1052" s="10">
        <f>IF(ISERROR(VLOOKUP($A1052,DRAA!$A$7:$J$1690,D$1,FALSE)),0,VLOOKUP($A1052,DRAA!$A$7:$J$1690,D$1,FALSE))</f>
        <v>0</v>
      </c>
      <c r="E1052" s="10">
        <f>IF(ISERROR(VLOOKUP($A1052,DRAA!$A$7:$J$1690,E$1,FALSE)),0,VLOOKUP($A1052,DRAA!$A$7:$J$1690,E$1,FALSE))</f>
        <v>0</v>
      </c>
      <c r="F1052" s="17">
        <f>IF(ISERROR(VLOOKUP($A1052,DRAA!$A$7:$J$1690,F$1,FALSE)),0,VLOOKUP($A1052,DRAA!$A$7:$J$1690,F$1,FALSE))</f>
        <v>0</v>
      </c>
      <c r="G1052" s="19">
        <f t="shared" si="48"/>
        <v>0</v>
      </c>
      <c r="H1052" s="22">
        <f>IF(ISERROR(VLOOKUP($A1052,DRAA!$A$7:$J$1690,H$1,FALSE)),0,VLOOKUP($A1052,DRAA!$A$7:$J$1690,H$1,FALSE))</f>
        <v>0</v>
      </c>
      <c r="I1052" s="17">
        <f>IF(ISERROR(VLOOKUP($A1052,DRAA!$A$7:$J$1690,I$1,FALSE)),0,VLOOKUP($A1052,DRAA!$A$7:$J$1690,I$1,FALSE))</f>
        <v>51916996.299999997</v>
      </c>
      <c r="J1052" s="19">
        <f t="shared" si="49"/>
        <v>51916996.299999997</v>
      </c>
      <c r="K1052" s="26">
        <f t="shared" si="50"/>
        <v>0</v>
      </c>
      <c r="L1052" s="24" t="str">
        <f>IF(ISERROR(VLOOKUP($A1052,DRAA!$A$7:$D$1690,2,FALSE)),"NÃO","SIM")</f>
        <v>SIM</v>
      </c>
    </row>
    <row r="1053" spans="1:12" x14ac:dyDescent="0.25">
      <c r="A1053" s="9" t="s">
        <v>875</v>
      </c>
      <c r="B1053" s="9" t="s">
        <v>2127</v>
      </c>
      <c r="C1053" s="10">
        <f>IF(ISERROR(VLOOKUP($A1053,DRAA!$A$7:$J$1690,C$1,FALSE)),0,VLOOKUP($A1053,DRAA!$A$7:$J$1690,C$1,FALSE))</f>
        <v>6703489.0800000001</v>
      </c>
      <c r="D1053" s="10">
        <f>IF(ISERROR(VLOOKUP($A1053,DRAA!$A$7:$J$1690,D$1,FALSE)),0,VLOOKUP($A1053,DRAA!$A$7:$J$1690,D$1,FALSE))</f>
        <v>0</v>
      </c>
      <c r="E1053" s="10">
        <f>IF(ISERROR(VLOOKUP($A1053,DRAA!$A$7:$J$1690,E$1,FALSE)),0,VLOOKUP($A1053,DRAA!$A$7:$J$1690,E$1,FALSE))</f>
        <v>0</v>
      </c>
      <c r="F1053" s="17">
        <f>IF(ISERROR(VLOOKUP($A1053,DRAA!$A$7:$J$1690,F$1,FALSE)),0,VLOOKUP($A1053,DRAA!$A$7:$J$1690,F$1,FALSE))</f>
        <v>0</v>
      </c>
      <c r="G1053" s="19">
        <f t="shared" si="48"/>
        <v>6703489.0800000001</v>
      </c>
      <c r="H1053" s="22">
        <f>IF(ISERROR(VLOOKUP($A1053,DRAA!$A$7:$J$1690,H$1,FALSE)),0,VLOOKUP($A1053,DRAA!$A$7:$J$1690,H$1,FALSE))</f>
        <v>95242886.120000005</v>
      </c>
      <c r="I1053" s="17">
        <f>IF(ISERROR(VLOOKUP($A1053,DRAA!$A$7:$J$1690,I$1,FALSE)),0,VLOOKUP($A1053,DRAA!$A$7:$J$1690,I$1,FALSE))</f>
        <v>258775447.22999999</v>
      </c>
      <c r="J1053" s="19">
        <f t="shared" si="49"/>
        <v>354018333.35000002</v>
      </c>
      <c r="K1053" s="26">
        <f t="shared" si="50"/>
        <v>1.8935429181213052E-2</v>
      </c>
      <c r="L1053" s="24" t="str">
        <f>IF(ISERROR(VLOOKUP($A1053,DRAA!$A$7:$D$1690,2,FALSE)),"NÃO","SIM")</f>
        <v>SIM</v>
      </c>
    </row>
    <row r="1054" spans="1:12" x14ac:dyDescent="0.25">
      <c r="A1054" s="9" t="s">
        <v>1959</v>
      </c>
      <c r="B1054" s="9" t="s">
        <v>2127</v>
      </c>
      <c r="C1054" s="10">
        <f>IF(ISERROR(VLOOKUP($A1054,DRAA!$A$7:$J$1690,C$1,FALSE)),0,VLOOKUP($A1054,DRAA!$A$7:$J$1690,C$1,FALSE))</f>
        <v>0</v>
      </c>
      <c r="D1054" s="10">
        <f>IF(ISERROR(VLOOKUP($A1054,DRAA!$A$7:$J$1690,D$1,FALSE)),0,VLOOKUP($A1054,DRAA!$A$7:$J$1690,D$1,FALSE))</f>
        <v>0</v>
      </c>
      <c r="E1054" s="10">
        <f>IF(ISERROR(VLOOKUP($A1054,DRAA!$A$7:$J$1690,E$1,FALSE)),0,VLOOKUP($A1054,DRAA!$A$7:$J$1690,E$1,FALSE))</f>
        <v>0</v>
      </c>
      <c r="F1054" s="17">
        <f>IF(ISERROR(VLOOKUP($A1054,DRAA!$A$7:$J$1690,F$1,FALSE)),0,VLOOKUP($A1054,DRAA!$A$7:$J$1690,F$1,FALSE))</f>
        <v>0</v>
      </c>
      <c r="G1054" s="19">
        <f t="shared" si="48"/>
        <v>0</v>
      </c>
      <c r="H1054" s="22">
        <f>IF(ISERROR(VLOOKUP($A1054,DRAA!$A$7:$J$1690,H$1,FALSE)),0,VLOOKUP($A1054,DRAA!$A$7:$J$1690,H$1,FALSE))</f>
        <v>0</v>
      </c>
      <c r="I1054" s="17">
        <f>IF(ISERROR(VLOOKUP($A1054,DRAA!$A$7:$J$1690,I$1,FALSE)),0,VLOOKUP($A1054,DRAA!$A$7:$J$1690,I$1,FALSE))</f>
        <v>0</v>
      </c>
      <c r="J1054" s="19">
        <f t="shared" si="49"/>
        <v>0</v>
      </c>
      <c r="K1054" s="26" t="str">
        <f t="shared" si="50"/>
        <v/>
      </c>
      <c r="L1054" s="24" t="str">
        <f>IF(ISERROR(VLOOKUP($A1054,DRAA!$A$7:$D$1690,2,FALSE)),"NÃO","SIM")</f>
        <v>NÃO</v>
      </c>
    </row>
    <row r="1055" spans="1:12" x14ac:dyDescent="0.25">
      <c r="A1055" s="9" t="s">
        <v>876</v>
      </c>
      <c r="B1055" s="9" t="s">
        <v>2127</v>
      </c>
      <c r="C1055" s="10">
        <f>IF(ISERROR(VLOOKUP($A1055,DRAA!$A$7:$J$1690,C$1,FALSE)),0,VLOOKUP($A1055,DRAA!$A$7:$J$1690,C$1,FALSE))</f>
        <v>0</v>
      </c>
      <c r="D1055" s="10">
        <f>IF(ISERROR(VLOOKUP($A1055,DRAA!$A$7:$J$1690,D$1,FALSE)),0,VLOOKUP($A1055,DRAA!$A$7:$J$1690,D$1,FALSE))</f>
        <v>0</v>
      </c>
      <c r="E1055" s="10">
        <f>IF(ISERROR(VLOOKUP($A1055,DRAA!$A$7:$J$1690,E$1,FALSE)),0,VLOOKUP($A1055,DRAA!$A$7:$J$1690,E$1,FALSE))</f>
        <v>0</v>
      </c>
      <c r="F1055" s="17">
        <f>IF(ISERROR(VLOOKUP($A1055,DRAA!$A$7:$J$1690,F$1,FALSE)),0,VLOOKUP($A1055,DRAA!$A$7:$J$1690,F$1,FALSE))</f>
        <v>0</v>
      </c>
      <c r="G1055" s="19">
        <f t="shared" si="48"/>
        <v>0</v>
      </c>
      <c r="H1055" s="22">
        <f>IF(ISERROR(VLOOKUP($A1055,DRAA!$A$7:$J$1690,H$1,FALSE)),0,VLOOKUP($A1055,DRAA!$A$7:$J$1690,H$1,FALSE))</f>
        <v>0</v>
      </c>
      <c r="I1055" s="17">
        <f>IF(ISERROR(VLOOKUP($A1055,DRAA!$A$7:$J$1690,I$1,FALSE)),0,VLOOKUP($A1055,DRAA!$A$7:$J$1690,I$1,FALSE))</f>
        <v>0</v>
      </c>
      <c r="J1055" s="19">
        <f t="shared" si="49"/>
        <v>0</v>
      </c>
      <c r="K1055" s="26" t="str">
        <f t="shared" si="50"/>
        <v/>
      </c>
      <c r="L1055" s="24" t="str">
        <f>IF(ISERROR(VLOOKUP($A1055,DRAA!$A$7:$D$1690,2,FALSE)),"NÃO","SIM")</f>
        <v>NÃO</v>
      </c>
    </row>
    <row r="1056" spans="1:12" x14ac:dyDescent="0.25">
      <c r="A1056" s="9" t="s">
        <v>877</v>
      </c>
      <c r="B1056" s="9" t="s">
        <v>2127</v>
      </c>
      <c r="C1056" s="10">
        <f>IF(ISERROR(VLOOKUP($A1056,DRAA!$A$7:$J$1690,C$1,FALSE)),0,VLOOKUP($A1056,DRAA!$A$7:$J$1690,C$1,FALSE))</f>
        <v>16440620.939999999</v>
      </c>
      <c r="D1056" s="10">
        <f>IF(ISERROR(VLOOKUP($A1056,DRAA!$A$7:$J$1690,D$1,FALSE)),0,VLOOKUP($A1056,DRAA!$A$7:$J$1690,D$1,FALSE))</f>
        <v>0</v>
      </c>
      <c r="E1056" s="10">
        <f>IF(ISERROR(VLOOKUP($A1056,DRAA!$A$7:$J$1690,E$1,FALSE)),0,VLOOKUP($A1056,DRAA!$A$7:$J$1690,E$1,FALSE))</f>
        <v>0</v>
      </c>
      <c r="F1056" s="17">
        <f>IF(ISERROR(VLOOKUP($A1056,DRAA!$A$7:$J$1690,F$1,FALSE)),0,VLOOKUP($A1056,DRAA!$A$7:$J$1690,F$1,FALSE))</f>
        <v>0</v>
      </c>
      <c r="G1056" s="19">
        <f t="shared" si="48"/>
        <v>16440620.939999999</v>
      </c>
      <c r="H1056" s="22">
        <f>IF(ISERROR(VLOOKUP($A1056,DRAA!$A$7:$J$1690,H$1,FALSE)),0,VLOOKUP($A1056,DRAA!$A$7:$J$1690,H$1,FALSE))</f>
        <v>22985571.649999999</v>
      </c>
      <c r="I1056" s="17">
        <f>IF(ISERROR(VLOOKUP($A1056,DRAA!$A$7:$J$1690,I$1,FALSE)),0,VLOOKUP($A1056,DRAA!$A$7:$J$1690,I$1,FALSE))</f>
        <v>37558549.399999999</v>
      </c>
      <c r="J1056" s="19">
        <f t="shared" si="49"/>
        <v>60544121.049999997</v>
      </c>
      <c r="K1056" s="26">
        <f t="shared" si="50"/>
        <v>0.27154776805534286</v>
      </c>
      <c r="L1056" s="24" t="str">
        <f>IF(ISERROR(VLOOKUP($A1056,DRAA!$A$7:$D$1690,2,FALSE)),"NÃO","SIM")</f>
        <v>SIM</v>
      </c>
    </row>
    <row r="1057" spans="1:12" x14ac:dyDescent="0.25">
      <c r="A1057" s="9" t="s">
        <v>878</v>
      </c>
      <c r="B1057" s="9" t="s">
        <v>2127</v>
      </c>
      <c r="C1057" s="10">
        <f>IF(ISERROR(VLOOKUP($A1057,DRAA!$A$7:$J$1690,C$1,FALSE)),0,VLOOKUP($A1057,DRAA!$A$7:$J$1690,C$1,FALSE))</f>
        <v>5779236.7699999996</v>
      </c>
      <c r="D1057" s="10">
        <f>IF(ISERROR(VLOOKUP($A1057,DRAA!$A$7:$J$1690,D$1,FALSE)),0,VLOOKUP($A1057,DRAA!$A$7:$J$1690,D$1,FALSE))</f>
        <v>0</v>
      </c>
      <c r="E1057" s="10">
        <f>IF(ISERROR(VLOOKUP($A1057,DRAA!$A$7:$J$1690,E$1,FALSE)),0,VLOOKUP($A1057,DRAA!$A$7:$J$1690,E$1,FALSE))</f>
        <v>0</v>
      </c>
      <c r="F1057" s="17">
        <f>IF(ISERROR(VLOOKUP($A1057,DRAA!$A$7:$J$1690,F$1,FALSE)),0,VLOOKUP($A1057,DRAA!$A$7:$J$1690,F$1,FALSE))</f>
        <v>0</v>
      </c>
      <c r="G1057" s="19">
        <f t="shared" si="48"/>
        <v>5779236.7699999996</v>
      </c>
      <c r="H1057" s="22">
        <f>IF(ISERROR(VLOOKUP($A1057,DRAA!$A$7:$J$1690,H$1,FALSE)),0,VLOOKUP($A1057,DRAA!$A$7:$J$1690,H$1,FALSE))</f>
        <v>2244421.84</v>
      </c>
      <c r="I1057" s="17">
        <f>IF(ISERROR(VLOOKUP($A1057,DRAA!$A$7:$J$1690,I$1,FALSE)),0,VLOOKUP($A1057,DRAA!$A$7:$J$1690,I$1,FALSE))</f>
        <v>10213055.619999999</v>
      </c>
      <c r="J1057" s="19">
        <f t="shared" si="49"/>
        <v>12457477.459999999</v>
      </c>
      <c r="K1057" s="26">
        <f t="shared" si="50"/>
        <v>0.4639170962626008</v>
      </c>
      <c r="L1057" s="24" t="str">
        <f>IF(ISERROR(VLOOKUP($A1057,DRAA!$A$7:$D$1690,2,FALSE)),"NÃO","SIM")</f>
        <v>SIM</v>
      </c>
    </row>
    <row r="1058" spans="1:12" x14ac:dyDescent="0.25">
      <c r="A1058" s="9" t="s">
        <v>879</v>
      </c>
      <c r="B1058" s="9" t="s">
        <v>2127</v>
      </c>
      <c r="C1058" s="10">
        <f>IF(ISERROR(VLOOKUP($A1058,DRAA!$A$7:$J$1690,C$1,FALSE)),0,VLOOKUP($A1058,DRAA!$A$7:$J$1690,C$1,FALSE))</f>
        <v>338559.2</v>
      </c>
      <c r="D1058" s="10">
        <f>IF(ISERROR(VLOOKUP($A1058,DRAA!$A$7:$J$1690,D$1,FALSE)),0,VLOOKUP($A1058,DRAA!$A$7:$J$1690,D$1,FALSE))</f>
        <v>0</v>
      </c>
      <c r="E1058" s="10">
        <f>IF(ISERROR(VLOOKUP($A1058,DRAA!$A$7:$J$1690,E$1,FALSE)),0,VLOOKUP($A1058,DRAA!$A$7:$J$1690,E$1,FALSE))</f>
        <v>0</v>
      </c>
      <c r="F1058" s="17">
        <f>IF(ISERROR(VLOOKUP($A1058,DRAA!$A$7:$J$1690,F$1,FALSE)),0,VLOOKUP($A1058,DRAA!$A$7:$J$1690,F$1,FALSE))</f>
        <v>0</v>
      </c>
      <c r="G1058" s="19">
        <f t="shared" si="48"/>
        <v>338559.2</v>
      </c>
      <c r="H1058" s="22">
        <f>IF(ISERROR(VLOOKUP($A1058,DRAA!$A$7:$J$1690,H$1,FALSE)),0,VLOOKUP($A1058,DRAA!$A$7:$J$1690,H$1,FALSE))</f>
        <v>2992190.44</v>
      </c>
      <c r="I1058" s="17">
        <f>IF(ISERROR(VLOOKUP($A1058,DRAA!$A$7:$J$1690,I$1,FALSE)),0,VLOOKUP($A1058,DRAA!$A$7:$J$1690,I$1,FALSE))</f>
        <v>15985066.880000001</v>
      </c>
      <c r="J1058" s="19">
        <f t="shared" si="49"/>
        <v>18977257.32</v>
      </c>
      <c r="K1058" s="26">
        <f t="shared" si="50"/>
        <v>1.7840259753615442E-2</v>
      </c>
      <c r="L1058" s="24" t="str">
        <f>IF(ISERROR(VLOOKUP($A1058,DRAA!$A$7:$D$1690,2,FALSE)),"NÃO","SIM")</f>
        <v>SIM</v>
      </c>
    </row>
    <row r="1059" spans="1:12" x14ac:dyDescent="0.25">
      <c r="A1059" s="9" t="s">
        <v>880</v>
      </c>
      <c r="B1059" s="9" t="s">
        <v>2127</v>
      </c>
      <c r="C1059" s="10">
        <f>IF(ISERROR(VLOOKUP($A1059,DRAA!$A$7:$J$1690,C$1,FALSE)),0,VLOOKUP($A1059,DRAA!$A$7:$J$1690,C$1,FALSE))</f>
        <v>60107464.989999995</v>
      </c>
      <c r="D1059" s="10">
        <f>IF(ISERROR(VLOOKUP($A1059,DRAA!$A$7:$J$1690,D$1,FALSE)),0,VLOOKUP($A1059,DRAA!$A$7:$J$1690,D$1,FALSE))</f>
        <v>0</v>
      </c>
      <c r="E1059" s="10">
        <f>IF(ISERROR(VLOOKUP($A1059,DRAA!$A$7:$J$1690,E$1,FALSE)),0,VLOOKUP($A1059,DRAA!$A$7:$J$1690,E$1,FALSE))</f>
        <v>0</v>
      </c>
      <c r="F1059" s="17">
        <f>IF(ISERROR(VLOOKUP($A1059,DRAA!$A$7:$J$1690,F$1,FALSE)),0,VLOOKUP($A1059,DRAA!$A$7:$J$1690,F$1,FALSE))</f>
        <v>0</v>
      </c>
      <c r="G1059" s="19">
        <f t="shared" si="48"/>
        <v>60107464.989999995</v>
      </c>
      <c r="H1059" s="22">
        <f>IF(ISERROR(VLOOKUP($A1059,DRAA!$A$7:$J$1690,H$1,FALSE)),0,VLOOKUP($A1059,DRAA!$A$7:$J$1690,H$1,FALSE))</f>
        <v>193793189.21000001</v>
      </c>
      <c r="I1059" s="17">
        <f>IF(ISERROR(VLOOKUP($A1059,DRAA!$A$7:$J$1690,I$1,FALSE)),0,VLOOKUP($A1059,DRAA!$A$7:$J$1690,I$1,FALSE))</f>
        <v>366976841.81</v>
      </c>
      <c r="J1059" s="19">
        <f t="shared" si="49"/>
        <v>560770031.01999998</v>
      </c>
      <c r="K1059" s="26">
        <f t="shared" si="50"/>
        <v>0.10718737033908335</v>
      </c>
      <c r="L1059" s="24" t="str">
        <f>IF(ISERROR(VLOOKUP($A1059,DRAA!$A$7:$D$1690,2,FALSE)),"NÃO","SIM")</f>
        <v>SIM</v>
      </c>
    </row>
    <row r="1060" spans="1:12" x14ac:dyDescent="0.25">
      <c r="A1060" s="9" t="s">
        <v>881</v>
      </c>
      <c r="B1060" s="9" t="s">
        <v>2127</v>
      </c>
      <c r="C1060" s="10">
        <f>IF(ISERROR(VLOOKUP($A1060,DRAA!$A$7:$J$1690,C$1,FALSE)),0,VLOOKUP($A1060,DRAA!$A$7:$J$1690,C$1,FALSE))</f>
        <v>10514523.6</v>
      </c>
      <c r="D1060" s="10">
        <f>IF(ISERROR(VLOOKUP($A1060,DRAA!$A$7:$J$1690,D$1,FALSE)),0,VLOOKUP($A1060,DRAA!$A$7:$J$1690,D$1,FALSE))</f>
        <v>0</v>
      </c>
      <c r="E1060" s="10">
        <f>IF(ISERROR(VLOOKUP($A1060,DRAA!$A$7:$J$1690,E$1,FALSE)),0,VLOOKUP($A1060,DRAA!$A$7:$J$1690,E$1,FALSE))</f>
        <v>0</v>
      </c>
      <c r="F1060" s="17">
        <f>IF(ISERROR(VLOOKUP($A1060,DRAA!$A$7:$J$1690,F$1,FALSE)),0,VLOOKUP($A1060,DRAA!$A$7:$J$1690,F$1,FALSE))</f>
        <v>0</v>
      </c>
      <c r="G1060" s="19">
        <f t="shared" si="48"/>
        <v>10514523.6</v>
      </c>
      <c r="H1060" s="22">
        <f>IF(ISERROR(VLOOKUP($A1060,DRAA!$A$7:$J$1690,H$1,FALSE)),0,VLOOKUP($A1060,DRAA!$A$7:$J$1690,H$1,FALSE))</f>
        <v>3529676.16</v>
      </c>
      <c r="I1060" s="17">
        <f>IF(ISERROR(VLOOKUP($A1060,DRAA!$A$7:$J$1690,I$1,FALSE)),0,VLOOKUP($A1060,DRAA!$A$7:$J$1690,I$1,FALSE))</f>
        <v>10361699.199999999</v>
      </c>
      <c r="J1060" s="19">
        <f t="shared" si="49"/>
        <v>13891375.359999999</v>
      </c>
      <c r="K1060" s="26">
        <f t="shared" si="50"/>
        <v>0.75691019265640236</v>
      </c>
      <c r="L1060" s="24" t="str">
        <f>IF(ISERROR(VLOOKUP($A1060,DRAA!$A$7:$D$1690,2,FALSE)),"NÃO","SIM")</f>
        <v>SIM</v>
      </c>
    </row>
    <row r="1061" spans="1:12" x14ac:dyDescent="0.25">
      <c r="A1061" s="9" t="s">
        <v>882</v>
      </c>
      <c r="B1061" s="9" t="s">
        <v>2127</v>
      </c>
      <c r="C1061" s="10">
        <f>IF(ISERROR(VLOOKUP($A1061,DRAA!$A$7:$J$1690,C$1,FALSE)),0,VLOOKUP($A1061,DRAA!$A$7:$J$1690,C$1,FALSE))</f>
        <v>0</v>
      </c>
      <c r="D1061" s="10">
        <f>IF(ISERROR(VLOOKUP($A1061,DRAA!$A$7:$J$1690,D$1,FALSE)),0,VLOOKUP($A1061,DRAA!$A$7:$J$1690,D$1,FALSE))</f>
        <v>0</v>
      </c>
      <c r="E1061" s="10">
        <f>IF(ISERROR(VLOOKUP($A1061,DRAA!$A$7:$J$1690,E$1,FALSE)),0,VLOOKUP($A1061,DRAA!$A$7:$J$1690,E$1,FALSE))</f>
        <v>0</v>
      </c>
      <c r="F1061" s="17">
        <f>IF(ISERROR(VLOOKUP($A1061,DRAA!$A$7:$J$1690,F$1,FALSE)),0,VLOOKUP($A1061,DRAA!$A$7:$J$1690,F$1,FALSE))</f>
        <v>0</v>
      </c>
      <c r="G1061" s="19">
        <f t="shared" si="48"/>
        <v>0</v>
      </c>
      <c r="H1061" s="22">
        <f>IF(ISERROR(VLOOKUP($A1061,DRAA!$A$7:$J$1690,H$1,FALSE)),0,VLOOKUP($A1061,DRAA!$A$7:$J$1690,H$1,FALSE))</f>
        <v>53174493.710000001</v>
      </c>
      <c r="I1061" s="17">
        <f>IF(ISERROR(VLOOKUP($A1061,DRAA!$A$7:$J$1690,I$1,FALSE)),0,VLOOKUP($A1061,DRAA!$A$7:$J$1690,I$1,FALSE))</f>
        <v>49021563.890000001</v>
      </c>
      <c r="J1061" s="19">
        <f t="shared" si="49"/>
        <v>102196057.59999999</v>
      </c>
      <c r="K1061" s="26">
        <f t="shared" si="50"/>
        <v>0</v>
      </c>
      <c r="L1061" s="24" t="str">
        <f>IF(ISERROR(VLOOKUP($A1061,DRAA!$A$7:$D$1690,2,FALSE)),"NÃO","SIM")</f>
        <v>SIM</v>
      </c>
    </row>
    <row r="1062" spans="1:12" x14ac:dyDescent="0.25">
      <c r="A1062" s="9" t="s">
        <v>883</v>
      </c>
      <c r="B1062" s="9" t="s">
        <v>2127</v>
      </c>
      <c r="C1062" s="10">
        <f>IF(ISERROR(VLOOKUP($A1062,DRAA!$A$7:$J$1690,C$1,FALSE)),0,VLOOKUP($A1062,DRAA!$A$7:$J$1690,C$1,FALSE))</f>
        <v>0</v>
      </c>
      <c r="D1062" s="10">
        <f>IF(ISERROR(VLOOKUP($A1062,DRAA!$A$7:$J$1690,D$1,FALSE)),0,VLOOKUP($A1062,DRAA!$A$7:$J$1690,D$1,FALSE))</f>
        <v>0</v>
      </c>
      <c r="E1062" s="10">
        <f>IF(ISERROR(VLOOKUP($A1062,DRAA!$A$7:$J$1690,E$1,FALSE)),0,VLOOKUP($A1062,DRAA!$A$7:$J$1690,E$1,FALSE))</f>
        <v>0</v>
      </c>
      <c r="F1062" s="17">
        <f>IF(ISERROR(VLOOKUP($A1062,DRAA!$A$7:$J$1690,F$1,FALSE)),0,VLOOKUP($A1062,DRAA!$A$7:$J$1690,F$1,FALSE))</f>
        <v>0</v>
      </c>
      <c r="G1062" s="19">
        <f t="shared" si="48"/>
        <v>0</v>
      </c>
      <c r="H1062" s="22">
        <f>IF(ISERROR(VLOOKUP($A1062,DRAA!$A$7:$J$1690,H$1,FALSE)),0,VLOOKUP($A1062,DRAA!$A$7:$J$1690,H$1,FALSE))</f>
        <v>22231573.149999999</v>
      </c>
      <c r="I1062" s="17">
        <f>IF(ISERROR(VLOOKUP($A1062,DRAA!$A$7:$J$1690,I$1,FALSE)),0,VLOOKUP($A1062,DRAA!$A$7:$J$1690,I$1,FALSE))</f>
        <v>32902859.190000001</v>
      </c>
      <c r="J1062" s="19">
        <f t="shared" si="49"/>
        <v>55134432.340000004</v>
      </c>
      <c r="K1062" s="26">
        <f t="shared" si="50"/>
        <v>0</v>
      </c>
      <c r="L1062" s="24" t="str">
        <f>IF(ISERROR(VLOOKUP($A1062,DRAA!$A$7:$D$1690,2,FALSE)),"NÃO","SIM")</f>
        <v>SIM</v>
      </c>
    </row>
    <row r="1063" spans="1:12" x14ac:dyDescent="0.25">
      <c r="A1063" s="9" t="s">
        <v>884</v>
      </c>
      <c r="B1063" s="9" t="s">
        <v>2127</v>
      </c>
      <c r="C1063" s="10">
        <f>IF(ISERROR(VLOOKUP($A1063,DRAA!$A$7:$J$1690,C$1,FALSE)),0,VLOOKUP($A1063,DRAA!$A$7:$J$1690,C$1,FALSE))</f>
        <v>0</v>
      </c>
      <c r="D1063" s="10">
        <f>IF(ISERROR(VLOOKUP($A1063,DRAA!$A$7:$J$1690,D$1,FALSE)),0,VLOOKUP($A1063,DRAA!$A$7:$J$1690,D$1,FALSE))</f>
        <v>0</v>
      </c>
      <c r="E1063" s="10">
        <f>IF(ISERROR(VLOOKUP($A1063,DRAA!$A$7:$J$1690,E$1,FALSE)),0,VLOOKUP($A1063,DRAA!$A$7:$J$1690,E$1,FALSE))</f>
        <v>0</v>
      </c>
      <c r="F1063" s="17">
        <f>IF(ISERROR(VLOOKUP($A1063,DRAA!$A$7:$J$1690,F$1,FALSE)),0,VLOOKUP($A1063,DRAA!$A$7:$J$1690,F$1,FALSE))</f>
        <v>0</v>
      </c>
      <c r="G1063" s="19">
        <f t="shared" si="48"/>
        <v>0</v>
      </c>
      <c r="H1063" s="22">
        <f>IF(ISERROR(VLOOKUP($A1063,DRAA!$A$7:$J$1690,H$1,FALSE)),0,VLOOKUP($A1063,DRAA!$A$7:$J$1690,H$1,FALSE))</f>
        <v>181847422.56999999</v>
      </c>
      <c r="I1063" s="17">
        <f>IF(ISERROR(VLOOKUP($A1063,DRAA!$A$7:$J$1690,I$1,FALSE)),0,VLOOKUP($A1063,DRAA!$A$7:$J$1690,I$1,FALSE))</f>
        <v>441647458.69</v>
      </c>
      <c r="J1063" s="19">
        <f t="shared" si="49"/>
        <v>623494881.25999999</v>
      </c>
      <c r="K1063" s="26">
        <f t="shared" si="50"/>
        <v>0</v>
      </c>
      <c r="L1063" s="24" t="str">
        <f>IF(ISERROR(VLOOKUP($A1063,DRAA!$A$7:$D$1690,2,FALSE)),"NÃO","SIM")</f>
        <v>SIM</v>
      </c>
    </row>
    <row r="1064" spans="1:12" x14ac:dyDescent="0.25">
      <c r="A1064" s="9" t="s">
        <v>885</v>
      </c>
      <c r="B1064" s="9" t="s">
        <v>2127</v>
      </c>
      <c r="C1064" s="10">
        <f>IF(ISERROR(VLOOKUP($A1064,DRAA!$A$7:$J$1690,C$1,FALSE)),0,VLOOKUP($A1064,DRAA!$A$7:$J$1690,C$1,FALSE))</f>
        <v>29472141.579999998</v>
      </c>
      <c r="D1064" s="10">
        <f>IF(ISERROR(VLOOKUP($A1064,DRAA!$A$7:$J$1690,D$1,FALSE)),0,VLOOKUP($A1064,DRAA!$A$7:$J$1690,D$1,FALSE))</f>
        <v>1261163.6299999999</v>
      </c>
      <c r="E1064" s="10">
        <f>IF(ISERROR(VLOOKUP($A1064,DRAA!$A$7:$J$1690,E$1,FALSE)),0,VLOOKUP($A1064,DRAA!$A$7:$J$1690,E$1,FALSE))</f>
        <v>0</v>
      </c>
      <c r="F1064" s="17">
        <f>IF(ISERROR(VLOOKUP($A1064,DRAA!$A$7:$J$1690,F$1,FALSE)),0,VLOOKUP($A1064,DRAA!$A$7:$J$1690,F$1,FALSE))</f>
        <v>0</v>
      </c>
      <c r="G1064" s="19">
        <f t="shared" si="48"/>
        <v>30733305.209999997</v>
      </c>
      <c r="H1064" s="22">
        <f>IF(ISERROR(VLOOKUP($A1064,DRAA!$A$7:$J$1690,H$1,FALSE)),0,VLOOKUP($A1064,DRAA!$A$7:$J$1690,H$1,FALSE))</f>
        <v>15240897.289999999</v>
      </c>
      <c r="I1064" s="17">
        <f>IF(ISERROR(VLOOKUP($A1064,DRAA!$A$7:$J$1690,I$1,FALSE)),0,VLOOKUP($A1064,DRAA!$A$7:$J$1690,I$1,FALSE))</f>
        <v>40315483.079999998</v>
      </c>
      <c r="J1064" s="19">
        <f t="shared" si="49"/>
        <v>55556380.369999997</v>
      </c>
      <c r="K1064" s="26">
        <f t="shared" si="50"/>
        <v>0.55319128073713986</v>
      </c>
      <c r="L1064" s="24" t="str">
        <f>IF(ISERROR(VLOOKUP($A1064,DRAA!$A$7:$D$1690,2,FALSE)),"NÃO","SIM")</f>
        <v>SIM</v>
      </c>
    </row>
    <row r="1065" spans="1:12" x14ac:dyDescent="0.25">
      <c r="A1065" s="9" t="s">
        <v>886</v>
      </c>
      <c r="B1065" s="9" t="s">
        <v>2127</v>
      </c>
      <c r="C1065" s="10">
        <f>IF(ISERROR(VLOOKUP($A1065,DRAA!$A$7:$J$1690,C$1,FALSE)),0,VLOOKUP($A1065,DRAA!$A$7:$J$1690,C$1,FALSE))</f>
        <v>2718227.92</v>
      </c>
      <c r="D1065" s="10">
        <f>IF(ISERROR(VLOOKUP($A1065,DRAA!$A$7:$J$1690,D$1,FALSE)),0,VLOOKUP($A1065,DRAA!$A$7:$J$1690,D$1,FALSE))</f>
        <v>0</v>
      </c>
      <c r="E1065" s="10">
        <f>IF(ISERROR(VLOOKUP($A1065,DRAA!$A$7:$J$1690,E$1,FALSE)),0,VLOOKUP($A1065,DRAA!$A$7:$J$1690,E$1,FALSE))</f>
        <v>0</v>
      </c>
      <c r="F1065" s="17">
        <f>IF(ISERROR(VLOOKUP($A1065,DRAA!$A$7:$J$1690,F$1,FALSE)),0,VLOOKUP($A1065,DRAA!$A$7:$J$1690,F$1,FALSE))</f>
        <v>0</v>
      </c>
      <c r="G1065" s="19">
        <f t="shared" si="48"/>
        <v>2718227.92</v>
      </c>
      <c r="H1065" s="22">
        <f>IF(ISERROR(VLOOKUP($A1065,DRAA!$A$7:$J$1690,H$1,FALSE)),0,VLOOKUP($A1065,DRAA!$A$7:$J$1690,H$1,FALSE))</f>
        <v>9291264</v>
      </c>
      <c r="I1065" s="17">
        <f>IF(ISERROR(VLOOKUP($A1065,DRAA!$A$7:$J$1690,I$1,FALSE)),0,VLOOKUP($A1065,DRAA!$A$7:$J$1690,I$1,FALSE))</f>
        <v>6849805.5199999996</v>
      </c>
      <c r="J1065" s="19">
        <f t="shared" si="49"/>
        <v>16141069.52</v>
      </c>
      <c r="K1065" s="26">
        <f t="shared" si="50"/>
        <v>0.16840444907519361</v>
      </c>
      <c r="L1065" s="24" t="str">
        <f>IF(ISERROR(VLOOKUP($A1065,DRAA!$A$7:$D$1690,2,FALSE)),"NÃO","SIM")</f>
        <v>SIM</v>
      </c>
    </row>
    <row r="1066" spans="1:12" x14ac:dyDescent="0.25">
      <c r="A1066" s="9" t="s">
        <v>887</v>
      </c>
      <c r="B1066" s="9" t="s">
        <v>2127</v>
      </c>
      <c r="C1066" s="10">
        <f>IF(ISERROR(VLOOKUP($A1066,DRAA!$A$7:$J$1690,C$1,FALSE)),0,VLOOKUP($A1066,DRAA!$A$7:$J$1690,C$1,FALSE))</f>
        <v>127857302.83</v>
      </c>
      <c r="D1066" s="10">
        <f>IF(ISERROR(VLOOKUP($A1066,DRAA!$A$7:$J$1690,D$1,FALSE)),0,VLOOKUP($A1066,DRAA!$A$7:$J$1690,D$1,FALSE))</f>
        <v>3106612.1</v>
      </c>
      <c r="E1066" s="10">
        <f>IF(ISERROR(VLOOKUP($A1066,DRAA!$A$7:$J$1690,E$1,FALSE)),0,VLOOKUP($A1066,DRAA!$A$7:$J$1690,E$1,FALSE))</f>
        <v>0</v>
      </c>
      <c r="F1066" s="17">
        <f>IF(ISERROR(VLOOKUP($A1066,DRAA!$A$7:$J$1690,F$1,FALSE)),0,VLOOKUP($A1066,DRAA!$A$7:$J$1690,F$1,FALSE))</f>
        <v>0</v>
      </c>
      <c r="G1066" s="19">
        <f t="shared" si="48"/>
        <v>130963914.92999999</v>
      </c>
      <c r="H1066" s="22">
        <f>IF(ISERROR(VLOOKUP($A1066,DRAA!$A$7:$J$1690,H$1,FALSE)),0,VLOOKUP($A1066,DRAA!$A$7:$J$1690,H$1,FALSE))</f>
        <v>245809858.49000001</v>
      </c>
      <c r="I1066" s="17">
        <f>IF(ISERROR(VLOOKUP($A1066,DRAA!$A$7:$J$1690,I$1,FALSE)),0,VLOOKUP($A1066,DRAA!$A$7:$J$1690,I$1,FALSE))</f>
        <v>178546847.44999999</v>
      </c>
      <c r="J1066" s="19">
        <f t="shared" si="49"/>
        <v>424356705.94</v>
      </c>
      <c r="K1066" s="26">
        <f t="shared" si="50"/>
        <v>0.30861752176131996</v>
      </c>
      <c r="L1066" s="24" t="str">
        <f>IF(ISERROR(VLOOKUP($A1066,DRAA!$A$7:$D$1690,2,FALSE)),"NÃO","SIM")</f>
        <v>SIM</v>
      </c>
    </row>
    <row r="1067" spans="1:12" x14ac:dyDescent="0.25">
      <c r="A1067" s="9" t="s">
        <v>888</v>
      </c>
      <c r="B1067" s="9" t="s">
        <v>2127</v>
      </c>
      <c r="C1067" s="10">
        <f>IF(ISERROR(VLOOKUP($A1067,DRAA!$A$7:$J$1690,C$1,FALSE)),0,VLOOKUP($A1067,DRAA!$A$7:$J$1690,C$1,FALSE))</f>
        <v>4997521.18</v>
      </c>
      <c r="D1067" s="10">
        <f>IF(ISERROR(VLOOKUP($A1067,DRAA!$A$7:$J$1690,D$1,FALSE)),0,VLOOKUP($A1067,DRAA!$A$7:$J$1690,D$1,FALSE))</f>
        <v>0</v>
      </c>
      <c r="E1067" s="10">
        <f>IF(ISERROR(VLOOKUP($A1067,DRAA!$A$7:$J$1690,E$1,FALSE)),0,VLOOKUP($A1067,DRAA!$A$7:$J$1690,E$1,FALSE))</f>
        <v>0</v>
      </c>
      <c r="F1067" s="17">
        <f>IF(ISERROR(VLOOKUP($A1067,DRAA!$A$7:$J$1690,F$1,FALSE)),0,VLOOKUP($A1067,DRAA!$A$7:$J$1690,F$1,FALSE))</f>
        <v>0</v>
      </c>
      <c r="G1067" s="19">
        <f t="shared" si="48"/>
        <v>4997521.18</v>
      </c>
      <c r="H1067" s="22">
        <f>IF(ISERROR(VLOOKUP($A1067,DRAA!$A$7:$J$1690,H$1,FALSE)),0,VLOOKUP($A1067,DRAA!$A$7:$J$1690,H$1,FALSE))</f>
        <v>1041496.17</v>
      </c>
      <c r="I1067" s="17">
        <f>IF(ISERROR(VLOOKUP($A1067,DRAA!$A$7:$J$1690,I$1,FALSE)),0,VLOOKUP($A1067,DRAA!$A$7:$J$1690,I$1,FALSE))</f>
        <v>6749478.7999999998</v>
      </c>
      <c r="J1067" s="19">
        <f t="shared" si="49"/>
        <v>7790974.9699999997</v>
      </c>
      <c r="K1067" s="26">
        <f t="shared" si="50"/>
        <v>0.64145003664413003</v>
      </c>
      <c r="L1067" s="24" t="str">
        <f>IF(ISERROR(VLOOKUP($A1067,DRAA!$A$7:$D$1690,2,FALSE)),"NÃO","SIM")</f>
        <v>SIM</v>
      </c>
    </row>
    <row r="1068" spans="1:12" x14ac:dyDescent="0.25">
      <c r="A1068" s="9" t="s">
        <v>889</v>
      </c>
      <c r="B1068" s="9" t="s">
        <v>2127</v>
      </c>
      <c r="C1068" s="10">
        <f>IF(ISERROR(VLOOKUP($A1068,DRAA!$A$7:$J$1690,C$1,FALSE)),0,VLOOKUP($A1068,DRAA!$A$7:$J$1690,C$1,FALSE))</f>
        <v>206699979.56</v>
      </c>
      <c r="D1068" s="10">
        <f>IF(ISERROR(VLOOKUP($A1068,DRAA!$A$7:$J$1690,D$1,FALSE)),0,VLOOKUP($A1068,DRAA!$A$7:$J$1690,D$1,FALSE))</f>
        <v>3604980</v>
      </c>
      <c r="E1068" s="10">
        <f>IF(ISERROR(VLOOKUP($A1068,DRAA!$A$7:$J$1690,E$1,FALSE)),0,VLOOKUP($A1068,DRAA!$A$7:$J$1690,E$1,FALSE))</f>
        <v>0</v>
      </c>
      <c r="F1068" s="17">
        <f>IF(ISERROR(VLOOKUP($A1068,DRAA!$A$7:$J$1690,F$1,FALSE)),0,VLOOKUP($A1068,DRAA!$A$7:$J$1690,F$1,FALSE))</f>
        <v>0</v>
      </c>
      <c r="G1068" s="19">
        <f t="shared" si="48"/>
        <v>210304959.56</v>
      </c>
      <c r="H1068" s="22">
        <f>IF(ISERROR(VLOOKUP($A1068,DRAA!$A$7:$J$1690,H$1,FALSE)),0,VLOOKUP($A1068,DRAA!$A$7:$J$1690,H$1,FALSE))</f>
        <v>152772926.69</v>
      </c>
      <c r="I1068" s="17">
        <f>IF(ISERROR(VLOOKUP($A1068,DRAA!$A$7:$J$1690,I$1,FALSE)),0,VLOOKUP($A1068,DRAA!$A$7:$J$1690,I$1,FALSE))</f>
        <v>175632623.55000001</v>
      </c>
      <c r="J1068" s="19">
        <f t="shared" si="49"/>
        <v>328405550.24000001</v>
      </c>
      <c r="K1068" s="26">
        <f t="shared" si="50"/>
        <v>0.64038186749982862</v>
      </c>
      <c r="L1068" s="24" t="str">
        <f>IF(ISERROR(VLOOKUP($A1068,DRAA!$A$7:$D$1690,2,FALSE)),"NÃO","SIM")</f>
        <v>SIM</v>
      </c>
    </row>
    <row r="1069" spans="1:12" x14ac:dyDescent="0.25">
      <c r="A1069" s="9" t="s">
        <v>1960</v>
      </c>
      <c r="B1069" s="9" t="s">
        <v>2127</v>
      </c>
      <c r="C1069" s="10">
        <f>IF(ISERROR(VLOOKUP($A1069,DRAA!$A$7:$J$1690,C$1,FALSE)),0,VLOOKUP($A1069,DRAA!$A$7:$J$1690,C$1,FALSE))</f>
        <v>9406696.8900000006</v>
      </c>
      <c r="D1069" s="10">
        <f>IF(ISERROR(VLOOKUP($A1069,DRAA!$A$7:$J$1690,D$1,FALSE)),0,VLOOKUP($A1069,DRAA!$A$7:$J$1690,D$1,FALSE))</f>
        <v>172787.27</v>
      </c>
      <c r="E1069" s="10">
        <f>IF(ISERROR(VLOOKUP($A1069,DRAA!$A$7:$J$1690,E$1,FALSE)),0,VLOOKUP($A1069,DRAA!$A$7:$J$1690,E$1,FALSE))</f>
        <v>0</v>
      </c>
      <c r="F1069" s="17">
        <f>IF(ISERROR(VLOOKUP($A1069,DRAA!$A$7:$J$1690,F$1,FALSE)),0,VLOOKUP($A1069,DRAA!$A$7:$J$1690,F$1,FALSE))</f>
        <v>0</v>
      </c>
      <c r="G1069" s="19">
        <f t="shared" si="48"/>
        <v>9579484.1600000001</v>
      </c>
      <c r="H1069" s="22">
        <f>IF(ISERROR(VLOOKUP($A1069,DRAA!$A$7:$J$1690,H$1,FALSE)),0,VLOOKUP($A1069,DRAA!$A$7:$J$1690,H$1,FALSE))</f>
        <v>6842856.3699999992</v>
      </c>
      <c r="I1069" s="17">
        <f>IF(ISERROR(VLOOKUP($A1069,DRAA!$A$7:$J$1690,I$1,FALSE)),0,VLOOKUP($A1069,DRAA!$A$7:$J$1690,I$1,FALSE))</f>
        <v>4987255.75</v>
      </c>
      <c r="J1069" s="19">
        <f t="shared" si="49"/>
        <v>11830112.119999999</v>
      </c>
      <c r="K1069" s="26">
        <f t="shared" si="50"/>
        <v>0.80975430011393679</v>
      </c>
      <c r="L1069" s="24" t="str">
        <f>IF(ISERROR(VLOOKUP($A1069,DRAA!$A$7:$D$1690,2,FALSE)),"NÃO","SIM")</f>
        <v>SIM</v>
      </c>
    </row>
    <row r="1070" spans="1:12" x14ac:dyDescent="0.25">
      <c r="A1070" s="9" t="s">
        <v>1961</v>
      </c>
      <c r="B1070" s="9" t="s">
        <v>2127</v>
      </c>
      <c r="C1070" s="10">
        <f>IF(ISERROR(VLOOKUP($A1070,DRAA!$A$7:$J$1690,C$1,FALSE)),0,VLOOKUP($A1070,DRAA!$A$7:$J$1690,C$1,FALSE))</f>
        <v>0</v>
      </c>
      <c r="D1070" s="10">
        <f>IF(ISERROR(VLOOKUP($A1070,DRAA!$A$7:$J$1690,D$1,FALSE)),0,VLOOKUP($A1070,DRAA!$A$7:$J$1690,D$1,FALSE))</f>
        <v>0</v>
      </c>
      <c r="E1070" s="10">
        <f>IF(ISERROR(VLOOKUP($A1070,DRAA!$A$7:$J$1690,E$1,FALSE)),0,VLOOKUP($A1070,DRAA!$A$7:$J$1690,E$1,FALSE))</f>
        <v>0</v>
      </c>
      <c r="F1070" s="17">
        <f>IF(ISERROR(VLOOKUP($A1070,DRAA!$A$7:$J$1690,F$1,FALSE)),0,VLOOKUP($A1070,DRAA!$A$7:$J$1690,F$1,FALSE))</f>
        <v>0</v>
      </c>
      <c r="G1070" s="19">
        <f t="shared" si="48"/>
        <v>0</v>
      </c>
      <c r="H1070" s="22">
        <f>IF(ISERROR(VLOOKUP($A1070,DRAA!$A$7:$J$1690,H$1,FALSE)),0,VLOOKUP($A1070,DRAA!$A$7:$J$1690,H$1,FALSE))</f>
        <v>0</v>
      </c>
      <c r="I1070" s="17">
        <f>IF(ISERROR(VLOOKUP($A1070,DRAA!$A$7:$J$1690,I$1,FALSE)),0,VLOOKUP($A1070,DRAA!$A$7:$J$1690,I$1,FALSE))</f>
        <v>0</v>
      </c>
      <c r="J1070" s="19">
        <f t="shared" si="49"/>
        <v>0</v>
      </c>
      <c r="K1070" s="26" t="str">
        <f t="shared" si="50"/>
        <v/>
      </c>
      <c r="L1070" s="24" t="str">
        <f>IF(ISERROR(VLOOKUP($A1070,DRAA!$A$7:$D$1690,2,FALSE)),"NÃO","SIM")</f>
        <v>NÃO</v>
      </c>
    </row>
    <row r="1071" spans="1:12" x14ac:dyDescent="0.25">
      <c r="A1071" s="9" t="s">
        <v>890</v>
      </c>
      <c r="B1071" s="9" t="s">
        <v>2127</v>
      </c>
      <c r="C1071" s="10">
        <f>IF(ISERROR(VLOOKUP($A1071,DRAA!$A$7:$J$1690,C$1,FALSE)),0,VLOOKUP($A1071,DRAA!$A$7:$J$1690,C$1,FALSE))</f>
        <v>9325023.1199999992</v>
      </c>
      <c r="D1071" s="10">
        <f>IF(ISERROR(VLOOKUP($A1071,DRAA!$A$7:$J$1690,D$1,FALSE)),0,VLOOKUP($A1071,DRAA!$A$7:$J$1690,D$1,FALSE))</f>
        <v>0</v>
      </c>
      <c r="E1071" s="10">
        <f>IF(ISERROR(VLOOKUP($A1071,DRAA!$A$7:$J$1690,E$1,FALSE)),0,VLOOKUP($A1071,DRAA!$A$7:$J$1690,E$1,FALSE))</f>
        <v>0</v>
      </c>
      <c r="F1071" s="17">
        <f>IF(ISERROR(VLOOKUP($A1071,DRAA!$A$7:$J$1690,F$1,FALSE)),0,VLOOKUP($A1071,DRAA!$A$7:$J$1690,F$1,FALSE))</f>
        <v>0</v>
      </c>
      <c r="G1071" s="19">
        <f t="shared" si="48"/>
        <v>9325023.1199999992</v>
      </c>
      <c r="H1071" s="22">
        <f>IF(ISERROR(VLOOKUP($A1071,DRAA!$A$7:$J$1690,H$1,FALSE)),0,VLOOKUP($A1071,DRAA!$A$7:$J$1690,H$1,FALSE))</f>
        <v>6628037.3799999999</v>
      </c>
      <c r="I1071" s="17">
        <f>IF(ISERROR(VLOOKUP($A1071,DRAA!$A$7:$J$1690,I$1,FALSE)),0,VLOOKUP($A1071,DRAA!$A$7:$J$1690,I$1,FALSE))</f>
        <v>18498732.390000001</v>
      </c>
      <c r="J1071" s="19">
        <f t="shared" si="49"/>
        <v>25126769.77</v>
      </c>
      <c r="K1071" s="26">
        <f t="shared" si="50"/>
        <v>0.37111905769652775</v>
      </c>
      <c r="L1071" s="24" t="str">
        <f>IF(ISERROR(VLOOKUP($A1071,DRAA!$A$7:$D$1690,2,FALSE)),"NÃO","SIM")</f>
        <v>SIM</v>
      </c>
    </row>
    <row r="1072" spans="1:12" x14ac:dyDescent="0.25">
      <c r="A1072" s="9" t="s">
        <v>891</v>
      </c>
      <c r="B1072" s="9" t="s">
        <v>2127</v>
      </c>
      <c r="C1072" s="10">
        <f>IF(ISERROR(VLOOKUP($A1072,DRAA!$A$7:$J$1690,C$1,FALSE)),0,VLOOKUP($A1072,DRAA!$A$7:$J$1690,C$1,FALSE))</f>
        <v>0</v>
      </c>
      <c r="D1072" s="10">
        <f>IF(ISERROR(VLOOKUP($A1072,DRAA!$A$7:$J$1690,D$1,FALSE)),0,VLOOKUP($A1072,DRAA!$A$7:$J$1690,D$1,FALSE))</f>
        <v>0</v>
      </c>
      <c r="E1072" s="10">
        <f>IF(ISERROR(VLOOKUP($A1072,DRAA!$A$7:$J$1690,E$1,FALSE)),0,VLOOKUP($A1072,DRAA!$A$7:$J$1690,E$1,FALSE))</f>
        <v>0</v>
      </c>
      <c r="F1072" s="17">
        <f>IF(ISERROR(VLOOKUP($A1072,DRAA!$A$7:$J$1690,F$1,FALSE)),0,VLOOKUP($A1072,DRAA!$A$7:$J$1690,F$1,FALSE))</f>
        <v>0</v>
      </c>
      <c r="G1072" s="19">
        <f t="shared" si="48"/>
        <v>0</v>
      </c>
      <c r="H1072" s="22">
        <f>IF(ISERROR(VLOOKUP($A1072,DRAA!$A$7:$J$1690,H$1,FALSE)),0,VLOOKUP($A1072,DRAA!$A$7:$J$1690,H$1,FALSE))</f>
        <v>0</v>
      </c>
      <c r="I1072" s="17">
        <f>IF(ISERROR(VLOOKUP($A1072,DRAA!$A$7:$J$1690,I$1,FALSE)),0,VLOOKUP($A1072,DRAA!$A$7:$J$1690,I$1,FALSE))</f>
        <v>0</v>
      </c>
      <c r="J1072" s="19">
        <f t="shared" si="49"/>
        <v>0</v>
      </c>
      <c r="K1072" s="26" t="str">
        <f t="shared" si="50"/>
        <v/>
      </c>
      <c r="L1072" s="24" t="str">
        <f>IF(ISERROR(VLOOKUP($A1072,DRAA!$A$7:$D$1690,2,FALSE)),"NÃO","SIM")</f>
        <v>NÃO</v>
      </c>
    </row>
    <row r="1073" spans="1:12" x14ac:dyDescent="0.25">
      <c r="A1073" s="9" t="s">
        <v>892</v>
      </c>
      <c r="B1073" s="9" t="s">
        <v>2127</v>
      </c>
      <c r="C1073" s="10">
        <f>IF(ISERROR(VLOOKUP($A1073,DRAA!$A$7:$J$1690,C$1,FALSE)),0,VLOOKUP($A1073,DRAA!$A$7:$J$1690,C$1,FALSE))</f>
        <v>282873376.39999998</v>
      </c>
      <c r="D1073" s="10">
        <f>IF(ISERROR(VLOOKUP($A1073,DRAA!$A$7:$J$1690,D$1,FALSE)),0,VLOOKUP($A1073,DRAA!$A$7:$J$1690,D$1,FALSE))</f>
        <v>0</v>
      </c>
      <c r="E1073" s="10">
        <f>IF(ISERROR(VLOOKUP($A1073,DRAA!$A$7:$J$1690,E$1,FALSE)),0,VLOOKUP($A1073,DRAA!$A$7:$J$1690,E$1,FALSE))</f>
        <v>0</v>
      </c>
      <c r="F1073" s="17">
        <f>IF(ISERROR(VLOOKUP($A1073,DRAA!$A$7:$J$1690,F$1,FALSE)),0,VLOOKUP($A1073,DRAA!$A$7:$J$1690,F$1,FALSE))</f>
        <v>0</v>
      </c>
      <c r="G1073" s="19">
        <f t="shared" si="48"/>
        <v>282873376.39999998</v>
      </c>
      <c r="H1073" s="22">
        <f>IF(ISERROR(VLOOKUP($A1073,DRAA!$A$7:$J$1690,H$1,FALSE)),0,VLOOKUP($A1073,DRAA!$A$7:$J$1690,H$1,FALSE))</f>
        <v>381705081.00999999</v>
      </c>
      <c r="I1073" s="17">
        <f>IF(ISERROR(VLOOKUP($A1073,DRAA!$A$7:$J$1690,I$1,FALSE)),0,VLOOKUP($A1073,DRAA!$A$7:$J$1690,I$1,FALSE))</f>
        <v>242258700.44</v>
      </c>
      <c r="J1073" s="19">
        <f t="shared" si="49"/>
        <v>623963781.45000005</v>
      </c>
      <c r="K1073" s="26">
        <f t="shared" si="50"/>
        <v>0.45334903212273614</v>
      </c>
      <c r="L1073" s="24" t="str">
        <f>IF(ISERROR(VLOOKUP($A1073,DRAA!$A$7:$D$1690,2,FALSE)),"NÃO","SIM")</f>
        <v>SIM</v>
      </c>
    </row>
    <row r="1074" spans="1:12" x14ac:dyDescent="0.25">
      <c r="A1074" s="9" t="s">
        <v>893</v>
      </c>
      <c r="B1074" s="9" t="s">
        <v>2127</v>
      </c>
      <c r="C1074" s="10">
        <f>IF(ISERROR(VLOOKUP($A1074,DRAA!$A$7:$J$1690,C$1,FALSE)),0,VLOOKUP($A1074,DRAA!$A$7:$J$1690,C$1,FALSE))</f>
        <v>6568889.6899999995</v>
      </c>
      <c r="D1074" s="10">
        <f>IF(ISERROR(VLOOKUP($A1074,DRAA!$A$7:$J$1690,D$1,FALSE)),0,VLOOKUP($A1074,DRAA!$A$7:$J$1690,D$1,FALSE))</f>
        <v>0</v>
      </c>
      <c r="E1074" s="10">
        <f>IF(ISERROR(VLOOKUP($A1074,DRAA!$A$7:$J$1690,E$1,FALSE)),0,VLOOKUP($A1074,DRAA!$A$7:$J$1690,E$1,FALSE))</f>
        <v>0</v>
      </c>
      <c r="F1074" s="17">
        <f>IF(ISERROR(VLOOKUP($A1074,DRAA!$A$7:$J$1690,F$1,FALSE)),0,VLOOKUP($A1074,DRAA!$A$7:$J$1690,F$1,FALSE))</f>
        <v>0</v>
      </c>
      <c r="G1074" s="19">
        <f t="shared" si="48"/>
        <v>6568889.6899999995</v>
      </c>
      <c r="H1074" s="22">
        <f>IF(ISERROR(VLOOKUP($A1074,DRAA!$A$7:$J$1690,H$1,FALSE)),0,VLOOKUP($A1074,DRAA!$A$7:$J$1690,H$1,FALSE))</f>
        <v>76963683.900000006</v>
      </c>
      <c r="I1074" s="17">
        <f>IF(ISERROR(VLOOKUP($A1074,DRAA!$A$7:$J$1690,I$1,FALSE)),0,VLOOKUP($A1074,DRAA!$A$7:$J$1690,I$1,FALSE))</f>
        <v>275573956.31999999</v>
      </c>
      <c r="J1074" s="19">
        <f t="shared" si="49"/>
        <v>352537640.22000003</v>
      </c>
      <c r="K1074" s="26">
        <f t="shared" si="50"/>
        <v>1.8633158393812087E-2</v>
      </c>
      <c r="L1074" s="24" t="str">
        <f>IF(ISERROR(VLOOKUP($A1074,DRAA!$A$7:$D$1690,2,FALSE)),"NÃO","SIM")</f>
        <v>SIM</v>
      </c>
    </row>
    <row r="1075" spans="1:12" x14ac:dyDescent="0.25">
      <c r="A1075" s="9" t="s">
        <v>894</v>
      </c>
      <c r="B1075" s="9" t="s">
        <v>2127</v>
      </c>
      <c r="C1075" s="10">
        <f>IF(ISERROR(VLOOKUP($A1075,DRAA!$A$7:$J$1690,C$1,FALSE)),0,VLOOKUP($A1075,DRAA!$A$7:$J$1690,C$1,FALSE))</f>
        <v>0</v>
      </c>
      <c r="D1075" s="10">
        <f>IF(ISERROR(VLOOKUP($A1075,DRAA!$A$7:$J$1690,D$1,FALSE)),0,VLOOKUP($A1075,DRAA!$A$7:$J$1690,D$1,FALSE))</f>
        <v>0</v>
      </c>
      <c r="E1075" s="10">
        <f>IF(ISERROR(VLOOKUP($A1075,DRAA!$A$7:$J$1690,E$1,FALSE)),0,VLOOKUP($A1075,DRAA!$A$7:$J$1690,E$1,FALSE))</f>
        <v>0</v>
      </c>
      <c r="F1075" s="17">
        <f>IF(ISERROR(VLOOKUP($A1075,DRAA!$A$7:$J$1690,F$1,FALSE)),0,VLOOKUP($A1075,DRAA!$A$7:$J$1690,F$1,FALSE))</f>
        <v>16427397.93</v>
      </c>
      <c r="G1075" s="19">
        <f t="shared" si="48"/>
        <v>16427397.93</v>
      </c>
      <c r="H1075" s="22">
        <f>IF(ISERROR(VLOOKUP($A1075,DRAA!$A$7:$J$1690,H$1,FALSE)),0,VLOOKUP($A1075,DRAA!$A$7:$J$1690,H$1,FALSE))</f>
        <v>2892101.07</v>
      </c>
      <c r="I1075" s="17">
        <f>IF(ISERROR(VLOOKUP($A1075,DRAA!$A$7:$J$1690,I$1,FALSE)),0,VLOOKUP($A1075,DRAA!$A$7:$J$1690,I$1,FALSE))</f>
        <v>21470424.379999999</v>
      </c>
      <c r="J1075" s="19">
        <f t="shared" si="49"/>
        <v>24362525.449999999</v>
      </c>
      <c r="K1075" s="26">
        <f t="shared" si="50"/>
        <v>0.67428961598067827</v>
      </c>
      <c r="L1075" s="24" t="str">
        <f>IF(ISERROR(VLOOKUP($A1075,DRAA!$A$7:$D$1690,2,FALSE)),"NÃO","SIM")</f>
        <v>SIM</v>
      </c>
    </row>
    <row r="1076" spans="1:12" x14ac:dyDescent="0.25">
      <c r="A1076" s="9" t="s">
        <v>895</v>
      </c>
      <c r="B1076" s="9" t="s">
        <v>2127</v>
      </c>
      <c r="C1076" s="10">
        <f>IF(ISERROR(VLOOKUP($A1076,DRAA!$A$7:$J$1690,C$1,FALSE)),0,VLOOKUP($A1076,DRAA!$A$7:$J$1690,C$1,FALSE))</f>
        <v>0</v>
      </c>
      <c r="D1076" s="10">
        <f>IF(ISERROR(VLOOKUP($A1076,DRAA!$A$7:$J$1690,D$1,FALSE)),0,VLOOKUP($A1076,DRAA!$A$7:$J$1690,D$1,FALSE))</f>
        <v>0</v>
      </c>
      <c r="E1076" s="10">
        <f>IF(ISERROR(VLOOKUP($A1076,DRAA!$A$7:$J$1690,E$1,FALSE)),0,VLOOKUP($A1076,DRAA!$A$7:$J$1690,E$1,FALSE))</f>
        <v>0</v>
      </c>
      <c r="F1076" s="17">
        <f>IF(ISERROR(VLOOKUP($A1076,DRAA!$A$7:$J$1690,F$1,FALSE)),0,VLOOKUP($A1076,DRAA!$A$7:$J$1690,F$1,FALSE))</f>
        <v>132505616.65000001</v>
      </c>
      <c r="G1076" s="19">
        <f t="shared" si="48"/>
        <v>132505616.65000001</v>
      </c>
      <c r="H1076" s="22">
        <f>IF(ISERROR(VLOOKUP($A1076,DRAA!$A$7:$J$1690,H$1,FALSE)),0,VLOOKUP($A1076,DRAA!$A$7:$J$1690,H$1,FALSE))</f>
        <v>423442688.29000002</v>
      </c>
      <c r="I1076" s="17">
        <f>IF(ISERROR(VLOOKUP($A1076,DRAA!$A$7:$J$1690,I$1,FALSE)),0,VLOOKUP($A1076,DRAA!$A$7:$J$1690,I$1,FALSE))</f>
        <v>1295729050.4200001</v>
      </c>
      <c r="J1076" s="19">
        <f t="shared" si="49"/>
        <v>1719171738.71</v>
      </c>
      <c r="K1076" s="26">
        <f t="shared" si="50"/>
        <v>7.7075264597722556E-2</v>
      </c>
      <c r="L1076" s="24" t="str">
        <f>IF(ISERROR(VLOOKUP($A1076,DRAA!$A$7:$D$1690,2,FALSE)),"NÃO","SIM")</f>
        <v>SIM</v>
      </c>
    </row>
    <row r="1077" spans="1:12" x14ac:dyDescent="0.25">
      <c r="A1077" s="9" t="s">
        <v>896</v>
      </c>
      <c r="B1077" s="9" t="s">
        <v>2127</v>
      </c>
      <c r="C1077" s="10">
        <f>IF(ISERROR(VLOOKUP($A1077,DRAA!$A$7:$J$1690,C$1,FALSE)),0,VLOOKUP($A1077,DRAA!$A$7:$J$1690,C$1,FALSE))</f>
        <v>39496271.770000003</v>
      </c>
      <c r="D1077" s="10">
        <f>IF(ISERROR(VLOOKUP($A1077,DRAA!$A$7:$J$1690,D$1,FALSE)),0,VLOOKUP($A1077,DRAA!$A$7:$J$1690,D$1,FALSE))</f>
        <v>0</v>
      </c>
      <c r="E1077" s="10">
        <f>IF(ISERROR(VLOOKUP($A1077,DRAA!$A$7:$J$1690,E$1,FALSE)),0,VLOOKUP($A1077,DRAA!$A$7:$J$1690,E$1,FALSE))</f>
        <v>0</v>
      </c>
      <c r="F1077" s="17">
        <f>IF(ISERROR(VLOOKUP($A1077,DRAA!$A$7:$J$1690,F$1,FALSE)),0,VLOOKUP($A1077,DRAA!$A$7:$J$1690,F$1,FALSE))</f>
        <v>0</v>
      </c>
      <c r="G1077" s="19">
        <f t="shared" si="48"/>
        <v>39496271.770000003</v>
      </c>
      <c r="H1077" s="22">
        <f>IF(ISERROR(VLOOKUP($A1077,DRAA!$A$7:$J$1690,H$1,FALSE)),0,VLOOKUP($A1077,DRAA!$A$7:$J$1690,H$1,FALSE))</f>
        <v>64839552.030000001</v>
      </c>
      <c r="I1077" s="17">
        <f>IF(ISERROR(VLOOKUP($A1077,DRAA!$A$7:$J$1690,I$1,FALSE)),0,VLOOKUP($A1077,DRAA!$A$7:$J$1690,I$1,FALSE))</f>
        <v>39155787.850000001</v>
      </c>
      <c r="J1077" s="19">
        <f t="shared" si="49"/>
        <v>103995339.88</v>
      </c>
      <c r="K1077" s="26">
        <f t="shared" si="50"/>
        <v>0.37978886184298899</v>
      </c>
      <c r="L1077" s="24" t="str">
        <f>IF(ISERROR(VLOOKUP($A1077,DRAA!$A$7:$D$1690,2,FALSE)),"NÃO","SIM")</f>
        <v>SIM</v>
      </c>
    </row>
    <row r="1078" spans="1:12" x14ac:dyDescent="0.25">
      <c r="A1078" s="9" t="s">
        <v>897</v>
      </c>
      <c r="B1078" s="9" t="s">
        <v>2127</v>
      </c>
      <c r="C1078" s="10">
        <f>IF(ISERROR(VLOOKUP($A1078,DRAA!$A$7:$J$1690,C$1,FALSE)),0,VLOOKUP($A1078,DRAA!$A$7:$J$1690,C$1,FALSE))</f>
        <v>4843986.09</v>
      </c>
      <c r="D1078" s="10">
        <f>IF(ISERROR(VLOOKUP($A1078,DRAA!$A$7:$J$1690,D$1,FALSE)),0,VLOOKUP($A1078,DRAA!$A$7:$J$1690,D$1,FALSE))</f>
        <v>0</v>
      </c>
      <c r="E1078" s="10">
        <f>IF(ISERROR(VLOOKUP($A1078,DRAA!$A$7:$J$1690,E$1,FALSE)),0,VLOOKUP($A1078,DRAA!$A$7:$J$1690,E$1,FALSE))</f>
        <v>0</v>
      </c>
      <c r="F1078" s="17">
        <f>IF(ISERROR(VLOOKUP($A1078,DRAA!$A$7:$J$1690,F$1,FALSE)),0,VLOOKUP($A1078,DRAA!$A$7:$J$1690,F$1,FALSE))</f>
        <v>0</v>
      </c>
      <c r="G1078" s="19">
        <f t="shared" si="48"/>
        <v>4843986.09</v>
      </c>
      <c r="H1078" s="22">
        <f>IF(ISERROR(VLOOKUP($A1078,DRAA!$A$7:$J$1690,H$1,FALSE)),0,VLOOKUP($A1078,DRAA!$A$7:$J$1690,H$1,FALSE))</f>
        <v>32298332.949999999</v>
      </c>
      <c r="I1078" s="17">
        <f>IF(ISERROR(VLOOKUP($A1078,DRAA!$A$7:$J$1690,I$1,FALSE)),0,VLOOKUP($A1078,DRAA!$A$7:$J$1690,I$1,FALSE))</f>
        <v>19486539.16</v>
      </c>
      <c r="J1078" s="19">
        <f t="shared" si="49"/>
        <v>51784872.109999999</v>
      </c>
      <c r="K1078" s="26">
        <f t="shared" si="50"/>
        <v>9.3540562960366835E-2</v>
      </c>
      <c r="L1078" s="24" t="str">
        <f>IF(ISERROR(VLOOKUP($A1078,DRAA!$A$7:$D$1690,2,FALSE)),"NÃO","SIM")</f>
        <v>SIM</v>
      </c>
    </row>
    <row r="1079" spans="1:12" x14ac:dyDescent="0.25">
      <c r="A1079" s="9" t="s">
        <v>898</v>
      </c>
      <c r="B1079" s="9" t="s">
        <v>2127</v>
      </c>
      <c r="C1079" s="10">
        <f>IF(ISERROR(VLOOKUP($A1079,DRAA!$A$7:$J$1690,C$1,FALSE)),0,VLOOKUP($A1079,DRAA!$A$7:$J$1690,C$1,FALSE))</f>
        <v>216590830.47</v>
      </c>
      <c r="D1079" s="10">
        <f>IF(ISERROR(VLOOKUP($A1079,DRAA!$A$7:$J$1690,D$1,FALSE)),0,VLOOKUP($A1079,DRAA!$A$7:$J$1690,D$1,FALSE))</f>
        <v>0</v>
      </c>
      <c r="E1079" s="10">
        <f>IF(ISERROR(VLOOKUP($A1079,DRAA!$A$7:$J$1690,E$1,FALSE)),0,VLOOKUP($A1079,DRAA!$A$7:$J$1690,E$1,FALSE))</f>
        <v>0</v>
      </c>
      <c r="F1079" s="17">
        <f>IF(ISERROR(VLOOKUP($A1079,DRAA!$A$7:$J$1690,F$1,FALSE)),0,VLOOKUP($A1079,DRAA!$A$7:$J$1690,F$1,FALSE))</f>
        <v>0</v>
      </c>
      <c r="G1079" s="19">
        <f t="shared" si="48"/>
        <v>216590830.47</v>
      </c>
      <c r="H1079" s="22">
        <f>IF(ISERROR(VLOOKUP($A1079,DRAA!$A$7:$J$1690,H$1,FALSE)),0,VLOOKUP($A1079,DRAA!$A$7:$J$1690,H$1,FALSE))</f>
        <v>3946329476.0100002</v>
      </c>
      <c r="I1079" s="17">
        <f>IF(ISERROR(VLOOKUP($A1079,DRAA!$A$7:$J$1690,I$1,FALSE)),0,VLOOKUP($A1079,DRAA!$A$7:$J$1690,I$1,FALSE))</f>
        <v>4284533390.8800001</v>
      </c>
      <c r="J1079" s="19">
        <f t="shared" si="49"/>
        <v>8230862866.8900003</v>
      </c>
      <c r="K1079" s="26">
        <f t="shared" si="50"/>
        <v>2.6314474432719837E-2</v>
      </c>
      <c r="L1079" s="24" t="str">
        <f>IF(ISERROR(VLOOKUP($A1079,DRAA!$A$7:$D$1690,2,FALSE)),"NÃO","SIM")</f>
        <v>SIM</v>
      </c>
    </row>
    <row r="1080" spans="1:12" x14ac:dyDescent="0.25">
      <c r="A1080" s="9" t="s">
        <v>899</v>
      </c>
      <c r="B1080" s="9" t="s">
        <v>2127</v>
      </c>
      <c r="C1080" s="10">
        <f>IF(ISERROR(VLOOKUP($A1080,DRAA!$A$7:$J$1690,C$1,FALSE)),0,VLOOKUP($A1080,DRAA!$A$7:$J$1690,C$1,FALSE))</f>
        <v>158265020.27000001</v>
      </c>
      <c r="D1080" s="10">
        <f>IF(ISERROR(VLOOKUP($A1080,DRAA!$A$7:$J$1690,D$1,FALSE)),0,VLOOKUP($A1080,DRAA!$A$7:$J$1690,D$1,FALSE))</f>
        <v>0</v>
      </c>
      <c r="E1080" s="10">
        <f>IF(ISERROR(VLOOKUP($A1080,DRAA!$A$7:$J$1690,E$1,FALSE)),0,VLOOKUP($A1080,DRAA!$A$7:$J$1690,E$1,FALSE))</f>
        <v>0</v>
      </c>
      <c r="F1080" s="17">
        <f>IF(ISERROR(VLOOKUP($A1080,DRAA!$A$7:$J$1690,F$1,FALSE)),0,VLOOKUP($A1080,DRAA!$A$7:$J$1690,F$1,FALSE))</f>
        <v>0</v>
      </c>
      <c r="G1080" s="19">
        <f t="shared" si="48"/>
        <v>158265020.27000001</v>
      </c>
      <c r="H1080" s="22">
        <f>IF(ISERROR(VLOOKUP($A1080,DRAA!$A$7:$J$1690,H$1,FALSE)),0,VLOOKUP($A1080,DRAA!$A$7:$J$1690,H$1,FALSE))</f>
        <v>123001253.19</v>
      </c>
      <c r="I1080" s="17">
        <f>IF(ISERROR(VLOOKUP($A1080,DRAA!$A$7:$J$1690,I$1,FALSE)),0,VLOOKUP($A1080,DRAA!$A$7:$J$1690,I$1,FALSE))</f>
        <v>395254848.06</v>
      </c>
      <c r="J1080" s="19">
        <f t="shared" si="49"/>
        <v>518256101.25</v>
      </c>
      <c r="K1080" s="26">
        <f t="shared" si="50"/>
        <v>0.30537994610825631</v>
      </c>
      <c r="L1080" s="24" t="str">
        <f>IF(ISERROR(VLOOKUP($A1080,DRAA!$A$7:$D$1690,2,FALSE)),"NÃO","SIM")</f>
        <v>SIM</v>
      </c>
    </row>
    <row r="1081" spans="1:12" x14ac:dyDescent="0.25">
      <c r="A1081" s="9" t="s">
        <v>900</v>
      </c>
      <c r="B1081" s="9" t="s">
        <v>2127</v>
      </c>
      <c r="C1081" s="10">
        <f>IF(ISERROR(VLOOKUP($A1081,DRAA!$A$7:$J$1690,C$1,FALSE)),0,VLOOKUP($A1081,DRAA!$A$7:$J$1690,C$1,FALSE))</f>
        <v>73332675.920000002</v>
      </c>
      <c r="D1081" s="10">
        <f>IF(ISERROR(VLOOKUP($A1081,DRAA!$A$7:$J$1690,D$1,FALSE)),0,VLOOKUP($A1081,DRAA!$A$7:$J$1690,D$1,FALSE))</f>
        <v>2069105.65</v>
      </c>
      <c r="E1081" s="10">
        <f>IF(ISERROR(VLOOKUP($A1081,DRAA!$A$7:$J$1690,E$1,FALSE)),0,VLOOKUP($A1081,DRAA!$A$7:$J$1690,E$1,FALSE))</f>
        <v>0</v>
      </c>
      <c r="F1081" s="17">
        <f>IF(ISERROR(VLOOKUP($A1081,DRAA!$A$7:$J$1690,F$1,FALSE)),0,VLOOKUP($A1081,DRAA!$A$7:$J$1690,F$1,FALSE))</f>
        <v>0</v>
      </c>
      <c r="G1081" s="19">
        <f t="shared" si="48"/>
        <v>75401781.570000008</v>
      </c>
      <c r="H1081" s="22">
        <f>IF(ISERROR(VLOOKUP($A1081,DRAA!$A$7:$J$1690,H$1,FALSE)),0,VLOOKUP($A1081,DRAA!$A$7:$J$1690,H$1,FALSE))</f>
        <v>36206312.640000001</v>
      </c>
      <c r="I1081" s="17">
        <f>IF(ISERROR(VLOOKUP($A1081,DRAA!$A$7:$J$1690,I$1,FALSE)),0,VLOOKUP($A1081,DRAA!$A$7:$J$1690,I$1,FALSE))</f>
        <v>85766832.090000004</v>
      </c>
      <c r="J1081" s="19">
        <f t="shared" si="49"/>
        <v>121973144.73</v>
      </c>
      <c r="K1081" s="26">
        <f t="shared" si="50"/>
        <v>0.61818346765519194</v>
      </c>
      <c r="L1081" s="24" t="str">
        <f>IF(ISERROR(VLOOKUP($A1081,DRAA!$A$7:$D$1690,2,FALSE)),"NÃO","SIM")</f>
        <v>SIM</v>
      </c>
    </row>
    <row r="1082" spans="1:12" x14ac:dyDescent="0.25">
      <c r="A1082" s="9" t="s">
        <v>1962</v>
      </c>
      <c r="B1082" s="9" t="s">
        <v>2127</v>
      </c>
      <c r="C1082" s="10">
        <f>IF(ISERROR(VLOOKUP($A1082,DRAA!$A$7:$J$1690,C$1,FALSE)),0,VLOOKUP($A1082,DRAA!$A$7:$J$1690,C$1,FALSE))</f>
        <v>0</v>
      </c>
      <c r="D1082" s="10">
        <f>IF(ISERROR(VLOOKUP($A1082,DRAA!$A$7:$J$1690,D$1,FALSE)),0,VLOOKUP($A1082,DRAA!$A$7:$J$1690,D$1,FALSE))</f>
        <v>0</v>
      </c>
      <c r="E1082" s="10">
        <f>IF(ISERROR(VLOOKUP($A1082,DRAA!$A$7:$J$1690,E$1,FALSE)),0,VLOOKUP($A1082,DRAA!$A$7:$J$1690,E$1,FALSE))</f>
        <v>0</v>
      </c>
      <c r="F1082" s="17">
        <f>IF(ISERROR(VLOOKUP($A1082,DRAA!$A$7:$J$1690,F$1,FALSE)),0,VLOOKUP($A1082,DRAA!$A$7:$J$1690,F$1,FALSE))</f>
        <v>0</v>
      </c>
      <c r="G1082" s="19">
        <f t="shared" si="48"/>
        <v>0</v>
      </c>
      <c r="H1082" s="22">
        <f>IF(ISERROR(VLOOKUP($A1082,DRAA!$A$7:$J$1690,H$1,FALSE)),0,VLOOKUP($A1082,DRAA!$A$7:$J$1690,H$1,FALSE))</f>
        <v>0</v>
      </c>
      <c r="I1082" s="17">
        <f>IF(ISERROR(VLOOKUP($A1082,DRAA!$A$7:$J$1690,I$1,FALSE)),0,VLOOKUP($A1082,DRAA!$A$7:$J$1690,I$1,FALSE))</f>
        <v>0</v>
      </c>
      <c r="J1082" s="19">
        <f t="shared" si="49"/>
        <v>0</v>
      </c>
      <c r="K1082" s="26" t="str">
        <f t="shared" si="50"/>
        <v/>
      </c>
      <c r="L1082" s="24" t="str">
        <f>IF(ISERROR(VLOOKUP($A1082,DRAA!$A$7:$D$1690,2,FALSE)),"NÃO","SIM")</f>
        <v>NÃO</v>
      </c>
    </row>
    <row r="1083" spans="1:12" x14ac:dyDescent="0.25">
      <c r="A1083" s="9" t="s">
        <v>901</v>
      </c>
      <c r="B1083" s="9" t="s">
        <v>2127</v>
      </c>
      <c r="C1083" s="10">
        <f>IF(ISERROR(VLOOKUP($A1083,DRAA!$A$7:$J$1690,C$1,FALSE)),0,VLOOKUP($A1083,DRAA!$A$7:$J$1690,C$1,FALSE))</f>
        <v>0</v>
      </c>
      <c r="D1083" s="10">
        <f>IF(ISERROR(VLOOKUP($A1083,DRAA!$A$7:$J$1690,D$1,FALSE)),0,VLOOKUP($A1083,DRAA!$A$7:$J$1690,D$1,FALSE))</f>
        <v>0</v>
      </c>
      <c r="E1083" s="10">
        <f>IF(ISERROR(VLOOKUP($A1083,DRAA!$A$7:$J$1690,E$1,FALSE)),0,VLOOKUP($A1083,DRAA!$A$7:$J$1690,E$1,FALSE))</f>
        <v>0</v>
      </c>
      <c r="F1083" s="17">
        <f>IF(ISERROR(VLOOKUP($A1083,DRAA!$A$7:$J$1690,F$1,FALSE)),0,VLOOKUP($A1083,DRAA!$A$7:$J$1690,F$1,FALSE))</f>
        <v>0</v>
      </c>
      <c r="G1083" s="19">
        <f t="shared" si="48"/>
        <v>0</v>
      </c>
      <c r="H1083" s="22">
        <f>IF(ISERROR(VLOOKUP($A1083,DRAA!$A$7:$J$1690,H$1,FALSE)),0,VLOOKUP($A1083,DRAA!$A$7:$J$1690,H$1,FALSE))</f>
        <v>0</v>
      </c>
      <c r="I1083" s="17">
        <f>IF(ISERROR(VLOOKUP($A1083,DRAA!$A$7:$J$1690,I$1,FALSE)),0,VLOOKUP($A1083,DRAA!$A$7:$J$1690,I$1,FALSE))</f>
        <v>0</v>
      </c>
      <c r="J1083" s="19">
        <f t="shared" si="49"/>
        <v>0</v>
      </c>
      <c r="K1083" s="26" t="str">
        <f t="shared" si="50"/>
        <v/>
      </c>
      <c r="L1083" s="24" t="str">
        <f>IF(ISERROR(VLOOKUP($A1083,DRAA!$A$7:$D$1690,2,FALSE)),"NÃO","SIM")</f>
        <v>NÃO</v>
      </c>
    </row>
    <row r="1084" spans="1:12" x14ac:dyDescent="0.25">
      <c r="A1084" s="9" t="s">
        <v>902</v>
      </c>
      <c r="B1084" s="9" t="s">
        <v>2127</v>
      </c>
      <c r="C1084" s="10">
        <f>IF(ISERROR(VLOOKUP($A1084,DRAA!$A$7:$J$1690,C$1,FALSE)),0,VLOOKUP($A1084,DRAA!$A$7:$J$1690,C$1,FALSE))</f>
        <v>14139707.300000001</v>
      </c>
      <c r="D1084" s="10">
        <f>IF(ISERROR(VLOOKUP($A1084,DRAA!$A$7:$J$1690,D$1,FALSE)),0,VLOOKUP($A1084,DRAA!$A$7:$J$1690,D$1,FALSE))</f>
        <v>0</v>
      </c>
      <c r="E1084" s="10">
        <f>IF(ISERROR(VLOOKUP($A1084,DRAA!$A$7:$J$1690,E$1,FALSE)),0,VLOOKUP($A1084,DRAA!$A$7:$J$1690,E$1,FALSE))</f>
        <v>0</v>
      </c>
      <c r="F1084" s="17">
        <f>IF(ISERROR(VLOOKUP($A1084,DRAA!$A$7:$J$1690,F$1,FALSE)),0,VLOOKUP($A1084,DRAA!$A$7:$J$1690,F$1,FALSE))</f>
        <v>0</v>
      </c>
      <c r="G1084" s="19">
        <f t="shared" si="48"/>
        <v>14139707.300000001</v>
      </c>
      <c r="H1084" s="22">
        <f>IF(ISERROR(VLOOKUP($A1084,DRAA!$A$7:$J$1690,H$1,FALSE)),0,VLOOKUP($A1084,DRAA!$A$7:$J$1690,H$1,FALSE))</f>
        <v>10393679.460000001</v>
      </c>
      <c r="I1084" s="17">
        <f>IF(ISERROR(VLOOKUP($A1084,DRAA!$A$7:$J$1690,I$1,FALSE)),0,VLOOKUP($A1084,DRAA!$A$7:$J$1690,I$1,FALSE))</f>
        <v>22567346.710000001</v>
      </c>
      <c r="J1084" s="19">
        <f t="shared" si="49"/>
        <v>32961026.170000002</v>
      </c>
      <c r="K1084" s="26">
        <f t="shared" si="50"/>
        <v>0.42898261804935789</v>
      </c>
      <c r="L1084" s="24" t="str">
        <f>IF(ISERROR(VLOOKUP($A1084,DRAA!$A$7:$D$1690,2,FALSE)),"NÃO","SIM")</f>
        <v>SIM</v>
      </c>
    </row>
    <row r="1085" spans="1:12" x14ac:dyDescent="0.25">
      <c r="A1085" s="9" t="s">
        <v>903</v>
      </c>
      <c r="B1085" s="9" t="s">
        <v>2127</v>
      </c>
      <c r="C1085" s="10">
        <f>IF(ISERROR(VLOOKUP($A1085,DRAA!$A$7:$J$1690,C$1,FALSE)),0,VLOOKUP($A1085,DRAA!$A$7:$J$1690,C$1,FALSE))</f>
        <v>59036746.390000001</v>
      </c>
      <c r="D1085" s="10">
        <f>IF(ISERROR(VLOOKUP($A1085,DRAA!$A$7:$J$1690,D$1,FALSE)),0,VLOOKUP($A1085,DRAA!$A$7:$J$1690,D$1,FALSE))</f>
        <v>0</v>
      </c>
      <c r="E1085" s="10">
        <f>IF(ISERROR(VLOOKUP($A1085,DRAA!$A$7:$J$1690,E$1,FALSE)),0,VLOOKUP($A1085,DRAA!$A$7:$J$1690,E$1,FALSE))</f>
        <v>0</v>
      </c>
      <c r="F1085" s="17">
        <f>IF(ISERROR(VLOOKUP($A1085,DRAA!$A$7:$J$1690,F$1,FALSE)),0,VLOOKUP($A1085,DRAA!$A$7:$J$1690,F$1,FALSE))</f>
        <v>0</v>
      </c>
      <c r="G1085" s="19">
        <f t="shared" si="48"/>
        <v>59036746.390000001</v>
      </c>
      <c r="H1085" s="22">
        <f>IF(ISERROR(VLOOKUP($A1085,DRAA!$A$7:$J$1690,H$1,FALSE)),0,VLOOKUP($A1085,DRAA!$A$7:$J$1690,H$1,FALSE))</f>
        <v>167444026.16</v>
      </c>
      <c r="I1085" s="17">
        <f>IF(ISERROR(VLOOKUP($A1085,DRAA!$A$7:$J$1690,I$1,FALSE)),0,VLOOKUP($A1085,DRAA!$A$7:$J$1690,I$1,FALSE))</f>
        <v>306174203.23000002</v>
      </c>
      <c r="J1085" s="19">
        <f t="shared" si="49"/>
        <v>473618229.38999999</v>
      </c>
      <c r="K1085" s="26">
        <f t="shared" si="50"/>
        <v>0.12465049427264825</v>
      </c>
      <c r="L1085" s="24" t="str">
        <f>IF(ISERROR(VLOOKUP($A1085,DRAA!$A$7:$D$1690,2,FALSE)),"NÃO","SIM")</f>
        <v>SIM</v>
      </c>
    </row>
    <row r="1086" spans="1:12" x14ac:dyDescent="0.25">
      <c r="A1086" s="9" t="s">
        <v>904</v>
      </c>
      <c r="B1086" s="9" t="s">
        <v>2127</v>
      </c>
      <c r="C1086" s="10">
        <f>IF(ISERROR(VLOOKUP($A1086,DRAA!$A$7:$J$1690,C$1,FALSE)),0,VLOOKUP($A1086,DRAA!$A$7:$J$1690,C$1,FALSE))</f>
        <v>1587151908</v>
      </c>
      <c r="D1086" s="10">
        <f>IF(ISERROR(VLOOKUP($A1086,DRAA!$A$7:$J$1690,D$1,FALSE)),0,VLOOKUP($A1086,DRAA!$A$7:$J$1690,D$1,FALSE))</f>
        <v>11044354.25</v>
      </c>
      <c r="E1086" s="10">
        <f>IF(ISERROR(VLOOKUP($A1086,DRAA!$A$7:$J$1690,E$1,FALSE)),0,VLOOKUP($A1086,DRAA!$A$7:$J$1690,E$1,FALSE))</f>
        <v>0</v>
      </c>
      <c r="F1086" s="17">
        <f>IF(ISERROR(VLOOKUP($A1086,DRAA!$A$7:$J$1690,F$1,FALSE)),0,VLOOKUP($A1086,DRAA!$A$7:$J$1690,F$1,FALSE))</f>
        <v>0</v>
      </c>
      <c r="G1086" s="19">
        <f t="shared" si="48"/>
        <v>1598196262.25</v>
      </c>
      <c r="H1086" s="22">
        <f>IF(ISERROR(VLOOKUP($A1086,DRAA!$A$7:$J$1690,H$1,FALSE)),0,VLOOKUP($A1086,DRAA!$A$7:$J$1690,H$1,FALSE))</f>
        <v>632170835.45000005</v>
      </c>
      <c r="I1086" s="17">
        <f>IF(ISERROR(VLOOKUP($A1086,DRAA!$A$7:$J$1690,I$1,FALSE)),0,VLOOKUP($A1086,DRAA!$A$7:$J$1690,I$1,FALSE))</f>
        <v>1679417172.0799999</v>
      </c>
      <c r="J1086" s="19">
        <f t="shared" si="49"/>
        <v>2311588007.5299997</v>
      </c>
      <c r="K1086" s="26">
        <f t="shared" si="50"/>
        <v>0.69138456206031285</v>
      </c>
      <c r="L1086" s="24" t="str">
        <f>IF(ISERROR(VLOOKUP($A1086,DRAA!$A$7:$D$1690,2,FALSE)),"NÃO","SIM")</f>
        <v>SIM</v>
      </c>
    </row>
    <row r="1087" spans="1:12" x14ac:dyDescent="0.25">
      <c r="A1087" s="9" t="s">
        <v>905</v>
      </c>
      <c r="B1087" s="9" t="s">
        <v>2127</v>
      </c>
      <c r="C1087" s="10">
        <f>IF(ISERROR(VLOOKUP($A1087,DRAA!$A$7:$J$1690,C$1,FALSE)),0,VLOOKUP($A1087,DRAA!$A$7:$J$1690,C$1,FALSE))</f>
        <v>0</v>
      </c>
      <c r="D1087" s="10">
        <f>IF(ISERROR(VLOOKUP($A1087,DRAA!$A$7:$J$1690,D$1,FALSE)),0,VLOOKUP($A1087,DRAA!$A$7:$J$1690,D$1,FALSE))</f>
        <v>0</v>
      </c>
      <c r="E1087" s="10">
        <f>IF(ISERROR(VLOOKUP($A1087,DRAA!$A$7:$J$1690,E$1,FALSE)),0,VLOOKUP($A1087,DRAA!$A$7:$J$1690,E$1,FALSE))</f>
        <v>0</v>
      </c>
      <c r="F1087" s="17">
        <f>IF(ISERROR(VLOOKUP($A1087,DRAA!$A$7:$J$1690,F$1,FALSE)),0,VLOOKUP($A1087,DRAA!$A$7:$J$1690,F$1,FALSE))</f>
        <v>0</v>
      </c>
      <c r="G1087" s="19">
        <f t="shared" si="48"/>
        <v>0</v>
      </c>
      <c r="H1087" s="22">
        <f>IF(ISERROR(VLOOKUP($A1087,DRAA!$A$7:$J$1690,H$1,FALSE)),0,VLOOKUP($A1087,DRAA!$A$7:$J$1690,H$1,FALSE))</f>
        <v>56417251.140000001</v>
      </c>
      <c r="I1087" s="17">
        <f>IF(ISERROR(VLOOKUP($A1087,DRAA!$A$7:$J$1690,I$1,FALSE)),0,VLOOKUP($A1087,DRAA!$A$7:$J$1690,I$1,FALSE))</f>
        <v>140682248.61000001</v>
      </c>
      <c r="J1087" s="19">
        <f t="shared" si="49"/>
        <v>197099499.75</v>
      </c>
      <c r="K1087" s="26">
        <f t="shared" si="50"/>
        <v>0</v>
      </c>
      <c r="L1087" s="24" t="str">
        <f>IF(ISERROR(VLOOKUP($A1087,DRAA!$A$7:$D$1690,2,FALSE)),"NÃO","SIM")</f>
        <v>SIM</v>
      </c>
    </row>
    <row r="1088" spans="1:12" x14ac:dyDescent="0.25">
      <c r="A1088" s="9" t="s">
        <v>906</v>
      </c>
      <c r="B1088" s="9" t="s">
        <v>2128</v>
      </c>
      <c r="C1088" s="10">
        <f>IF(ISERROR(VLOOKUP($A1088,DRAA!$A$7:$J$1690,C$1,FALSE)),0,VLOOKUP($A1088,DRAA!$A$7:$J$1690,C$1,FALSE))</f>
        <v>0</v>
      </c>
      <c r="D1088" s="10">
        <f>IF(ISERROR(VLOOKUP($A1088,DRAA!$A$7:$J$1690,D$1,FALSE)),0,VLOOKUP($A1088,DRAA!$A$7:$J$1690,D$1,FALSE))</f>
        <v>0</v>
      </c>
      <c r="E1088" s="10">
        <f>IF(ISERROR(VLOOKUP($A1088,DRAA!$A$7:$J$1690,E$1,FALSE)),0,VLOOKUP($A1088,DRAA!$A$7:$J$1690,E$1,FALSE))</f>
        <v>0</v>
      </c>
      <c r="F1088" s="17">
        <f>IF(ISERROR(VLOOKUP($A1088,DRAA!$A$7:$J$1690,F$1,FALSE)),0,VLOOKUP($A1088,DRAA!$A$7:$J$1690,F$1,FALSE))</f>
        <v>0</v>
      </c>
      <c r="G1088" s="19">
        <f t="shared" si="48"/>
        <v>0</v>
      </c>
      <c r="H1088" s="22">
        <f>IF(ISERROR(VLOOKUP($A1088,DRAA!$A$7:$J$1690,H$1,FALSE)),0,VLOOKUP($A1088,DRAA!$A$7:$J$1690,H$1,FALSE))</f>
        <v>0</v>
      </c>
      <c r="I1088" s="17">
        <f>IF(ISERROR(VLOOKUP($A1088,DRAA!$A$7:$J$1690,I$1,FALSE)),0,VLOOKUP($A1088,DRAA!$A$7:$J$1690,I$1,FALSE))</f>
        <v>0</v>
      </c>
      <c r="J1088" s="19">
        <f t="shared" si="49"/>
        <v>0</v>
      </c>
      <c r="K1088" s="26" t="str">
        <f t="shared" si="50"/>
        <v/>
      </c>
      <c r="L1088" s="24" t="str">
        <f>IF(ISERROR(VLOOKUP($A1088,DRAA!$A$7:$D$1690,2,FALSE)),"NÃO","SIM")</f>
        <v>NÃO</v>
      </c>
    </row>
    <row r="1089" spans="1:12" x14ac:dyDescent="0.25">
      <c r="A1089" s="9" t="s">
        <v>907</v>
      </c>
      <c r="B1089" s="9" t="s">
        <v>2127</v>
      </c>
      <c r="C1089" s="10">
        <f>IF(ISERROR(VLOOKUP($A1089,DRAA!$A$7:$J$1690,C$1,FALSE)),0,VLOOKUP($A1089,DRAA!$A$7:$J$1690,C$1,FALSE))</f>
        <v>4734052.7</v>
      </c>
      <c r="D1089" s="10">
        <f>IF(ISERROR(VLOOKUP($A1089,DRAA!$A$7:$J$1690,D$1,FALSE)),0,VLOOKUP($A1089,DRAA!$A$7:$J$1690,D$1,FALSE))</f>
        <v>0</v>
      </c>
      <c r="E1089" s="10">
        <f>IF(ISERROR(VLOOKUP($A1089,DRAA!$A$7:$J$1690,E$1,FALSE)),0,VLOOKUP($A1089,DRAA!$A$7:$J$1690,E$1,FALSE))</f>
        <v>0</v>
      </c>
      <c r="F1089" s="17">
        <f>IF(ISERROR(VLOOKUP($A1089,DRAA!$A$7:$J$1690,F$1,FALSE)),0,VLOOKUP($A1089,DRAA!$A$7:$J$1690,F$1,FALSE))</f>
        <v>0</v>
      </c>
      <c r="G1089" s="19">
        <f t="shared" si="48"/>
        <v>4734052.7</v>
      </c>
      <c r="H1089" s="22">
        <f>IF(ISERROR(VLOOKUP($A1089,DRAA!$A$7:$J$1690,H$1,FALSE)),0,VLOOKUP($A1089,DRAA!$A$7:$J$1690,H$1,FALSE))</f>
        <v>65965388.479999997</v>
      </c>
      <c r="I1089" s="17">
        <f>IF(ISERROR(VLOOKUP($A1089,DRAA!$A$7:$J$1690,I$1,FALSE)),0,VLOOKUP($A1089,DRAA!$A$7:$J$1690,I$1,FALSE))</f>
        <v>70998005.489999995</v>
      </c>
      <c r="J1089" s="19">
        <f t="shared" si="49"/>
        <v>136963393.97</v>
      </c>
      <c r="K1089" s="26">
        <f t="shared" si="50"/>
        <v>3.4564364701979648E-2</v>
      </c>
      <c r="L1089" s="24" t="str">
        <f>IF(ISERROR(VLOOKUP($A1089,DRAA!$A$7:$D$1690,2,FALSE)),"NÃO","SIM")</f>
        <v>SIM</v>
      </c>
    </row>
    <row r="1090" spans="1:12" x14ac:dyDescent="0.25">
      <c r="A1090" s="9" t="s">
        <v>908</v>
      </c>
      <c r="B1090" s="9" t="s">
        <v>2127</v>
      </c>
      <c r="C1090" s="10">
        <f>IF(ISERROR(VLOOKUP($A1090,DRAA!$A$7:$J$1690,C$1,FALSE)),0,VLOOKUP($A1090,DRAA!$A$7:$J$1690,C$1,FALSE))</f>
        <v>83555728.790000007</v>
      </c>
      <c r="D1090" s="10">
        <f>IF(ISERROR(VLOOKUP($A1090,DRAA!$A$7:$J$1690,D$1,FALSE)),0,VLOOKUP($A1090,DRAA!$A$7:$J$1690,D$1,FALSE))</f>
        <v>0</v>
      </c>
      <c r="E1090" s="10">
        <f>IF(ISERROR(VLOOKUP($A1090,DRAA!$A$7:$J$1690,E$1,FALSE)),0,VLOOKUP($A1090,DRAA!$A$7:$J$1690,E$1,FALSE))</f>
        <v>0</v>
      </c>
      <c r="F1090" s="17">
        <f>IF(ISERROR(VLOOKUP($A1090,DRAA!$A$7:$J$1690,F$1,FALSE)),0,VLOOKUP($A1090,DRAA!$A$7:$J$1690,F$1,FALSE))</f>
        <v>0</v>
      </c>
      <c r="G1090" s="19">
        <f t="shared" si="48"/>
        <v>83555728.790000007</v>
      </c>
      <c r="H1090" s="22">
        <f>IF(ISERROR(VLOOKUP($A1090,DRAA!$A$7:$J$1690,H$1,FALSE)),0,VLOOKUP($A1090,DRAA!$A$7:$J$1690,H$1,FALSE))</f>
        <v>55959937.659999996</v>
      </c>
      <c r="I1090" s="17">
        <f>IF(ISERROR(VLOOKUP($A1090,DRAA!$A$7:$J$1690,I$1,FALSE)),0,VLOOKUP($A1090,DRAA!$A$7:$J$1690,I$1,FALSE))</f>
        <v>39889344.210000001</v>
      </c>
      <c r="J1090" s="19">
        <f t="shared" si="49"/>
        <v>95849281.870000005</v>
      </c>
      <c r="K1090" s="26">
        <f t="shared" si="50"/>
        <v>0.87174079095685142</v>
      </c>
      <c r="L1090" s="24" t="str">
        <f>IF(ISERROR(VLOOKUP($A1090,DRAA!$A$7:$D$1690,2,FALSE)),"NÃO","SIM")</f>
        <v>SIM</v>
      </c>
    </row>
    <row r="1091" spans="1:12" x14ac:dyDescent="0.25">
      <c r="A1091" s="9" t="s">
        <v>1963</v>
      </c>
      <c r="B1091" s="9" t="s">
        <v>2127</v>
      </c>
      <c r="C1091" s="10">
        <f>IF(ISERROR(VLOOKUP($A1091,DRAA!$A$7:$J$1690,C$1,FALSE)),0,VLOOKUP($A1091,DRAA!$A$7:$J$1690,C$1,FALSE))</f>
        <v>0</v>
      </c>
      <c r="D1091" s="10">
        <f>IF(ISERROR(VLOOKUP($A1091,DRAA!$A$7:$J$1690,D$1,FALSE)),0,VLOOKUP($A1091,DRAA!$A$7:$J$1690,D$1,FALSE))</f>
        <v>0</v>
      </c>
      <c r="E1091" s="10">
        <f>IF(ISERROR(VLOOKUP($A1091,DRAA!$A$7:$J$1690,E$1,FALSE)),0,VLOOKUP($A1091,DRAA!$A$7:$J$1690,E$1,FALSE))</f>
        <v>0</v>
      </c>
      <c r="F1091" s="17">
        <f>IF(ISERROR(VLOOKUP($A1091,DRAA!$A$7:$J$1690,F$1,FALSE)),0,VLOOKUP($A1091,DRAA!$A$7:$J$1690,F$1,FALSE))</f>
        <v>0</v>
      </c>
      <c r="G1091" s="19">
        <f t="shared" ref="G1091:G1154" si="51">SUM(C1091:F1091)</f>
        <v>0</v>
      </c>
      <c r="H1091" s="22">
        <f>IF(ISERROR(VLOOKUP($A1091,DRAA!$A$7:$J$1690,H$1,FALSE)),0,VLOOKUP($A1091,DRAA!$A$7:$J$1690,H$1,FALSE))</f>
        <v>0</v>
      </c>
      <c r="I1091" s="17">
        <f>IF(ISERROR(VLOOKUP($A1091,DRAA!$A$7:$J$1690,I$1,FALSE)),0,VLOOKUP($A1091,DRAA!$A$7:$J$1690,I$1,FALSE))</f>
        <v>0</v>
      </c>
      <c r="J1091" s="19">
        <f t="shared" ref="J1091:J1154" si="52">I1091+H1091</f>
        <v>0</v>
      </c>
      <c r="K1091" s="26" t="str">
        <f t="shared" si="50"/>
        <v/>
      </c>
      <c r="L1091" s="24" t="str">
        <f>IF(ISERROR(VLOOKUP($A1091,DRAA!$A$7:$D$1690,2,FALSE)),"NÃO","SIM")</f>
        <v>NÃO</v>
      </c>
    </row>
    <row r="1092" spans="1:12" x14ac:dyDescent="0.25">
      <c r="A1092" s="9" t="s">
        <v>909</v>
      </c>
      <c r="B1092" s="9" t="s">
        <v>2127</v>
      </c>
      <c r="C1092" s="10">
        <f>IF(ISERROR(VLOOKUP($A1092,DRAA!$A$7:$J$1690,C$1,FALSE)),0,VLOOKUP($A1092,DRAA!$A$7:$J$1690,C$1,FALSE))</f>
        <v>8578068.3200000003</v>
      </c>
      <c r="D1092" s="10">
        <f>IF(ISERROR(VLOOKUP($A1092,DRAA!$A$7:$J$1690,D$1,FALSE)),0,VLOOKUP($A1092,DRAA!$A$7:$J$1690,D$1,FALSE))</f>
        <v>0</v>
      </c>
      <c r="E1092" s="10">
        <f>IF(ISERROR(VLOOKUP($A1092,DRAA!$A$7:$J$1690,E$1,FALSE)),0,VLOOKUP($A1092,DRAA!$A$7:$J$1690,E$1,FALSE))</f>
        <v>0</v>
      </c>
      <c r="F1092" s="17">
        <f>IF(ISERROR(VLOOKUP($A1092,DRAA!$A$7:$J$1690,F$1,FALSE)),0,VLOOKUP($A1092,DRAA!$A$7:$J$1690,F$1,FALSE))</f>
        <v>0</v>
      </c>
      <c r="G1092" s="19">
        <f t="shared" si="51"/>
        <v>8578068.3200000003</v>
      </c>
      <c r="H1092" s="22">
        <f>IF(ISERROR(VLOOKUP($A1092,DRAA!$A$7:$J$1690,H$1,FALSE)),0,VLOOKUP($A1092,DRAA!$A$7:$J$1690,H$1,FALSE))</f>
        <v>10760210.199999999</v>
      </c>
      <c r="I1092" s="17">
        <f>IF(ISERROR(VLOOKUP($A1092,DRAA!$A$7:$J$1690,I$1,FALSE)),0,VLOOKUP($A1092,DRAA!$A$7:$J$1690,I$1,FALSE))</f>
        <v>27821680.68</v>
      </c>
      <c r="J1092" s="19">
        <f t="shared" si="52"/>
        <v>38581890.879999995</v>
      </c>
      <c r="K1092" s="26">
        <f t="shared" ref="K1092:K1155" si="53">IF(AND(L1092="NÃO"),"",IF(AND(G1092=0,J1092=0),0,IF(G1092=0,0,IF(J1092&lt;1,1,G1092/J1092))))</f>
        <v>0.22233405684236909</v>
      </c>
      <c r="L1092" s="24" t="str">
        <f>IF(ISERROR(VLOOKUP($A1092,DRAA!$A$7:$D$1690,2,FALSE)),"NÃO","SIM")</f>
        <v>SIM</v>
      </c>
    </row>
    <row r="1093" spans="1:12" x14ac:dyDescent="0.25">
      <c r="A1093" s="9" t="s">
        <v>910</v>
      </c>
      <c r="B1093" s="9" t="s">
        <v>2128</v>
      </c>
      <c r="C1093" s="10">
        <f>IF(ISERROR(VLOOKUP($A1093,DRAA!$A$7:$J$1690,C$1,FALSE)),0,VLOOKUP($A1093,DRAA!$A$7:$J$1690,C$1,FALSE))</f>
        <v>165630105.24000001</v>
      </c>
      <c r="D1093" s="10">
        <f>IF(ISERROR(VLOOKUP($A1093,DRAA!$A$7:$J$1690,D$1,FALSE)),0,VLOOKUP($A1093,DRAA!$A$7:$J$1690,D$1,FALSE))</f>
        <v>2530460.1</v>
      </c>
      <c r="E1093" s="10">
        <f>IF(ISERROR(VLOOKUP($A1093,DRAA!$A$7:$J$1690,E$1,FALSE)),0,VLOOKUP($A1093,DRAA!$A$7:$J$1690,E$1,FALSE))</f>
        <v>0</v>
      </c>
      <c r="F1093" s="17">
        <f>IF(ISERROR(VLOOKUP($A1093,DRAA!$A$7:$J$1690,F$1,FALSE)),0,VLOOKUP($A1093,DRAA!$A$7:$J$1690,F$1,FALSE))</f>
        <v>0</v>
      </c>
      <c r="G1093" s="19">
        <f t="shared" si="51"/>
        <v>168160565.34</v>
      </c>
      <c r="H1093" s="22">
        <f>IF(ISERROR(VLOOKUP($A1093,DRAA!$A$7:$J$1690,H$1,FALSE)),0,VLOOKUP($A1093,DRAA!$A$7:$J$1690,H$1,FALSE))</f>
        <v>4426940487.9799995</v>
      </c>
      <c r="I1093" s="17">
        <f>IF(ISERROR(VLOOKUP($A1093,DRAA!$A$7:$J$1690,I$1,FALSE)),0,VLOOKUP($A1093,DRAA!$A$7:$J$1690,I$1,FALSE))</f>
        <v>9841647442.0100002</v>
      </c>
      <c r="J1093" s="19">
        <f t="shared" si="52"/>
        <v>14268587929.99</v>
      </c>
      <c r="K1093" s="26">
        <f t="shared" si="53"/>
        <v>1.1785368402612344E-2</v>
      </c>
      <c r="L1093" s="24" t="str">
        <f>IF(ISERROR(VLOOKUP($A1093,DRAA!$A$7:$D$1690,2,FALSE)),"NÃO","SIM")</f>
        <v>SIM</v>
      </c>
    </row>
    <row r="1094" spans="1:12" x14ac:dyDescent="0.25">
      <c r="A1094" s="9" t="s">
        <v>911</v>
      </c>
      <c r="B1094" s="9" t="s">
        <v>2127</v>
      </c>
      <c r="C1094" s="10">
        <f>IF(ISERROR(VLOOKUP($A1094,DRAA!$A$7:$J$1690,C$1,FALSE)),0,VLOOKUP($A1094,DRAA!$A$7:$J$1690,C$1,FALSE))</f>
        <v>0</v>
      </c>
      <c r="D1094" s="10">
        <f>IF(ISERROR(VLOOKUP($A1094,DRAA!$A$7:$J$1690,D$1,FALSE)),0,VLOOKUP($A1094,DRAA!$A$7:$J$1690,D$1,FALSE))</f>
        <v>0</v>
      </c>
      <c r="E1094" s="10">
        <f>IF(ISERROR(VLOOKUP($A1094,DRAA!$A$7:$J$1690,E$1,FALSE)),0,VLOOKUP($A1094,DRAA!$A$7:$J$1690,E$1,FALSE))</f>
        <v>0</v>
      </c>
      <c r="F1094" s="17">
        <f>IF(ISERROR(VLOOKUP($A1094,DRAA!$A$7:$J$1690,F$1,FALSE)),0,VLOOKUP($A1094,DRAA!$A$7:$J$1690,F$1,FALSE))</f>
        <v>0</v>
      </c>
      <c r="G1094" s="19">
        <f t="shared" si="51"/>
        <v>0</v>
      </c>
      <c r="H1094" s="22">
        <f>IF(ISERROR(VLOOKUP($A1094,DRAA!$A$7:$J$1690,H$1,FALSE)),0,VLOOKUP($A1094,DRAA!$A$7:$J$1690,H$1,FALSE))</f>
        <v>0</v>
      </c>
      <c r="I1094" s="17">
        <f>IF(ISERROR(VLOOKUP($A1094,DRAA!$A$7:$J$1690,I$1,FALSE)),0,VLOOKUP($A1094,DRAA!$A$7:$J$1690,I$1,FALSE))</f>
        <v>0</v>
      </c>
      <c r="J1094" s="19">
        <f t="shared" si="52"/>
        <v>0</v>
      </c>
      <c r="K1094" s="26" t="str">
        <f t="shared" si="53"/>
        <v/>
      </c>
      <c r="L1094" s="24" t="str">
        <f>IF(ISERROR(VLOOKUP($A1094,DRAA!$A$7:$D$1690,2,FALSE)),"NÃO","SIM")</f>
        <v>NÃO</v>
      </c>
    </row>
    <row r="1095" spans="1:12" x14ac:dyDescent="0.25">
      <c r="A1095" s="9" t="s">
        <v>912</v>
      </c>
      <c r="B1095" s="9" t="s">
        <v>2127</v>
      </c>
      <c r="C1095" s="10">
        <f>IF(ISERROR(VLOOKUP($A1095,DRAA!$A$7:$J$1690,C$1,FALSE)),0,VLOOKUP($A1095,DRAA!$A$7:$J$1690,C$1,FALSE))</f>
        <v>0</v>
      </c>
      <c r="D1095" s="10">
        <f>IF(ISERROR(VLOOKUP($A1095,DRAA!$A$7:$J$1690,D$1,FALSE)),0,VLOOKUP($A1095,DRAA!$A$7:$J$1690,D$1,FALSE))</f>
        <v>0</v>
      </c>
      <c r="E1095" s="10">
        <f>IF(ISERROR(VLOOKUP($A1095,DRAA!$A$7:$J$1690,E$1,FALSE)),0,VLOOKUP($A1095,DRAA!$A$7:$J$1690,E$1,FALSE))</f>
        <v>0</v>
      </c>
      <c r="F1095" s="17">
        <f>IF(ISERROR(VLOOKUP($A1095,DRAA!$A$7:$J$1690,F$1,FALSE)),0,VLOOKUP($A1095,DRAA!$A$7:$J$1690,F$1,FALSE))</f>
        <v>0</v>
      </c>
      <c r="G1095" s="19">
        <f t="shared" si="51"/>
        <v>0</v>
      </c>
      <c r="H1095" s="22">
        <f>IF(ISERROR(VLOOKUP($A1095,DRAA!$A$7:$J$1690,H$1,FALSE)),0,VLOOKUP($A1095,DRAA!$A$7:$J$1690,H$1,FALSE))</f>
        <v>17596738.949999999</v>
      </c>
      <c r="I1095" s="17">
        <f>IF(ISERROR(VLOOKUP($A1095,DRAA!$A$7:$J$1690,I$1,FALSE)),0,VLOOKUP($A1095,DRAA!$A$7:$J$1690,I$1,FALSE))</f>
        <v>25068815.93</v>
      </c>
      <c r="J1095" s="19">
        <f t="shared" si="52"/>
        <v>42665554.879999995</v>
      </c>
      <c r="K1095" s="26">
        <f t="shared" si="53"/>
        <v>0</v>
      </c>
      <c r="L1095" s="24" t="str">
        <f>IF(ISERROR(VLOOKUP($A1095,DRAA!$A$7:$D$1690,2,FALSE)),"NÃO","SIM")</f>
        <v>SIM</v>
      </c>
    </row>
    <row r="1096" spans="1:12" x14ac:dyDescent="0.25">
      <c r="A1096" s="9" t="s">
        <v>913</v>
      </c>
      <c r="B1096" s="9" t="s">
        <v>2127</v>
      </c>
      <c r="C1096" s="10">
        <f>IF(ISERROR(VLOOKUP($A1096,DRAA!$A$7:$J$1690,C$1,FALSE)),0,VLOOKUP($A1096,DRAA!$A$7:$J$1690,C$1,FALSE))</f>
        <v>6907982.1900000004</v>
      </c>
      <c r="D1096" s="10">
        <f>IF(ISERROR(VLOOKUP($A1096,DRAA!$A$7:$J$1690,D$1,FALSE)),0,VLOOKUP($A1096,DRAA!$A$7:$J$1690,D$1,FALSE))</f>
        <v>505639.31</v>
      </c>
      <c r="E1096" s="10">
        <f>IF(ISERROR(VLOOKUP($A1096,DRAA!$A$7:$J$1690,E$1,FALSE)),0,VLOOKUP($A1096,DRAA!$A$7:$J$1690,E$1,FALSE))</f>
        <v>0</v>
      </c>
      <c r="F1096" s="17">
        <f>IF(ISERROR(VLOOKUP($A1096,DRAA!$A$7:$J$1690,F$1,FALSE)),0,VLOOKUP($A1096,DRAA!$A$7:$J$1690,F$1,FALSE))</f>
        <v>0</v>
      </c>
      <c r="G1096" s="19">
        <f t="shared" si="51"/>
        <v>7413621.5</v>
      </c>
      <c r="H1096" s="22">
        <f>IF(ISERROR(VLOOKUP($A1096,DRAA!$A$7:$J$1690,H$1,FALSE)),0,VLOOKUP($A1096,DRAA!$A$7:$J$1690,H$1,FALSE))</f>
        <v>3092447.26</v>
      </c>
      <c r="I1096" s="17">
        <f>IF(ISERROR(VLOOKUP($A1096,DRAA!$A$7:$J$1690,I$1,FALSE)),0,VLOOKUP($A1096,DRAA!$A$7:$J$1690,I$1,FALSE))</f>
        <v>4256845.91</v>
      </c>
      <c r="J1096" s="19">
        <f t="shared" si="52"/>
        <v>7349293.1699999999</v>
      </c>
      <c r="K1096" s="26">
        <f t="shared" si="53"/>
        <v>1.008752995493851</v>
      </c>
      <c r="L1096" s="24" t="str">
        <f>IF(ISERROR(VLOOKUP($A1096,DRAA!$A$7:$D$1690,2,FALSE)),"NÃO","SIM")</f>
        <v>SIM</v>
      </c>
    </row>
    <row r="1097" spans="1:12" x14ac:dyDescent="0.25">
      <c r="A1097" s="9" t="s">
        <v>914</v>
      </c>
      <c r="B1097" s="9" t="s">
        <v>2127</v>
      </c>
      <c r="C1097" s="10">
        <f>IF(ISERROR(VLOOKUP($A1097,DRAA!$A$7:$J$1690,C$1,FALSE)),0,VLOOKUP($A1097,DRAA!$A$7:$J$1690,C$1,FALSE))</f>
        <v>55278612.590000004</v>
      </c>
      <c r="D1097" s="10">
        <f>IF(ISERROR(VLOOKUP($A1097,DRAA!$A$7:$J$1690,D$1,FALSE)),0,VLOOKUP($A1097,DRAA!$A$7:$J$1690,D$1,FALSE))</f>
        <v>0</v>
      </c>
      <c r="E1097" s="10">
        <f>IF(ISERROR(VLOOKUP($A1097,DRAA!$A$7:$J$1690,E$1,FALSE)),0,VLOOKUP($A1097,DRAA!$A$7:$J$1690,E$1,FALSE))</f>
        <v>0</v>
      </c>
      <c r="F1097" s="17">
        <f>IF(ISERROR(VLOOKUP($A1097,DRAA!$A$7:$J$1690,F$1,FALSE)),0,VLOOKUP($A1097,DRAA!$A$7:$J$1690,F$1,FALSE))</f>
        <v>0</v>
      </c>
      <c r="G1097" s="19">
        <f t="shared" si="51"/>
        <v>55278612.590000004</v>
      </c>
      <c r="H1097" s="22">
        <f>IF(ISERROR(VLOOKUP($A1097,DRAA!$A$7:$J$1690,H$1,FALSE)),0,VLOOKUP($A1097,DRAA!$A$7:$J$1690,H$1,FALSE))</f>
        <v>99245701.280000001</v>
      </c>
      <c r="I1097" s="17">
        <f>IF(ISERROR(VLOOKUP($A1097,DRAA!$A$7:$J$1690,I$1,FALSE)),0,VLOOKUP($A1097,DRAA!$A$7:$J$1690,I$1,FALSE))</f>
        <v>83515276.930000007</v>
      </c>
      <c r="J1097" s="19">
        <f t="shared" si="52"/>
        <v>182760978.21000001</v>
      </c>
      <c r="K1097" s="26">
        <f t="shared" si="53"/>
        <v>0.30246397853311208</v>
      </c>
      <c r="L1097" s="24" t="str">
        <f>IF(ISERROR(VLOOKUP($A1097,DRAA!$A$7:$D$1690,2,FALSE)),"NÃO","SIM")</f>
        <v>SIM</v>
      </c>
    </row>
    <row r="1098" spans="1:12" x14ac:dyDescent="0.25">
      <c r="A1098" s="9" t="s">
        <v>915</v>
      </c>
      <c r="B1098" s="9" t="s">
        <v>2127</v>
      </c>
      <c r="C1098" s="10">
        <f>IF(ISERROR(VLOOKUP($A1098,DRAA!$A$7:$J$1690,C$1,FALSE)),0,VLOOKUP($A1098,DRAA!$A$7:$J$1690,C$1,FALSE))</f>
        <v>8511558.0199999996</v>
      </c>
      <c r="D1098" s="10">
        <f>IF(ISERROR(VLOOKUP($A1098,DRAA!$A$7:$J$1690,D$1,FALSE)),0,VLOOKUP($A1098,DRAA!$A$7:$J$1690,D$1,FALSE))</f>
        <v>0</v>
      </c>
      <c r="E1098" s="10">
        <f>IF(ISERROR(VLOOKUP($A1098,DRAA!$A$7:$J$1690,E$1,FALSE)),0,VLOOKUP($A1098,DRAA!$A$7:$J$1690,E$1,FALSE))</f>
        <v>0</v>
      </c>
      <c r="F1098" s="17">
        <f>IF(ISERROR(VLOOKUP($A1098,DRAA!$A$7:$J$1690,F$1,FALSE)),0,VLOOKUP($A1098,DRAA!$A$7:$J$1690,F$1,FALSE))</f>
        <v>0</v>
      </c>
      <c r="G1098" s="19">
        <f t="shared" si="51"/>
        <v>8511558.0199999996</v>
      </c>
      <c r="H1098" s="22">
        <f>IF(ISERROR(VLOOKUP($A1098,DRAA!$A$7:$J$1690,H$1,FALSE)),0,VLOOKUP($A1098,DRAA!$A$7:$J$1690,H$1,FALSE))</f>
        <v>15203989.449999999</v>
      </c>
      <c r="I1098" s="17">
        <f>IF(ISERROR(VLOOKUP($A1098,DRAA!$A$7:$J$1690,I$1,FALSE)),0,VLOOKUP($A1098,DRAA!$A$7:$J$1690,I$1,FALSE))</f>
        <v>19905831.27</v>
      </c>
      <c r="J1098" s="19">
        <f t="shared" si="52"/>
        <v>35109820.719999999</v>
      </c>
      <c r="K1098" s="26">
        <f t="shared" si="53"/>
        <v>0.24242670128906313</v>
      </c>
      <c r="L1098" s="24" t="str">
        <f>IF(ISERROR(VLOOKUP($A1098,DRAA!$A$7:$D$1690,2,FALSE)),"NÃO","SIM")</f>
        <v>SIM</v>
      </c>
    </row>
    <row r="1099" spans="1:12" x14ac:dyDescent="0.25">
      <c r="A1099" s="9" t="s">
        <v>1964</v>
      </c>
      <c r="B1099" s="9" t="s">
        <v>2127</v>
      </c>
      <c r="C1099" s="10">
        <f>IF(ISERROR(VLOOKUP($A1099,DRAA!$A$7:$J$1690,C$1,FALSE)),0,VLOOKUP($A1099,DRAA!$A$7:$J$1690,C$1,FALSE))</f>
        <v>0</v>
      </c>
      <c r="D1099" s="10">
        <f>IF(ISERROR(VLOOKUP($A1099,DRAA!$A$7:$J$1690,D$1,FALSE)),0,VLOOKUP($A1099,DRAA!$A$7:$J$1690,D$1,FALSE))</f>
        <v>0</v>
      </c>
      <c r="E1099" s="10">
        <f>IF(ISERROR(VLOOKUP($A1099,DRAA!$A$7:$J$1690,E$1,FALSE)),0,VLOOKUP($A1099,DRAA!$A$7:$J$1690,E$1,FALSE))</f>
        <v>0</v>
      </c>
      <c r="F1099" s="17">
        <f>IF(ISERROR(VLOOKUP($A1099,DRAA!$A$7:$J$1690,F$1,FALSE)),0,VLOOKUP($A1099,DRAA!$A$7:$J$1690,F$1,FALSE))</f>
        <v>0</v>
      </c>
      <c r="G1099" s="19">
        <f t="shared" si="51"/>
        <v>0</v>
      </c>
      <c r="H1099" s="22">
        <f>IF(ISERROR(VLOOKUP($A1099,DRAA!$A$7:$J$1690,H$1,FALSE)),0,VLOOKUP($A1099,DRAA!$A$7:$J$1690,H$1,FALSE))</f>
        <v>0</v>
      </c>
      <c r="I1099" s="17">
        <f>IF(ISERROR(VLOOKUP($A1099,DRAA!$A$7:$J$1690,I$1,FALSE)),0,VLOOKUP($A1099,DRAA!$A$7:$J$1690,I$1,FALSE))</f>
        <v>0</v>
      </c>
      <c r="J1099" s="19">
        <f t="shared" si="52"/>
        <v>0</v>
      </c>
      <c r="K1099" s="26" t="str">
        <f t="shared" si="53"/>
        <v/>
      </c>
      <c r="L1099" s="24" t="str">
        <f>IF(ISERROR(VLOOKUP($A1099,DRAA!$A$7:$D$1690,2,FALSE)),"NÃO","SIM")</f>
        <v>NÃO</v>
      </c>
    </row>
    <row r="1100" spans="1:12" x14ac:dyDescent="0.25">
      <c r="A1100" s="9" t="s">
        <v>916</v>
      </c>
      <c r="B1100" s="9" t="s">
        <v>2127</v>
      </c>
      <c r="C1100" s="10">
        <f>IF(ISERROR(VLOOKUP($A1100,DRAA!$A$7:$J$1690,C$1,FALSE)),0,VLOOKUP($A1100,DRAA!$A$7:$J$1690,C$1,FALSE))</f>
        <v>67404138.359999999</v>
      </c>
      <c r="D1100" s="10">
        <f>IF(ISERROR(VLOOKUP($A1100,DRAA!$A$7:$J$1690,D$1,FALSE)),0,VLOOKUP($A1100,DRAA!$A$7:$J$1690,D$1,FALSE))</f>
        <v>10879909.220000001</v>
      </c>
      <c r="E1100" s="10">
        <f>IF(ISERROR(VLOOKUP($A1100,DRAA!$A$7:$J$1690,E$1,FALSE)),0,VLOOKUP($A1100,DRAA!$A$7:$J$1690,E$1,FALSE))</f>
        <v>182705.64</v>
      </c>
      <c r="F1100" s="17">
        <f>IF(ISERROR(VLOOKUP($A1100,DRAA!$A$7:$J$1690,F$1,FALSE)),0,VLOOKUP($A1100,DRAA!$A$7:$J$1690,F$1,FALSE))</f>
        <v>0</v>
      </c>
      <c r="G1100" s="19">
        <f t="shared" si="51"/>
        <v>78466753.219999999</v>
      </c>
      <c r="H1100" s="22">
        <f>IF(ISERROR(VLOOKUP($A1100,DRAA!$A$7:$J$1690,H$1,FALSE)),0,VLOOKUP($A1100,DRAA!$A$7:$J$1690,H$1,FALSE))</f>
        <v>131730300.25999999</v>
      </c>
      <c r="I1100" s="17">
        <f>IF(ISERROR(VLOOKUP($A1100,DRAA!$A$7:$J$1690,I$1,FALSE)),0,VLOOKUP($A1100,DRAA!$A$7:$J$1690,I$1,FALSE))</f>
        <v>92503994.659999996</v>
      </c>
      <c r="J1100" s="19">
        <f t="shared" si="52"/>
        <v>224234294.91999999</v>
      </c>
      <c r="K1100" s="26">
        <f t="shared" si="53"/>
        <v>0.34993199076882758</v>
      </c>
      <c r="L1100" s="24" t="str">
        <f>IF(ISERROR(VLOOKUP($A1100,DRAA!$A$7:$D$1690,2,FALSE)),"NÃO","SIM")</f>
        <v>SIM</v>
      </c>
    </row>
    <row r="1101" spans="1:12" x14ac:dyDescent="0.25">
      <c r="A1101" s="9" t="s">
        <v>917</v>
      </c>
      <c r="B1101" s="9" t="s">
        <v>2127</v>
      </c>
      <c r="C1101" s="10">
        <f>IF(ISERROR(VLOOKUP($A1101,DRAA!$A$7:$J$1690,C$1,FALSE)),0,VLOOKUP($A1101,DRAA!$A$7:$J$1690,C$1,FALSE))</f>
        <v>76953.440000000002</v>
      </c>
      <c r="D1101" s="10">
        <f>IF(ISERROR(VLOOKUP($A1101,DRAA!$A$7:$J$1690,D$1,FALSE)),0,VLOOKUP($A1101,DRAA!$A$7:$J$1690,D$1,FALSE))</f>
        <v>0</v>
      </c>
      <c r="E1101" s="10">
        <f>IF(ISERROR(VLOOKUP($A1101,DRAA!$A$7:$J$1690,E$1,FALSE)),0,VLOOKUP($A1101,DRAA!$A$7:$J$1690,E$1,FALSE))</f>
        <v>0</v>
      </c>
      <c r="F1101" s="17">
        <f>IF(ISERROR(VLOOKUP($A1101,DRAA!$A$7:$J$1690,F$1,FALSE)),0,VLOOKUP($A1101,DRAA!$A$7:$J$1690,F$1,FALSE))</f>
        <v>0</v>
      </c>
      <c r="G1101" s="19">
        <f t="shared" si="51"/>
        <v>76953.440000000002</v>
      </c>
      <c r="H1101" s="22">
        <f>IF(ISERROR(VLOOKUP($A1101,DRAA!$A$7:$J$1690,H$1,FALSE)),0,VLOOKUP($A1101,DRAA!$A$7:$J$1690,H$1,FALSE))</f>
        <v>45049578.049999997</v>
      </c>
      <c r="I1101" s="17">
        <f>IF(ISERROR(VLOOKUP($A1101,DRAA!$A$7:$J$1690,I$1,FALSE)),0,VLOOKUP($A1101,DRAA!$A$7:$J$1690,I$1,FALSE))</f>
        <v>6750049.3099999996</v>
      </c>
      <c r="J1101" s="19">
        <f t="shared" si="52"/>
        <v>51799627.359999999</v>
      </c>
      <c r="K1101" s="26">
        <f t="shared" si="53"/>
        <v>1.4855983319181933E-3</v>
      </c>
      <c r="L1101" s="24" t="str">
        <f>IF(ISERROR(VLOOKUP($A1101,DRAA!$A$7:$D$1690,2,FALSE)),"NÃO","SIM")</f>
        <v>SIM</v>
      </c>
    </row>
    <row r="1102" spans="1:12" x14ac:dyDescent="0.25">
      <c r="A1102" s="9" t="s">
        <v>918</v>
      </c>
      <c r="B1102" s="9" t="s">
        <v>2127</v>
      </c>
      <c r="C1102" s="10">
        <f>IF(ISERROR(VLOOKUP($A1102,DRAA!$A$7:$J$1690,C$1,FALSE)),0,VLOOKUP($A1102,DRAA!$A$7:$J$1690,C$1,FALSE))</f>
        <v>0</v>
      </c>
      <c r="D1102" s="10">
        <f>IF(ISERROR(VLOOKUP($A1102,DRAA!$A$7:$J$1690,D$1,FALSE)),0,VLOOKUP($A1102,DRAA!$A$7:$J$1690,D$1,FALSE))</f>
        <v>0</v>
      </c>
      <c r="E1102" s="10">
        <f>IF(ISERROR(VLOOKUP($A1102,DRAA!$A$7:$J$1690,E$1,FALSE)),0,VLOOKUP($A1102,DRAA!$A$7:$J$1690,E$1,FALSE))</f>
        <v>0</v>
      </c>
      <c r="F1102" s="17">
        <f>IF(ISERROR(VLOOKUP($A1102,DRAA!$A$7:$J$1690,F$1,FALSE)),0,VLOOKUP($A1102,DRAA!$A$7:$J$1690,F$1,FALSE))</f>
        <v>0</v>
      </c>
      <c r="G1102" s="19">
        <f t="shared" si="51"/>
        <v>0</v>
      </c>
      <c r="H1102" s="22">
        <f>IF(ISERROR(VLOOKUP($A1102,DRAA!$A$7:$J$1690,H$1,FALSE)),0,VLOOKUP($A1102,DRAA!$A$7:$J$1690,H$1,FALSE))</f>
        <v>10522408.300000001</v>
      </c>
      <c r="I1102" s="17">
        <f>IF(ISERROR(VLOOKUP($A1102,DRAA!$A$7:$J$1690,I$1,FALSE)),0,VLOOKUP($A1102,DRAA!$A$7:$J$1690,I$1,FALSE))</f>
        <v>9731914.1500000004</v>
      </c>
      <c r="J1102" s="19">
        <f t="shared" si="52"/>
        <v>20254322.450000003</v>
      </c>
      <c r="K1102" s="26">
        <f t="shared" si="53"/>
        <v>0</v>
      </c>
      <c r="L1102" s="24" t="str">
        <f>IF(ISERROR(VLOOKUP($A1102,DRAA!$A$7:$D$1690,2,FALSE)),"NÃO","SIM")</f>
        <v>SIM</v>
      </c>
    </row>
    <row r="1103" spans="1:12" x14ac:dyDescent="0.25">
      <c r="A1103" s="9" t="s">
        <v>919</v>
      </c>
      <c r="B1103" s="9" t="s">
        <v>2127</v>
      </c>
      <c r="C1103" s="10">
        <f>IF(ISERROR(VLOOKUP($A1103,DRAA!$A$7:$J$1690,C$1,FALSE)),0,VLOOKUP($A1103,DRAA!$A$7:$J$1690,C$1,FALSE))</f>
        <v>0</v>
      </c>
      <c r="D1103" s="10">
        <f>IF(ISERROR(VLOOKUP($A1103,DRAA!$A$7:$J$1690,D$1,FALSE)),0,VLOOKUP($A1103,DRAA!$A$7:$J$1690,D$1,FALSE))</f>
        <v>0</v>
      </c>
      <c r="E1103" s="10">
        <f>IF(ISERROR(VLOOKUP($A1103,DRAA!$A$7:$J$1690,E$1,FALSE)),0,VLOOKUP($A1103,DRAA!$A$7:$J$1690,E$1,FALSE))</f>
        <v>0</v>
      </c>
      <c r="F1103" s="17">
        <f>IF(ISERROR(VLOOKUP($A1103,DRAA!$A$7:$J$1690,F$1,FALSE)),0,VLOOKUP($A1103,DRAA!$A$7:$J$1690,F$1,FALSE))</f>
        <v>0</v>
      </c>
      <c r="G1103" s="19">
        <f t="shared" si="51"/>
        <v>0</v>
      </c>
      <c r="H1103" s="22">
        <f>IF(ISERROR(VLOOKUP($A1103,DRAA!$A$7:$J$1690,H$1,FALSE)),0,VLOOKUP($A1103,DRAA!$A$7:$J$1690,H$1,FALSE))</f>
        <v>19921232.52</v>
      </c>
      <c r="I1103" s="17">
        <f>IF(ISERROR(VLOOKUP($A1103,DRAA!$A$7:$J$1690,I$1,FALSE)),0,VLOOKUP($A1103,DRAA!$A$7:$J$1690,I$1,FALSE))</f>
        <v>23191676.420000002</v>
      </c>
      <c r="J1103" s="19">
        <f t="shared" si="52"/>
        <v>43112908.939999998</v>
      </c>
      <c r="K1103" s="26">
        <f t="shared" si="53"/>
        <v>0</v>
      </c>
      <c r="L1103" s="24" t="str">
        <f>IF(ISERROR(VLOOKUP($A1103,DRAA!$A$7:$D$1690,2,FALSE)),"NÃO","SIM")</f>
        <v>SIM</v>
      </c>
    </row>
    <row r="1104" spans="1:12" x14ac:dyDescent="0.25">
      <c r="A1104" s="9" t="s">
        <v>920</v>
      </c>
      <c r="B1104" s="9" t="s">
        <v>2127</v>
      </c>
      <c r="C1104" s="10">
        <f>IF(ISERROR(VLOOKUP($A1104,DRAA!$A$7:$J$1690,C$1,FALSE)),0,VLOOKUP($A1104,DRAA!$A$7:$J$1690,C$1,FALSE))</f>
        <v>5332401.76</v>
      </c>
      <c r="D1104" s="10">
        <f>IF(ISERROR(VLOOKUP($A1104,DRAA!$A$7:$J$1690,D$1,FALSE)),0,VLOOKUP($A1104,DRAA!$A$7:$J$1690,D$1,FALSE))</f>
        <v>0</v>
      </c>
      <c r="E1104" s="10">
        <f>IF(ISERROR(VLOOKUP($A1104,DRAA!$A$7:$J$1690,E$1,FALSE)),0,VLOOKUP($A1104,DRAA!$A$7:$J$1690,E$1,FALSE))</f>
        <v>0</v>
      </c>
      <c r="F1104" s="17">
        <f>IF(ISERROR(VLOOKUP($A1104,DRAA!$A$7:$J$1690,F$1,FALSE)),0,VLOOKUP($A1104,DRAA!$A$7:$J$1690,F$1,FALSE))</f>
        <v>0</v>
      </c>
      <c r="G1104" s="19">
        <f t="shared" si="51"/>
        <v>5332401.76</v>
      </c>
      <c r="H1104" s="22">
        <f>IF(ISERROR(VLOOKUP($A1104,DRAA!$A$7:$J$1690,H$1,FALSE)),0,VLOOKUP($A1104,DRAA!$A$7:$J$1690,H$1,FALSE))</f>
        <v>4758998.6399999997</v>
      </c>
      <c r="I1104" s="17">
        <f>IF(ISERROR(VLOOKUP($A1104,DRAA!$A$7:$J$1690,I$1,FALSE)),0,VLOOKUP($A1104,DRAA!$A$7:$J$1690,I$1,FALSE))</f>
        <v>14341929.199999999</v>
      </c>
      <c r="J1104" s="19">
        <f t="shared" si="52"/>
        <v>19100927.84</v>
      </c>
      <c r="K1104" s="26">
        <f t="shared" si="53"/>
        <v>0.27916977670755916</v>
      </c>
      <c r="L1104" s="24" t="str">
        <f>IF(ISERROR(VLOOKUP($A1104,DRAA!$A$7:$D$1690,2,FALSE)),"NÃO","SIM")</f>
        <v>SIM</v>
      </c>
    </row>
    <row r="1105" spans="1:12" x14ac:dyDescent="0.25">
      <c r="A1105" s="9" t="s">
        <v>921</v>
      </c>
      <c r="B1105" s="9" t="s">
        <v>2127</v>
      </c>
      <c r="C1105" s="10">
        <f>IF(ISERROR(VLOOKUP($A1105,DRAA!$A$7:$J$1690,C$1,FALSE)),0,VLOOKUP($A1105,DRAA!$A$7:$J$1690,C$1,FALSE))</f>
        <v>0</v>
      </c>
      <c r="D1105" s="10">
        <f>IF(ISERROR(VLOOKUP($A1105,DRAA!$A$7:$J$1690,D$1,FALSE)),0,VLOOKUP($A1105,DRAA!$A$7:$J$1690,D$1,FALSE))</f>
        <v>0</v>
      </c>
      <c r="E1105" s="10">
        <f>IF(ISERROR(VLOOKUP($A1105,DRAA!$A$7:$J$1690,E$1,FALSE)),0,VLOOKUP($A1105,DRAA!$A$7:$J$1690,E$1,FALSE))</f>
        <v>0</v>
      </c>
      <c r="F1105" s="17">
        <f>IF(ISERROR(VLOOKUP($A1105,DRAA!$A$7:$J$1690,F$1,FALSE)),0,VLOOKUP($A1105,DRAA!$A$7:$J$1690,F$1,FALSE))</f>
        <v>8975998.3399999999</v>
      </c>
      <c r="G1105" s="19">
        <f t="shared" si="51"/>
        <v>8975998.3399999999</v>
      </c>
      <c r="H1105" s="22">
        <f>IF(ISERROR(VLOOKUP($A1105,DRAA!$A$7:$J$1690,H$1,FALSE)),0,VLOOKUP($A1105,DRAA!$A$7:$J$1690,H$1,FALSE))</f>
        <v>1871832.36</v>
      </c>
      <c r="I1105" s="17">
        <f>IF(ISERROR(VLOOKUP($A1105,DRAA!$A$7:$J$1690,I$1,FALSE)),0,VLOOKUP($A1105,DRAA!$A$7:$J$1690,I$1,FALSE))</f>
        <v>9503754.6600000001</v>
      </c>
      <c r="J1105" s="19">
        <f t="shared" si="52"/>
        <v>11375587.02</v>
      </c>
      <c r="K1105" s="26">
        <f t="shared" si="53"/>
        <v>0.78905803491449189</v>
      </c>
      <c r="L1105" s="24" t="str">
        <f>IF(ISERROR(VLOOKUP($A1105,DRAA!$A$7:$D$1690,2,FALSE)),"NÃO","SIM")</f>
        <v>SIM</v>
      </c>
    </row>
    <row r="1106" spans="1:12" x14ac:dyDescent="0.25">
      <c r="A1106" s="9" t="s">
        <v>1965</v>
      </c>
      <c r="B1106" s="9" t="s">
        <v>2127</v>
      </c>
      <c r="C1106" s="10">
        <f>IF(ISERROR(VLOOKUP($A1106,DRAA!$A$7:$J$1690,C$1,FALSE)),0,VLOOKUP($A1106,DRAA!$A$7:$J$1690,C$1,FALSE))</f>
        <v>0</v>
      </c>
      <c r="D1106" s="10">
        <f>IF(ISERROR(VLOOKUP($A1106,DRAA!$A$7:$J$1690,D$1,FALSE)),0,VLOOKUP($A1106,DRAA!$A$7:$J$1690,D$1,FALSE))</f>
        <v>0</v>
      </c>
      <c r="E1106" s="10">
        <f>IF(ISERROR(VLOOKUP($A1106,DRAA!$A$7:$J$1690,E$1,FALSE)),0,VLOOKUP($A1106,DRAA!$A$7:$J$1690,E$1,FALSE))</f>
        <v>0</v>
      </c>
      <c r="F1106" s="17">
        <f>IF(ISERROR(VLOOKUP($A1106,DRAA!$A$7:$J$1690,F$1,FALSE)),0,VLOOKUP($A1106,DRAA!$A$7:$J$1690,F$1,FALSE))</f>
        <v>0</v>
      </c>
      <c r="G1106" s="19">
        <f t="shared" si="51"/>
        <v>0</v>
      </c>
      <c r="H1106" s="22">
        <f>IF(ISERROR(VLOOKUP($A1106,DRAA!$A$7:$J$1690,H$1,FALSE)),0,VLOOKUP($A1106,DRAA!$A$7:$J$1690,H$1,FALSE))</f>
        <v>0</v>
      </c>
      <c r="I1106" s="17">
        <f>IF(ISERROR(VLOOKUP($A1106,DRAA!$A$7:$J$1690,I$1,FALSE)),0,VLOOKUP($A1106,DRAA!$A$7:$J$1690,I$1,FALSE))</f>
        <v>0</v>
      </c>
      <c r="J1106" s="19">
        <f t="shared" si="52"/>
        <v>0</v>
      </c>
      <c r="K1106" s="26" t="str">
        <f t="shared" si="53"/>
        <v/>
      </c>
      <c r="L1106" s="24" t="str">
        <f>IF(ISERROR(VLOOKUP($A1106,DRAA!$A$7:$D$1690,2,FALSE)),"NÃO","SIM")</f>
        <v>NÃO</v>
      </c>
    </row>
    <row r="1107" spans="1:12" x14ac:dyDescent="0.25">
      <c r="A1107" s="9" t="s">
        <v>1966</v>
      </c>
      <c r="B1107" s="9" t="s">
        <v>2127</v>
      </c>
      <c r="C1107" s="10">
        <f>IF(ISERROR(VLOOKUP($A1107,DRAA!$A$7:$J$1690,C$1,FALSE)),0,VLOOKUP($A1107,DRAA!$A$7:$J$1690,C$1,FALSE))</f>
        <v>0</v>
      </c>
      <c r="D1107" s="10">
        <f>IF(ISERROR(VLOOKUP($A1107,DRAA!$A$7:$J$1690,D$1,FALSE)),0,VLOOKUP($A1107,DRAA!$A$7:$J$1690,D$1,FALSE))</f>
        <v>0</v>
      </c>
      <c r="E1107" s="10">
        <f>IF(ISERROR(VLOOKUP($A1107,DRAA!$A$7:$J$1690,E$1,FALSE)),0,VLOOKUP($A1107,DRAA!$A$7:$J$1690,E$1,FALSE))</f>
        <v>0</v>
      </c>
      <c r="F1107" s="17">
        <f>IF(ISERROR(VLOOKUP($A1107,DRAA!$A$7:$J$1690,F$1,FALSE)),0,VLOOKUP($A1107,DRAA!$A$7:$J$1690,F$1,FALSE))</f>
        <v>0</v>
      </c>
      <c r="G1107" s="19">
        <f t="shared" si="51"/>
        <v>0</v>
      </c>
      <c r="H1107" s="22">
        <f>IF(ISERROR(VLOOKUP($A1107,DRAA!$A$7:$J$1690,H$1,FALSE)),0,VLOOKUP($A1107,DRAA!$A$7:$J$1690,H$1,FALSE))</f>
        <v>0</v>
      </c>
      <c r="I1107" s="17">
        <f>IF(ISERROR(VLOOKUP($A1107,DRAA!$A$7:$J$1690,I$1,FALSE)),0,VLOOKUP($A1107,DRAA!$A$7:$J$1690,I$1,FALSE))</f>
        <v>0</v>
      </c>
      <c r="J1107" s="19">
        <f t="shared" si="52"/>
        <v>0</v>
      </c>
      <c r="K1107" s="26" t="str">
        <f t="shared" si="53"/>
        <v/>
      </c>
      <c r="L1107" s="24" t="str">
        <f>IF(ISERROR(VLOOKUP($A1107,DRAA!$A$7:$D$1690,2,FALSE)),"NÃO","SIM")</f>
        <v>NÃO</v>
      </c>
    </row>
    <row r="1108" spans="1:12" x14ac:dyDescent="0.25">
      <c r="A1108" s="9" t="s">
        <v>922</v>
      </c>
      <c r="B1108" s="9" t="s">
        <v>2127</v>
      </c>
      <c r="C1108" s="10">
        <f>IF(ISERROR(VLOOKUP($A1108,DRAA!$A$7:$J$1690,C$1,FALSE)),0,VLOOKUP($A1108,DRAA!$A$7:$J$1690,C$1,FALSE))</f>
        <v>2144444.12</v>
      </c>
      <c r="D1108" s="10">
        <f>IF(ISERROR(VLOOKUP($A1108,DRAA!$A$7:$J$1690,D$1,FALSE)),0,VLOOKUP($A1108,DRAA!$A$7:$J$1690,D$1,FALSE))</f>
        <v>0.01</v>
      </c>
      <c r="E1108" s="10">
        <f>IF(ISERROR(VLOOKUP($A1108,DRAA!$A$7:$J$1690,E$1,FALSE)),0,VLOOKUP($A1108,DRAA!$A$7:$J$1690,E$1,FALSE))</f>
        <v>0</v>
      </c>
      <c r="F1108" s="17">
        <f>IF(ISERROR(VLOOKUP($A1108,DRAA!$A$7:$J$1690,F$1,FALSE)),0,VLOOKUP($A1108,DRAA!$A$7:$J$1690,F$1,FALSE))</f>
        <v>0</v>
      </c>
      <c r="G1108" s="19">
        <f t="shared" si="51"/>
        <v>2144444.13</v>
      </c>
      <c r="H1108" s="22">
        <f>IF(ISERROR(VLOOKUP($A1108,DRAA!$A$7:$J$1690,H$1,FALSE)),0,VLOOKUP($A1108,DRAA!$A$7:$J$1690,H$1,FALSE))</f>
        <v>11912108.800000001</v>
      </c>
      <c r="I1108" s="17">
        <f>IF(ISERROR(VLOOKUP($A1108,DRAA!$A$7:$J$1690,I$1,FALSE)),0,VLOOKUP($A1108,DRAA!$A$7:$J$1690,I$1,FALSE))</f>
        <v>31892973.710000001</v>
      </c>
      <c r="J1108" s="19">
        <f t="shared" si="52"/>
        <v>43805082.510000005</v>
      </c>
      <c r="K1108" s="26">
        <f t="shared" si="53"/>
        <v>4.8954231041807933E-2</v>
      </c>
      <c r="L1108" s="24" t="str">
        <f>IF(ISERROR(VLOOKUP($A1108,DRAA!$A$7:$D$1690,2,FALSE)),"NÃO","SIM")</f>
        <v>SIM</v>
      </c>
    </row>
    <row r="1109" spans="1:12" x14ac:dyDescent="0.25">
      <c r="A1109" s="9" t="s">
        <v>923</v>
      </c>
      <c r="B1109" s="9" t="s">
        <v>2128</v>
      </c>
      <c r="C1109" s="10">
        <f>IF(ISERROR(VLOOKUP($A1109,DRAA!$A$7:$J$1690,C$1,FALSE)),0,VLOOKUP($A1109,DRAA!$A$7:$J$1690,C$1,FALSE))</f>
        <v>351453228.49000001</v>
      </c>
      <c r="D1109" s="10">
        <f>IF(ISERROR(VLOOKUP($A1109,DRAA!$A$7:$J$1690,D$1,FALSE)),0,VLOOKUP($A1109,DRAA!$A$7:$J$1690,D$1,FALSE))</f>
        <v>51834039.840000004</v>
      </c>
      <c r="E1109" s="10">
        <f>IF(ISERROR(VLOOKUP($A1109,DRAA!$A$7:$J$1690,E$1,FALSE)),0,VLOOKUP($A1109,DRAA!$A$7:$J$1690,E$1,FALSE))</f>
        <v>12735000</v>
      </c>
      <c r="F1109" s="17">
        <f>IF(ISERROR(VLOOKUP($A1109,DRAA!$A$7:$J$1690,F$1,FALSE)),0,VLOOKUP($A1109,DRAA!$A$7:$J$1690,F$1,FALSE))</f>
        <v>331484379.27999997</v>
      </c>
      <c r="G1109" s="19">
        <f t="shared" si="51"/>
        <v>747506647.61000001</v>
      </c>
      <c r="H1109" s="22">
        <f>IF(ISERROR(VLOOKUP($A1109,DRAA!$A$7:$J$1690,H$1,FALSE)),0,VLOOKUP($A1109,DRAA!$A$7:$J$1690,H$1,FALSE))</f>
        <v>3182998937.9899998</v>
      </c>
      <c r="I1109" s="17">
        <f>IF(ISERROR(VLOOKUP($A1109,DRAA!$A$7:$J$1690,I$1,FALSE)),0,VLOOKUP($A1109,DRAA!$A$7:$J$1690,I$1,FALSE))</f>
        <v>17059820905.68</v>
      </c>
      <c r="J1109" s="19">
        <f t="shared" si="52"/>
        <v>20242819843.669998</v>
      </c>
      <c r="K1109" s="26">
        <f t="shared" si="53"/>
        <v>3.6927001938603335E-2</v>
      </c>
      <c r="L1109" s="24" t="str">
        <f>IF(ISERROR(VLOOKUP($A1109,DRAA!$A$7:$D$1690,2,FALSE)),"NÃO","SIM")</f>
        <v>SIM</v>
      </c>
    </row>
    <row r="1110" spans="1:12" x14ac:dyDescent="0.25">
      <c r="A1110" s="9" t="s">
        <v>924</v>
      </c>
      <c r="B1110" s="9" t="s">
        <v>2127</v>
      </c>
      <c r="C1110" s="10">
        <f>IF(ISERROR(VLOOKUP($A1110,DRAA!$A$7:$J$1690,C$1,FALSE)),0,VLOOKUP($A1110,DRAA!$A$7:$J$1690,C$1,FALSE))</f>
        <v>15053995.18</v>
      </c>
      <c r="D1110" s="10">
        <f>IF(ISERROR(VLOOKUP($A1110,DRAA!$A$7:$J$1690,D$1,FALSE)),0,VLOOKUP($A1110,DRAA!$A$7:$J$1690,D$1,FALSE))</f>
        <v>0</v>
      </c>
      <c r="E1110" s="10">
        <f>IF(ISERROR(VLOOKUP($A1110,DRAA!$A$7:$J$1690,E$1,FALSE)),0,VLOOKUP($A1110,DRAA!$A$7:$J$1690,E$1,FALSE))</f>
        <v>0</v>
      </c>
      <c r="F1110" s="17">
        <f>IF(ISERROR(VLOOKUP($A1110,DRAA!$A$7:$J$1690,F$1,FALSE)),0,VLOOKUP($A1110,DRAA!$A$7:$J$1690,F$1,FALSE))</f>
        <v>0</v>
      </c>
      <c r="G1110" s="19">
        <f t="shared" si="51"/>
        <v>15053995.18</v>
      </c>
      <c r="H1110" s="22">
        <f>IF(ISERROR(VLOOKUP($A1110,DRAA!$A$7:$J$1690,H$1,FALSE)),0,VLOOKUP($A1110,DRAA!$A$7:$J$1690,H$1,FALSE))</f>
        <v>60257386.960000001</v>
      </c>
      <c r="I1110" s="17">
        <f>IF(ISERROR(VLOOKUP($A1110,DRAA!$A$7:$J$1690,I$1,FALSE)),0,VLOOKUP($A1110,DRAA!$A$7:$J$1690,I$1,FALSE))</f>
        <v>38623530.270000003</v>
      </c>
      <c r="J1110" s="19">
        <f t="shared" si="52"/>
        <v>98880917.230000004</v>
      </c>
      <c r="K1110" s="26">
        <f t="shared" si="53"/>
        <v>0.1522436846432558</v>
      </c>
      <c r="L1110" s="24" t="str">
        <f>IF(ISERROR(VLOOKUP($A1110,DRAA!$A$7:$D$1690,2,FALSE)),"NÃO","SIM")</f>
        <v>SIM</v>
      </c>
    </row>
    <row r="1111" spans="1:12" x14ac:dyDescent="0.25">
      <c r="A1111" s="9" t="s">
        <v>925</v>
      </c>
      <c r="B1111" s="9" t="s">
        <v>2127</v>
      </c>
      <c r="C1111" s="10">
        <f>IF(ISERROR(VLOOKUP($A1111,DRAA!$A$7:$J$1690,C$1,FALSE)),0,VLOOKUP($A1111,DRAA!$A$7:$J$1690,C$1,FALSE))</f>
        <v>7280626.25</v>
      </c>
      <c r="D1111" s="10">
        <f>IF(ISERROR(VLOOKUP($A1111,DRAA!$A$7:$J$1690,D$1,FALSE)),0,VLOOKUP($A1111,DRAA!$A$7:$J$1690,D$1,FALSE))</f>
        <v>0</v>
      </c>
      <c r="E1111" s="10">
        <f>IF(ISERROR(VLOOKUP($A1111,DRAA!$A$7:$J$1690,E$1,FALSE)),0,VLOOKUP($A1111,DRAA!$A$7:$J$1690,E$1,FALSE))</f>
        <v>0</v>
      </c>
      <c r="F1111" s="17">
        <f>IF(ISERROR(VLOOKUP($A1111,DRAA!$A$7:$J$1690,F$1,FALSE)),0,VLOOKUP($A1111,DRAA!$A$7:$J$1690,F$1,FALSE))</f>
        <v>0</v>
      </c>
      <c r="G1111" s="19">
        <f t="shared" si="51"/>
        <v>7280626.25</v>
      </c>
      <c r="H1111" s="22">
        <f>IF(ISERROR(VLOOKUP($A1111,DRAA!$A$7:$J$1690,H$1,FALSE)),0,VLOOKUP($A1111,DRAA!$A$7:$J$1690,H$1,FALSE))</f>
        <v>26845232.100000001</v>
      </c>
      <c r="I1111" s="17">
        <f>IF(ISERROR(VLOOKUP($A1111,DRAA!$A$7:$J$1690,I$1,FALSE)),0,VLOOKUP($A1111,DRAA!$A$7:$J$1690,I$1,FALSE))</f>
        <v>58574388.740000002</v>
      </c>
      <c r="J1111" s="19">
        <f t="shared" si="52"/>
        <v>85419620.840000004</v>
      </c>
      <c r="K1111" s="26">
        <f t="shared" si="53"/>
        <v>8.523365215630474E-2</v>
      </c>
      <c r="L1111" s="24" t="str">
        <f>IF(ISERROR(VLOOKUP($A1111,DRAA!$A$7:$D$1690,2,FALSE)),"NÃO","SIM")</f>
        <v>SIM</v>
      </c>
    </row>
    <row r="1112" spans="1:12" x14ac:dyDescent="0.25">
      <c r="A1112" s="9" t="s">
        <v>926</v>
      </c>
      <c r="B1112" s="9" t="s">
        <v>2127</v>
      </c>
      <c r="C1112" s="10">
        <f>IF(ISERROR(VLOOKUP($A1112,DRAA!$A$7:$J$1690,C$1,FALSE)),0,VLOOKUP($A1112,DRAA!$A$7:$J$1690,C$1,FALSE))</f>
        <v>0</v>
      </c>
      <c r="D1112" s="10">
        <f>IF(ISERROR(VLOOKUP($A1112,DRAA!$A$7:$J$1690,D$1,FALSE)),0,VLOOKUP($A1112,DRAA!$A$7:$J$1690,D$1,FALSE))</f>
        <v>0</v>
      </c>
      <c r="E1112" s="10">
        <f>IF(ISERROR(VLOOKUP($A1112,DRAA!$A$7:$J$1690,E$1,FALSE)),0,VLOOKUP($A1112,DRAA!$A$7:$J$1690,E$1,FALSE))</f>
        <v>0</v>
      </c>
      <c r="F1112" s="17">
        <f>IF(ISERROR(VLOOKUP($A1112,DRAA!$A$7:$J$1690,F$1,FALSE)),0,VLOOKUP($A1112,DRAA!$A$7:$J$1690,F$1,FALSE))</f>
        <v>0</v>
      </c>
      <c r="G1112" s="19">
        <f t="shared" si="51"/>
        <v>0</v>
      </c>
      <c r="H1112" s="22">
        <f>IF(ISERROR(VLOOKUP($A1112,DRAA!$A$7:$J$1690,H$1,FALSE)),0,VLOOKUP($A1112,DRAA!$A$7:$J$1690,H$1,FALSE))</f>
        <v>115338095.06</v>
      </c>
      <c r="I1112" s="17">
        <f>IF(ISERROR(VLOOKUP($A1112,DRAA!$A$7:$J$1690,I$1,FALSE)),0,VLOOKUP($A1112,DRAA!$A$7:$J$1690,I$1,FALSE))</f>
        <v>304842665.39999998</v>
      </c>
      <c r="J1112" s="19">
        <f t="shared" si="52"/>
        <v>420180760.45999998</v>
      </c>
      <c r="K1112" s="26">
        <f t="shared" si="53"/>
        <v>0</v>
      </c>
      <c r="L1112" s="24" t="str">
        <f>IF(ISERROR(VLOOKUP($A1112,DRAA!$A$7:$D$1690,2,FALSE)),"NÃO","SIM")</f>
        <v>SIM</v>
      </c>
    </row>
    <row r="1113" spans="1:12" x14ac:dyDescent="0.25">
      <c r="A1113" s="9" t="s">
        <v>1967</v>
      </c>
      <c r="B1113" s="9" t="s">
        <v>2127</v>
      </c>
      <c r="C1113" s="10">
        <f>IF(ISERROR(VLOOKUP($A1113,DRAA!$A$7:$J$1690,C$1,FALSE)),0,VLOOKUP($A1113,DRAA!$A$7:$J$1690,C$1,FALSE))</f>
        <v>0</v>
      </c>
      <c r="D1113" s="10">
        <f>IF(ISERROR(VLOOKUP($A1113,DRAA!$A$7:$J$1690,D$1,FALSE)),0,VLOOKUP($A1113,DRAA!$A$7:$J$1690,D$1,FALSE))</f>
        <v>0</v>
      </c>
      <c r="E1113" s="10">
        <f>IF(ISERROR(VLOOKUP($A1113,DRAA!$A$7:$J$1690,E$1,FALSE)),0,VLOOKUP($A1113,DRAA!$A$7:$J$1690,E$1,FALSE))</f>
        <v>0</v>
      </c>
      <c r="F1113" s="17">
        <f>IF(ISERROR(VLOOKUP($A1113,DRAA!$A$7:$J$1690,F$1,FALSE)),0,VLOOKUP($A1113,DRAA!$A$7:$J$1690,F$1,FALSE))</f>
        <v>0</v>
      </c>
      <c r="G1113" s="19">
        <f t="shared" si="51"/>
        <v>0</v>
      </c>
      <c r="H1113" s="22">
        <f>IF(ISERROR(VLOOKUP($A1113,DRAA!$A$7:$J$1690,H$1,FALSE)),0,VLOOKUP($A1113,DRAA!$A$7:$J$1690,H$1,FALSE))</f>
        <v>0</v>
      </c>
      <c r="I1113" s="17">
        <f>IF(ISERROR(VLOOKUP($A1113,DRAA!$A$7:$J$1690,I$1,FALSE)),0,VLOOKUP($A1113,DRAA!$A$7:$J$1690,I$1,FALSE))</f>
        <v>0</v>
      </c>
      <c r="J1113" s="19">
        <f t="shared" si="52"/>
        <v>0</v>
      </c>
      <c r="K1113" s="26" t="str">
        <f t="shared" si="53"/>
        <v/>
      </c>
      <c r="L1113" s="24" t="str">
        <f>IF(ISERROR(VLOOKUP($A1113,DRAA!$A$7:$D$1690,2,FALSE)),"NÃO","SIM")</f>
        <v>NÃO</v>
      </c>
    </row>
    <row r="1114" spans="1:12" x14ac:dyDescent="0.25">
      <c r="A1114" s="9" t="s">
        <v>927</v>
      </c>
      <c r="B1114" s="9" t="s">
        <v>2127</v>
      </c>
      <c r="C1114" s="10">
        <f>IF(ISERROR(VLOOKUP($A1114,DRAA!$A$7:$J$1690,C$1,FALSE)),0,VLOOKUP($A1114,DRAA!$A$7:$J$1690,C$1,FALSE))</f>
        <v>18596318.600000001</v>
      </c>
      <c r="D1114" s="10">
        <f>IF(ISERROR(VLOOKUP($A1114,DRAA!$A$7:$J$1690,D$1,FALSE)),0,VLOOKUP($A1114,DRAA!$A$7:$J$1690,D$1,FALSE))</f>
        <v>0</v>
      </c>
      <c r="E1114" s="10">
        <f>IF(ISERROR(VLOOKUP($A1114,DRAA!$A$7:$J$1690,E$1,FALSE)),0,VLOOKUP($A1114,DRAA!$A$7:$J$1690,E$1,FALSE))</f>
        <v>0</v>
      </c>
      <c r="F1114" s="17">
        <f>IF(ISERROR(VLOOKUP($A1114,DRAA!$A$7:$J$1690,F$1,FALSE)),0,VLOOKUP($A1114,DRAA!$A$7:$J$1690,F$1,FALSE))</f>
        <v>0</v>
      </c>
      <c r="G1114" s="19">
        <f t="shared" si="51"/>
        <v>18596318.600000001</v>
      </c>
      <c r="H1114" s="22">
        <f>IF(ISERROR(VLOOKUP($A1114,DRAA!$A$7:$J$1690,H$1,FALSE)),0,VLOOKUP($A1114,DRAA!$A$7:$J$1690,H$1,FALSE))</f>
        <v>35787213.770000003</v>
      </c>
      <c r="I1114" s="17">
        <f>IF(ISERROR(VLOOKUP($A1114,DRAA!$A$7:$J$1690,I$1,FALSE)),0,VLOOKUP($A1114,DRAA!$A$7:$J$1690,I$1,FALSE))</f>
        <v>64077223.850000001</v>
      </c>
      <c r="J1114" s="19">
        <f t="shared" si="52"/>
        <v>99864437.620000005</v>
      </c>
      <c r="K1114" s="26">
        <f t="shared" si="53"/>
        <v>0.1862156243322767</v>
      </c>
      <c r="L1114" s="24" t="str">
        <f>IF(ISERROR(VLOOKUP($A1114,DRAA!$A$7:$D$1690,2,FALSE)),"NÃO","SIM")</f>
        <v>SIM</v>
      </c>
    </row>
    <row r="1115" spans="1:12" x14ac:dyDescent="0.25">
      <c r="A1115" s="9" t="s">
        <v>928</v>
      </c>
      <c r="B1115" s="9" t="s">
        <v>2127</v>
      </c>
      <c r="C1115" s="10">
        <f>IF(ISERROR(VLOOKUP($A1115,DRAA!$A$7:$J$1690,C$1,FALSE)),0,VLOOKUP($A1115,DRAA!$A$7:$J$1690,C$1,FALSE))</f>
        <v>4909728.08</v>
      </c>
      <c r="D1115" s="10">
        <f>IF(ISERROR(VLOOKUP($A1115,DRAA!$A$7:$J$1690,D$1,FALSE)),0,VLOOKUP($A1115,DRAA!$A$7:$J$1690,D$1,FALSE))</f>
        <v>0</v>
      </c>
      <c r="E1115" s="10">
        <f>IF(ISERROR(VLOOKUP($A1115,DRAA!$A$7:$J$1690,E$1,FALSE)),0,VLOOKUP($A1115,DRAA!$A$7:$J$1690,E$1,FALSE))</f>
        <v>0</v>
      </c>
      <c r="F1115" s="17">
        <f>IF(ISERROR(VLOOKUP($A1115,DRAA!$A$7:$J$1690,F$1,FALSE)),0,VLOOKUP($A1115,DRAA!$A$7:$J$1690,F$1,FALSE))</f>
        <v>0</v>
      </c>
      <c r="G1115" s="19">
        <f t="shared" si="51"/>
        <v>4909728.08</v>
      </c>
      <c r="H1115" s="22">
        <f>IF(ISERROR(VLOOKUP($A1115,DRAA!$A$7:$J$1690,H$1,FALSE)),0,VLOOKUP($A1115,DRAA!$A$7:$J$1690,H$1,FALSE))</f>
        <v>22151817.800000001</v>
      </c>
      <c r="I1115" s="17">
        <f>IF(ISERROR(VLOOKUP($A1115,DRAA!$A$7:$J$1690,I$1,FALSE)),0,VLOOKUP($A1115,DRAA!$A$7:$J$1690,I$1,FALSE))</f>
        <v>27573005.199999999</v>
      </c>
      <c r="J1115" s="19">
        <f t="shared" si="52"/>
        <v>49724823</v>
      </c>
      <c r="K1115" s="26">
        <f t="shared" si="53"/>
        <v>9.8737969967233469E-2</v>
      </c>
      <c r="L1115" s="24" t="str">
        <f>IF(ISERROR(VLOOKUP($A1115,DRAA!$A$7:$D$1690,2,FALSE)),"NÃO","SIM")</f>
        <v>SIM</v>
      </c>
    </row>
    <row r="1116" spans="1:12" x14ac:dyDescent="0.25">
      <c r="A1116" s="9" t="s">
        <v>929</v>
      </c>
      <c r="B1116" s="9" t="s">
        <v>2127</v>
      </c>
      <c r="C1116" s="10">
        <f>IF(ISERROR(VLOOKUP($A1116,DRAA!$A$7:$J$1690,C$1,FALSE)),0,VLOOKUP($A1116,DRAA!$A$7:$J$1690,C$1,FALSE))</f>
        <v>0</v>
      </c>
      <c r="D1116" s="10">
        <f>IF(ISERROR(VLOOKUP($A1116,DRAA!$A$7:$J$1690,D$1,FALSE)),0,VLOOKUP($A1116,DRAA!$A$7:$J$1690,D$1,FALSE))</f>
        <v>0</v>
      </c>
      <c r="E1116" s="10">
        <f>IF(ISERROR(VLOOKUP($A1116,DRAA!$A$7:$J$1690,E$1,FALSE)),0,VLOOKUP($A1116,DRAA!$A$7:$J$1690,E$1,FALSE))</f>
        <v>0</v>
      </c>
      <c r="F1116" s="17">
        <f>IF(ISERROR(VLOOKUP($A1116,DRAA!$A$7:$J$1690,F$1,FALSE)),0,VLOOKUP($A1116,DRAA!$A$7:$J$1690,F$1,FALSE))</f>
        <v>13623029</v>
      </c>
      <c r="G1116" s="19">
        <f t="shared" si="51"/>
        <v>13623029</v>
      </c>
      <c r="H1116" s="22">
        <f>IF(ISERROR(VLOOKUP($A1116,DRAA!$A$7:$J$1690,H$1,FALSE)),0,VLOOKUP($A1116,DRAA!$A$7:$J$1690,H$1,FALSE))</f>
        <v>11438029.470000001</v>
      </c>
      <c r="I1116" s="17">
        <f>IF(ISERROR(VLOOKUP($A1116,DRAA!$A$7:$J$1690,I$1,FALSE)),0,VLOOKUP($A1116,DRAA!$A$7:$J$1690,I$1,FALSE))</f>
        <v>20050797.050000001</v>
      </c>
      <c r="J1116" s="19">
        <f t="shared" si="52"/>
        <v>31488826.520000003</v>
      </c>
      <c r="K1116" s="26">
        <f t="shared" si="53"/>
        <v>0.43263057108042396</v>
      </c>
      <c r="L1116" s="24" t="str">
        <f>IF(ISERROR(VLOOKUP($A1116,DRAA!$A$7:$D$1690,2,FALSE)),"NÃO","SIM")</f>
        <v>SIM</v>
      </c>
    </row>
    <row r="1117" spans="1:12" x14ac:dyDescent="0.25">
      <c r="A1117" s="9" t="s">
        <v>930</v>
      </c>
      <c r="B1117" s="9" t="s">
        <v>2127</v>
      </c>
      <c r="C1117" s="10">
        <f>IF(ISERROR(VLOOKUP($A1117,DRAA!$A$7:$J$1690,C$1,FALSE)),0,VLOOKUP($A1117,DRAA!$A$7:$J$1690,C$1,FALSE))</f>
        <v>2267087.3199999998</v>
      </c>
      <c r="D1117" s="10">
        <f>IF(ISERROR(VLOOKUP($A1117,DRAA!$A$7:$J$1690,D$1,FALSE)),0,VLOOKUP($A1117,DRAA!$A$7:$J$1690,D$1,FALSE))</f>
        <v>0</v>
      </c>
      <c r="E1117" s="10">
        <f>IF(ISERROR(VLOOKUP($A1117,DRAA!$A$7:$J$1690,E$1,FALSE)),0,VLOOKUP($A1117,DRAA!$A$7:$J$1690,E$1,FALSE))</f>
        <v>0</v>
      </c>
      <c r="F1117" s="17">
        <f>IF(ISERROR(VLOOKUP($A1117,DRAA!$A$7:$J$1690,F$1,FALSE)),0,VLOOKUP($A1117,DRAA!$A$7:$J$1690,F$1,FALSE))</f>
        <v>0</v>
      </c>
      <c r="G1117" s="19">
        <f t="shared" si="51"/>
        <v>2267087.3199999998</v>
      </c>
      <c r="H1117" s="22">
        <f>IF(ISERROR(VLOOKUP($A1117,DRAA!$A$7:$J$1690,H$1,FALSE)),0,VLOOKUP($A1117,DRAA!$A$7:$J$1690,H$1,FALSE))</f>
        <v>13756648.74</v>
      </c>
      <c r="I1117" s="17">
        <f>IF(ISERROR(VLOOKUP($A1117,DRAA!$A$7:$J$1690,I$1,FALSE)),0,VLOOKUP($A1117,DRAA!$A$7:$J$1690,I$1,FALSE))</f>
        <v>19196495.18</v>
      </c>
      <c r="J1117" s="19">
        <f t="shared" si="52"/>
        <v>32953143.920000002</v>
      </c>
      <c r="K1117" s="26">
        <f t="shared" si="53"/>
        <v>6.8797299750936777E-2</v>
      </c>
      <c r="L1117" s="24" t="str">
        <f>IF(ISERROR(VLOOKUP($A1117,DRAA!$A$7:$D$1690,2,FALSE)),"NÃO","SIM")</f>
        <v>SIM</v>
      </c>
    </row>
    <row r="1118" spans="1:12" x14ac:dyDescent="0.25">
      <c r="A1118" s="9" t="s">
        <v>1968</v>
      </c>
      <c r="B1118" s="9" t="s">
        <v>2127</v>
      </c>
      <c r="C1118" s="10">
        <f>IF(ISERROR(VLOOKUP($A1118,DRAA!$A$7:$J$1690,C$1,FALSE)),0,VLOOKUP($A1118,DRAA!$A$7:$J$1690,C$1,FALSE))</f>
        <v>0</v>
      </c>
      <c r="D1118" s="10">
        <f>IF(ISERROR(VLOOKUP($A1118,DRAA!$A$7:$J$1690,D$1,FALSE)),0,VLOOKUP($A1118,DRAA!$A$7:$J$1690,D$1,FALSE))</f>
        <v>0</v>
      </c>
      <c r="E1118" s="10">
        <f>IF(ISERROR(VLOOKUP($A1118,DRAA!$A$7:$J$1690,E$1,FALSE)),0,VLOOKUP($A1118,DRAA!$A$7:$J$1690,E$1,FALSE))</f>
        <v>0</v>
      </c>
      <c r="F1118" s="17">
        <f>IF(ISERROR(VLOOKUP($A1118,DRAA!$A$7:$J$1690,F$1,FALSE)),0,VLOOKUP($A1118,DRAA!$A$7:$J$1690,F$1,FALSE))</f>
        <v>0</v>
      </c>
      <c r="G1118" s="19">
        <f t="shared" si="51"/>
        <v>0</v>
      </c>
      <c r="H1118" s="22">
        <f>IF(ISERROR(VLOOKUP($A1118,DRAA!$A$7:$J$1690,H$1,FALSE)),0,VLOOKUP($A1118,DRAA!$A$7:$J$1690,H$1,FALSE))</f>
        <v>0</v>
      </c>
      <c r="I1118" s="17">
        <f>IF(ISERROR(VLOOKUP($A1118,DRAA!$A$7:$J$1690,I$1,FALSE)),0,VLOOKUP($A1118,DRAA!$A$7:$J$1690,I$1,FALSE))</f>
        <v>0</v>
      </c>
      <c r="J1118" s="19">
        <f t="shared" si="52"/>
        <v>0</v>
      </c>
      <c r="K1118" s="26" t="str">
        <f t="shared" si="53"/>
        <v/>
      </c>
      <c r="L1118" s="24" t="str">
        <f>IF(ISERROR(VLOOKUP($A1118,DRAA!$A$7:$D$1690,2,FALSE)),"NÃO","SIM")</f>
        <v>NÃO</v>
      </c>
    </row>
    <row r="1119" spans="1:12" x14ac:dyDescent="0.25">
      <c r="A1119" s="9" t="s">
        <v>1969</v>
      </c>
      <c r="B1119" s="9" t="s">
        <v>2127</v>
      </c>
      <c r="C1119" s="10">
        <f>IF(ISERROR(VLOOKUP($A1119,DRAA!$A$7:$J$1690,C$1,FALSE)),0,VLOOKUP($A1119,DRAA!$A$7:$J$1690,C$1,FALSE))</f>
        <v>236507214.72999999</v>
      </c>
      <c r="D1119" s="10">
        <f>IF(ISERROR(VLOOKUP($A1119,DRAA!$A$7:$J$1690,D$1,FALSE)),0,VLOOKUP($A1119,DRAA!$A$7:$J$1690,D$1,FALSE))</f>
        <v>0</v>
      </c>
      <c r="E1119" s="10">
        <f>IF(ISERROR(VLOOKUP($A1119,DRAA!$A$7:$J$1690,E$1,FALSE)),0,VLOOKUP($A1119,DRAA!$A$7:$J$1690,E$1,FALSE))</f>
        <v>0</v>
      </c>
      <c r="F1119" s="17">
        <f>IF(ISERROR(VLOOKUP($A1119,DRAA!$A$7:$J$1690,F$1,FALSE)),0,VLOOKUP($A1119,DRAA!$A$7:$J$1690,F$1,FALSE))</f>
        <v>0</v>
      </c>
      <c r="G1119" s="19">
        <f t="shared" si="51"/>
        <v>236507214.72999999</v>
      </c>
      <c r="H1119" s="22">
        <f>IF(ISERROR(VLOOKUP($A1119,DRAA!$A$7:$J$1690,H$1,FALSE)),0,VLOOKUP($A1119,DRAA!$A$7:$J$1690,H$1,FALSE))</f>
        <v>130653786.98999999</v>
      </c>
      <c r="I1119" s="17">
        <f>IF(ISERROR(VLOOKUP($A1119,DRAA!$A$7:$J$1690,I$1,FALSE)),0,VLOOKUP($A1119,DRAA!$A$7:$J$1690,I$1,FALSE))</f>
        <v>505647451.45999998</v>
      </c>
      <c r="J1119" s="19">
        <f t="shared" si="52"/>
        <v>636301238.44999993</v>
      </c>
      <c r="K1119" s="26">
        <f t="shared" si="53"/>
        <v>0.37169064027931253</v>
      </c>
      <c r="L1119" s="24" t="str">
        <f>IF(ISERROR(VLOOKUP($A1119,DRAA!$A$7:$D$1690,2,FALSE)),"NÃO","SIM")</f>
        <v>SIM</v>
      </c>
    </row>
    <row r="1120" spans="1:12" x14ac:dyDescent="0.25">
      <c r="A1120" s="9" t="s">
        <v>931</v>
      </c>
      <c r="B1120" s="9" t="s">
        <v>2127</v>
      </c>
      <c r="C1120" s="10">
        <f>IF(ISERROR(VLOOKUP($A1120,DRAA!$A$7:$J$1690,C$1,FALSE)),0,VLOOKUP($A1120,DRAA!$A$7:$J$1690,C$1,FALSE))</f>
        <v>4133094.58</v>
      </c>
      <c r="D1120" s="10">
        <f>IF(ISERROR(VLOOKUP($A1120,DRAA!$A$7:$J$1690,D$1,FALSE)),0,VLOOKUP($A1120,DRAA!$A$7:$J$1690,D$1,FALSE))</f>
        <v>0</v>
      </c>
      <c r="E1120" s="10">
        <f>IF(ISERROR(VLOOKUP($A1120,DRAA!$A$7:$J$1690,E$1,FALSE)),0,VLOOKUP($A1120,DRAA!$A$7:$J$1690,E$1,FALSE))</f>
        <v>0</v>
      </c>
      <c r="F1120" s="17">
        <f>IF(ISERROR(VLOOKUP($A1120,DRAA!$A$7:$J$1690,F$1,FALSE)),0,VLOOKUP($A1120,DRAA!$A$7:$J$1690,F$1,FALSE))</f>
        <v>0</v>
      </c>
      <c r="G1120" s="19">
        <f t="shared" si="51"/>
        <v>4133094.58</v>
      </c>
      <c r="H1120" s="22">
        <f>IF(ISERROR(VLOOKUP($A1120,DRAA!$A$7:$J$1690,H$1,FALSE)),0,VLOOKUP($A1120,DRAA!$A$7:$J$1690,H$1,FALSE))</f>
        <v>6513105.1399999997</v>
      </c>
      <c r="I1120" s="17">
        <f>IF(ISERROR(VLOOKUP($A1120,DRAA!$A$7:$J$1690,I$1,FALSE)),0,VLOOKUP($A1120,DRAA!$A$7:$J$1690,I$1,FALSE))</f>
        <v>12519878.060000001</v>
      </c>
      <c r="J1120" s="19">
        <f t="shared" si="52"/>
        <v>19032983.199999999</v>
      </c>
      <c r="K1120" s="26">
        <f t="shared" si="53"/>
        <v>0.21715432292295619</v>
      </c>
      <c r="L1120" s="24" t="str">
        <f>IF(ISERROR(VLOOKUP($A1120,DRAA!$A$7:$D$1690,2,FALSE)),"NÃO","SIM")</f>
        <v>SIM</v>
      </c>
    </row>
    <row r="1121" spans="1:12" x14ac:dyDescent="0.25">
      <c r="A1121" s="9" t="s">
        <v>932</v>
      </c>
      <c r="B1121" s="9" t="s">
        <v>2127</v>
      </c>
      <c r="C1121" s="10">
        <f>IF(ISERROR(VLOOKUP($A1121,DRAA!$A$7:$J$1690,C$1,FALSE)),0,VLOOKUP($A1121,DRAA!$A$7:$J$1690,C$1,FALSE))</f>
        <v>42667880.079999998</v>
      </c>
      <c r="D1121" s="10">
        <f>IF(ISERROR(VLOOKUP($A1121,DRAA!$A$7:$J$1690,D$1,FALSE)),0,VLOOKUP($A1121,DRAA!$A$7:$J$1690,D$1,FALSE))</f>
        <v>0</v>
      </c>
      <c r="E1121" s="10">
        <f>IF(ISERROR(VLOOKUP($A1121,DRAA!$A$7:$J$1690,E$1,FALSE)),0,VLOOKUP($A1121,DRAA!$A$7:$J$1690,E$1,FALSE))</f>
        <v>0</v>
      </c>
      <c r="F1121" s="17">
        <f>IF(ISERROR(VLOOKUP($A1121,DRAA!$A$7:$J$1690,F$1,FALSE)),0,VLOOKUP($A1121,DRAA!$A$7:$J$1690,F$1,FALSE))</f>
        <v>0</v>
      </c>
      <c r="G1121" s="19">
        <f t="shared" si="51"/>
        <v>42667880.079999998</v>
      </c>
      <c r="H1121" s="22">
        <f>IF(ISERROR(VLOOKUP($A1121,DRAA!$A$7:$J$1690,H$1,FALSE)),0,VLOOKUP($A1121,DRAA!$A$7:$J$1690,H$1,FALSE))</f>
        <v>67012510.920000002</v>
      </c>
      <c r="I1121" s="17">
        <f>IF(ISERROR(VLOOKUP($A1121,DRAA!$A$7:$J$1690,I$1,FALSE)),0,VLOOKUP($A1121,DRAA!$A$7:$J$1690,I$1,FALSE))</f>
        <v>43450889.439999998</v>
      </c>
      <c r="J1121" s="19">
        <f t="shared" si="52"/>
        <v>110463400.36</v>
      </c>
      <c r="K1121" s="26">
        <f t="shared" si="53"/>
        <v>0.38626259866114443</v>
      </c>
      <c r="L1121" s="24" t="str">
        <f>IF(ISERROR(VLOOKUP($A1121,DRAA!$A$7:$D$1690,2,FALSE)),"NÃO","SIM")</f>
        <v>SIM</v>
      </c>
    </row>
    <row r="1122" spans="1:12" x14ac:dyDescent="0.25">
      <c r="A1122" s="9" t="s">
        <v>933</v>
      </c>
      <c r="B1122" s="9" t="s">
        <v>2127</v>
      </c>
      <c r="C1122" s="10">
        <f>IF(ISERROR(VLOOKUP($A1122,DRAA!$A$7:$J$1690,C$1,FALSE)),0,VLOOKUP($A1122,DRAA!$A$7:$J$1690,C$1,FALSE))</f>
        <v>0</v>
      </c>
      <c r="D1122" s="10">
        <f>IF(ISERROR(VLOOKUP($A1122,DRAA!$A$7:$J$1690,D$1,FALSE)),0,VLOOKUP($A1122,DRAA!$A$7:$J$1690,D$1,FALSE))</f>
        <v>0</v>
      </c>
      <c r="E1122" s="10">
        <f>IF(ISERROR(VLOOKUP($A1122,DRAA!$A$7:$J$1690,E$1,FALSE)),0,VLOOKUP($A1122,DRAA!$A$7:$J$1690,E$1,FALSE))</f>
        <v>0</v>
      </c>
      <c r="F1122" s="17">
        <f>IF(ISERROR(VLOOKUP($A1122,DRAA!$A$7:$J$1690,F$1,FALSE)),0,VLOOKUP($A1122,DRAA!$A$7:$J$1690,F$1,FALSE))</f>
        <v>0</v>
      </c>
      <c r="G1122" s="19">
        <f t="shared" si="51"/>
        <v>0</v>
      </c>
      <c r="H1122" s="22">
        <f>IF(ISERROR(VLOOKUP($A1122,DRAA!$A$7:$J$1690,H$1,FALSE)),0,VLOOKUP($A1122,DRAA!$A$7:$J$1690,H$1,FALSE))</f>
        <v>0</v>
      </c>
      <c r="I1122" s="17">
        <f>IF(ISERROR(VLOOKUP($A1122,DRAA!$A$7:$J$1690,I$1,FALSE)),0,VLOOKUP($A1122,DRAA!$A$7:$J$1690,I$1,FALSE))</f>
        <v>0</v>
      </c>
      <c r="J1122" s="19">
        <f t="shared" si="52"/>
        <v>0</v>
      </c>
      <c r="K1122" s="26" t="str">
        <f t="shared" si="53"/>
        <v/>
      </c>
      <c r="L1122" s="24" t="str">
        <f>IF(ISERROR(VLOOKUP($A1122,DRAA!$A$7:$D$1690,2,FALSE)),"NÃO","SIM")</f>
        <v>NÃO</v>
      </c>
    </row>
    <row r="1123" spans="1:12" x14ac:dyDescent="0.25">
      <c r="A1123" s="9" t="s">
        <v>934</v>
      </c>
      <c r="B1123" s="9" t="s">
        <v>2127</v>
      </c>
      <c r="C1123" s="10">
        <f>IF(ISERROR(VLOOKUP($A1123,DRAA!$A$7:$J$1690,C$1,FALSE)),0,VLOOKUP($A1123,DRAA!$A$7:$J$1690,C$1,FALSE))</f>
        <v>0</v>
      </c>
      <c r="D1123" s="10">
        <f>IF(ISERROR(VLOOKUP($A1123,DRAA!$A$7:$J$1690,D$1,FALSE)),0,VLOOKUP($A1123,DRAA!$A$7:$J$1690,D$1,FALSE))</f>
        <v>0</v>
      </c>
      <c r="E1123" s="10">
        <f>IF(ISERROR(VLOOKUP($A1123,DRAA!$A$7:$J$1690,E$1,FALSE)),0,VLOOKUP($A1123,DRAA!$A$7:$J$1690,E$1,FALSE))</f>
        <v>0</v>
      </c>
      <c r="F1123" s="17">
        <f>IF(ISERROR(VLOOKUP($A1123,DRAA!$A$7:$J$1690,F$1,FALSE)),0,VLOOKUP($A1123,DRAA!$A$7:$J$1690,F$1,FALSE))</f>
        <v>0</v>
      </c>
      <c r="G1123" s="19">
        <f t="shared" si="51"/>
        <v>0</v>
      </c>
      <c r="H1123" s="22">
        <f>IF(ISERROR(VLOOKUP($A1123,DRAA!$A$7:$J$1690,H$1,FALSE)),0,VLOOKUP($A1123,DRAA!$A$7:$J$1690,H$1,FALSE))</f>
        <v>58328084.329999998</v>
      </c>
      <c r="I1123" s="17">
        <f>IF(ISERROR(VLOOKUP($A1123,DRAA!$A$7:$J$1690,I$1,FALSE)),0,VLOOKUP($A1123,DRAA!$A$7:$J$1690,I$1,FALSE))</f>
        <v>61131771.020000003</v>
      </c>
      <c r="J1123" s="19">
        <f t="shared" si="52"/>
        <v>119459855.34999999</v>
      </c>
      <c r="K1123" s="26">
        <f t="shared" si="53"/>
        <v>0</v>
      </c>
      <c r="L1123" s="24" t="str">
        <f>IF(ISERROR(VLOOKUP($A1123,DRAA!$A$7:$D$1690,2,FALSE)),"NÃO","SIM")</f>
        <v>SIM</v>
      </c>
    </row>
    <row r="1124" spans="1:12" x14ac:dyDescent="0.25">
      <c r="A1124" s="9" t="s">
        <v>935</v>
      </c>
      <c r="B1124" s="9" t="s">
        <v>2127</v>
      </c>
      <c r="C1124" s="10">
        <f>IF(ISERROR(VLOOKUP($A1124,DRAA!$A$7:$J$1690,C$1,FALSE)),0,VLOOKUP($A1124,DRAA!$A$7:$J$1690,C$1,FALSE))</f>
        <v>42769968.630000003</v>
      </c>
      <c r="D1124" s="10">
        <f>IF(ISERROR(VLOOKUP($A1124,DRAA!$A$7:$J$1690,D$1,FALSE)),0,VLOOKUP($A1124,DRAA!$A$7:$J$1690,D$1,FALSE))</f>
        <v>4096769</v>
      </c>
      <c r="E1124" s="10">
        <f>IF(ISERROR(VLOOKUP($A1124,DRAA!$A$7:$J$1690,E$1,FALSE)),0,VLOOKUP($A1124,DRAA!$A$7:$J$1690,E$1,FALSE))</f>
        <v>0</v>
      </c>
      <c r="F1124" s="17">
        <f>IF(ISERROR(VLOOKUP($A1124,DRAA!$A$7:$J$1690,F$1,FALSE)),0,VLOOKUP($A1124,DRAA!$A$7:$J$1690,F$1,FALSE))</f>
        <v>0</v>
      </c>
      <c r="G1124" s="19">
        <f t="shared" si="51"/>
        <v>46866737.630000003</v>
      </c>
      <c r="H1124" s="22">
        <f>IF(ISERROR(VLOOKUP($A1124,DRAA!$A$7:$J$1690,H$1,FALSE)),0,VLOOKUP($A1124,DRAA!$A$7:$J$1690,H$1,FALSE))</f>
        <v>46477999.960000001</v>
      </c>
      <c r="I1124" s="17">
        <f>IF(ISERROR(VLOOKUP($A1124,DRAA!$A$7:$J$1690,I$1,FALSE)),0,VLOOKUP($A1124,DRAA!$A$7:$J$1690,I$1,FALSE))</f>
        <v>86552706.480000004</v>
      </c>
      <c r="J1124" s="19">
        <f t="shared" si="52"/>
        <v>133030706.44</v>
      </c>
      <c r="K1124" s="26">
        <f t="shared" si="53"/>
        <v>0.35230014847089469</v>
      </c>
      <c r="L1124" s="24" t="str">
        <f>IF(ISERROR(VLOOKUP($A1124,DRAA!$A$7:$D$1690,2,FALSE)),"NÃO","SIM")</f>
        <v>SIM</v>
      </c>
    </row>
    <row r="1125" spans="1:12" x14ac:dyDescent="0.25">
      <c r="A1125" s="9" t="s">
        <v>936</v>
      </c>
      <c r="B1125" s="9" t="s">
        <v>2127</v>
      </c>
      <c r="C1125" s="10">
        <f>IF(ISERROR(VLOOKUP($A1125,DRAA!$A$7:$J$1690,C$1,FALSE)),0,VLOOKUP($A1125,DRAA!$A$7:$J$1690,C$1,FALSE))</f>
        <v>0</v>
      </c>
      <c r="D1125" s="10">
        <f>IF(ISERROR(VLOOKUP($A1125,DRAA!$A$7:$J$1690,D$1,FALSE)),0,VLOOKUP($A1125,DRAA!$A$7:$J$1690,D$1,FALSE))</f>
        <v>0</v>
      </c>
      <c r="E1125" s="10">
        <f>IF(ISERROR(VLOOKUP($A1125,DRAA!$A$7:$J$1690,E$1,FALSE)),0,VLOOKUP($A1125,DRAA!$A$7:$J$1690,E$1,FALSE))</f>
        <v>0</v>
      </c>
      <c r="F1125" s="17">
        <f>IF(ISERROR(VLOOKUP($A1125,DRAA!$A$7:$J$1690,F$1,FALSE)),0,VLOOKUP($A1125,DRAA!$A$7:$J$1690,F$1,FALSE))</f>
        <v>10302950.710000001</v>
      </c>
      <c r="G1125" s="19">
        <f t="shared" si="51"/>
        <v>10302950.710000001</v>
      </c>
      <c r="H1125" s="22">
        <f>IF(ISERROR(VLOOKUP($A1125,DRAA!$A$7:$J$1690,H$1,FALSE)),0,VLOOKUP($A1125,DRAA!$A$7:$J$1690,H$1,FALSE))</f>
        <v>1441407.21</v>
      </c>
      <c r="I1125" s="17">
        <f>IF(ISERROR(VLOOKUP($A1125,DRAA!$A$7:$J$1690,I$1,FALSE)),0,VLOOKUP($A1125,DRAA!$A$7:$J$1690,I$1,FALSE))</f>
        <v>12754654.15</v>
      </c>
      <c r="J1125" s="19">
        <f t="shared" si="52"/>
        <v>14196061.359999999</v>
      </c>
      <c r="K1125" s="26">
        <f t="shared" si="53"/>
        <v>0.72576121282699224</v>
      </c>
      <c r="L1125" s="24" t="str">
        <f>IF(ISERROR(VLOOKUP($A1125,DRAA!$A$7:$D$1690,2,FALSE)),"NÃO","SIM")</f>
        <v>SIM</v>
      </c>
    </row>
    <row r="1126" spans="1:12" x14ac:dyDescent="0.25">
      <c r="A1126" s="9" t="s">
        <v>1970</v>
      </c>
      <c r="B1126" s="9" t="s">
        <v>2127</v>
      </c>
      <c r="C1126" s="10">
        <f>IF(ISERROR(VLOOKUP($A1126,DRAA!$A$7:$J$1690,C$1,FALSE)),0,VLOOKUP($A1126,DRAA!$A$7:$J$1690,C$1,FALSE))</f>
        <v>0</v>
      </c>
      <c r="D1126" s="10">
        <f>IF(ISERROR(VLOOKUP($A1126,DRAA!$A$7:$J$1690,D$1,FALSE)),0,VLOOKUP($A1126,DRAA!$A$7:$J$1690,D$1,FALSE))</f>
        <v>0</v>
      </c>
      <c r="E1126" s="10">
        <f>IF(ISERROR(VLOOKUP($A1126,DRAA!$A$7:$J$1690,E$1,FALSE)),0,VLOOKUP($A1126,DRAA!$A$7:$J$1690,E$1,FALSE))</f>
        <v>0</v>
      </c>
      <c r="F1126" s="17">
        <f>IF(ISERROR(VLOOKUP($A1126,DRAA!$A$7:$J$1690,F$1,FALSE)),0,VLOOKUP($A1126,DRAA!$A$7:$J$1690,F$1,FALSE))</f>
        <v>0</v>
      </c>
      <c r="G1126" s="19">
        <f t="shared" si="51"/>
        <v>0</v>
      </c>
      <c r="H1126" s="22">
        <f>IF(ISERROR(VLOOKUP($A1126,DRAA!$A$7:$J$1690,H$1,FALSE)),0,VLOOKUP($A1126,DRAA!$A$7:$J$1690,H$1,FALSE))</f>
        <v>0</v>
      </c>
      <c r="I1126" s="17">
        <f>IF(ISERROR(VLOOKUP($A1126,DRAA!$A$7:$J$1690,I$1,FALSE)),0,VLOOKUP($A1126,DRAA!$A$7:$J$1690,I$1,FALSE))</f>
        <v>0</v>
      </c>
      <c r="J1126" s="19">
        <f t="shared" si="52"/>
        <v>0</v>
      </c>
      <c r="K1126" s="26" t="str">
        <f t="shared" si="53"/>
        <v/>
      </c>
      <c r="L1126" s="24" t="str">
        <f>IF(ISERROR(VLOOKUP($A1126,DRAA!$A$7:$D$1690,2,FALSE)),"NÃO","SIM")</f>
        <v>NÃO</v>
      </c>
    </row>
    <row r="1127" spans="1:12" x14ac:dyDescent="0.25">
      <c r="A1127" s="9" t="s">
        <v>937</v>
      </c>
      <c r="B1127" s="9" t="s">
        <v>2127</v>
      </c>
      <c r="C1127" s="10">
        <f>IF(ISERROR(VLOOKUP($A1127,DRAA!$A$7:$J$1690,C$1,FALSE)),0,VLOOKUP($A1127,DRAA!$A$7:$J$1690,C$1,FALSE))</f>
        <v>16416347.880000001</v>
      </c>
      <c r="D1127" s="10">
        <f>IF(ISERROR(VLOOKUP($A1127,DRAA!$A$7:$J$1690,D$1,FALSE)),0,VLOOKUP($A1127,DRAA!$A$7:$J$1690,D$1,FALSE))</f>
        <v>0</v>
      </c>
      <c r="E1127" s="10">
        <f>IF(ISERROR(VLOOKUP($A1127,DRAA!$A$7:$J$1690,E$1,FALSE)),0,VLOOKUP($A1127,DRAA!$A$7:$J$1690,E$1,FALSE))</f>
        <v>0</v>
      </c>
      <c r="F1127" s="17">
        <f>IF(ISERROR(VLOOKUP($A1127,DRAA!$A$7:$J$1690,F$1,FALSE)),0,VLOOKUP($A1127,DRAA!$A$7:$J$1690,F$1,FALSE))</f>
        <v>0</v>
      </c>
      <c r="G1127" s="19">
        <f t="shared" si="51"/>
        <v>16416347.880000001</v>
      </c>
      <c r="H1127" s="22">
        <f>IF(ISERROR(VLOOKUP($A1127,DRAA!$A$7:$J$1690,H$1,FALSE)),0,VLOOKUP($A1127,DRAA!$A$7:$J$1690,H$1,FALSE))</f>
        <v>9690775.1400000006</v>
      </c>
      <c r="I1127" s="17">
        <f>IF(ISERROR(VLOOKUP($A1127,DRAA!$A$7:$J$1690,I$1,FALSE)),0,VLOOKUP($A1127,DRAA!$A$7:$J$1690,I$1,FALSE))</f>
        <v>38205945.439999998</v>
      </c>
      <c r="J1127" s="19">
        <f t="shared" si="52"/>
        <v>47896720.579999998</v>
      </c>
      <c r="K1127" s="26">
        <f t="shared" si="53"/>
        <v>0.3427447157385321</v>
      </c>
      <c r="L1127" s="24" t="str">
        <f>IF(ISERROR(VLOOKUP($A1127,DRAA!$A$7:$D$1690,2,FALSE)),"NÃO","SIM")</f>
        <v>SIM</v>
      </c>
    </row>
    <row r="1128" spans="1:12" x14ac:dyDescent="0.25">
      <c r="A1128" s="9" t="s">
        <v>1971</v>
      </c>
      <c r="B1128" s="9" t="s">
        <v>2127</v>
      </c>
      <c r="C1128" s="10">
        <f>IF(ISERROR(VLOOKUP($A1128,DRAA!$A$7:$J$1690,C$1,FALSE)),0,VLOOKUP($A1128,DRAA!$A$7:$J$1690,C$1,FALSE))</f>
        <v>0</v>
      </c>
      <c r="D1128" s="10">
        <f>IF(ISERROR(VLOOKUP($A1128,DRAA!$A$7:$J$1690,D$1,FALSE)),0,VLOOKUP($A1128,DRAA!$A$7:$J$1690,D$1,FALSE))</f>
        <v>0</v>
      </c>
      <c r="E1128" s="10">
        <f>IF(ISERROR(VLOOKUP($A1128,DRAA!$A$7:$J$1690,E$1,FALSE)),0,VLOOKUP($A1128,DRAA!$A$7:$J$1690,E$1,FALSE))</f>
        <v>0</v>
      </c>
      <c r="F1128" s="17">
        <f>IF(ISERROR(VLOOKUP($A1128,DRAA!$A$7:$J$1690,F$1,FALSE)),0,VLOOKUP($A1128,DRAA!$A$7:$J$1690,F$1,FALSE))</f>
        <v>0</v>
      </c>
      <c r="G1128" s="19">
        <f t="shared" si="51"/>
        <v>0</v>
      </c>
      <c r="H1128" s="22">
        <f>IF(ISERROR(VLOOKUP($A1128,DRAA!$A$7:$J$1690,H$1,FALSE)),0,VLOOKUP($A1128,DRAA!$A$7:$J$1690,H$1,FALSE))</f>
        <v>0</v>
      </c>
      <c r="I1128" s="17">
        <f>IF(ISERROR(VLOOKUP($A1128,DRAA!$A$7:$J$1690,I$1,FALSE)),0,VLOOKUP($A1128,DRAA!$A$7:$J$1690,I$1,FALSE))</f>
        <v>0</v>
      </c>
      <c r="J1128" s="19">
        <f t="shared" si="52"/>
        <v>0</v>
      </c>
      <c r="K1128" s="26" t="str">
        <f t="shared" si="53"/>
        <v/>
      </c>
      <c r="L1128" s="24" t="str">
        <f>IF(ISERROR(VLOOKUP($A1128,DRAA!$A$7:$D$1690,2,FALSE)),"NÃO","SIM")</f>
        <v>NÃO</v>
      </c>
    </row>
    <row r="1129" spans="1:12" x14ac:dyDescent="0.25">
      <c r="A1129" s="9" t="s">
        <v>1972</v>
      </c>
      <c r="B1129" s="9" t="s">
        <v>2127</v>
      </c>
      <c r="C1129" s="10">
        <f>IF(ISERROR(VLOOKUP($A1129,DRAA!$A$7:$J$1690,C$1,FALSE)),0,VLOOKUP($A1129,DRAA!$A$7:$J$1690,C$1,FALSE))</f>
        <v>0</v>
      </c>
      <c r="D1129" s="10">
        <f>IF(ISERROR(VLOOKUP($A1129,DRAA!$A$7:$J$1690,D$1,FALSE)),0,VLOOKUP($A1129,DRAA!$A$7:$J$1690,D$1,FALSE))</f>
        <v>0</v>
      </c>
      <c r="E1129" s="10">
        <f>IF(ISERROR(VLOOKUP($A1129,DRAA!$A$7:$J$1690,E$1,FALSE)),0,VLOOKUP($A1129,DRAA!$A$7:$J$1690,E$1,FALSE))</f>
        <v>0</v>
      </c>
      <c r="F1129" s="17">
        <f>IF(ISERROR(VLOOKUP($A1129,DRAA!$A$7:$J$1690,F$1,FALSE)),0,VLOOKUP($A1129,DRAA!$A$7:$J$1690,F$1,FALSE))</f>
        <v>0</v>
      </c>
      <c r="G1129" s="19">
        <f t="shared" si="51"/>
        <v>0</v>
      </c>
      <c r="H1129" s="22">
        <f>IF(ISERROR(VLOOKUP($A1129,DRAA!$A$7:$J$1690,H$1,FALSE)),0,VLOOKUP($A1129,DRAA!$A$7:$J$1690,H$1,FALSE))</f>
        <v>0</v>
      </c>
      <c r="I1129" s="17">
        <f>IF(ISERROR(VLOOKUP($A1129,DRAA!$A$7:$J$1690,I$1,FALSE)),0,VLOOKUP($A1129,DRAA!$A$7:$J$1690,I$1,FALSE))</f>
        <v>0</v>
      </c>
      <c r="J1129" s="19">
        <f t="shared" si="52"/>
        <v>0</v>
      </c>
      <c r="K1129" s="26" t="str">
        <f t="shared" si="53"/>
        <v/>
      </c>
      <c r="L1129" s="24" t="str">
        <f>IF(ISERROR(VLOOKUP($A1129,DRAA!$A$7:$D$1690,2,FALSE)),"NÃO","SIM")</f>
        <v>NÃO</v>
      </c>
    </row>
    <row r="1130" spans="1:12" x14ac:dyDescent="0.25">
      <c r="A1130" s="9" t="s">
        <v>938</v>
      </c>
      <c r="B1130" s="9" t="s">
        <v>2127</v>
      </c>
      <c r="C1130" s="10">
        <f>IF(ISERROR(VLOOKUP($A1130,DRAA!$A$7:$J$1690,C$1,FALSE)),0,VLOOKUP($A1130,DRAA!$A$7:$J$1690,C$1,FALSE))</f>
        <v>0</v>
      </c>
      <c r="D1130" s="10">
        <f>IF(ISERROR(VLOOKUP($A1130,DRAA!$A$7:$J$1690,D$1,FALSE)),0,VLOOKUP($A1130,DRAA!$A$7:$J$1690,D$1,FALSE))</f>
        <v>0</v>
      </c>
      <c r="E1130" s="10">
        <f>IF(ISERROR(VLOOKUP($A1130,DRAA!$A$7:$J$1690,E$1,FALSE)),0,VLOOKUP($A1130,DRAA!$A$7:$J$1690,E$1,FALSE))</f>
        <v>0</v>
      </c>
      <c r="F1130" s="17">
        <f>IF(ISERROR(VLOOKUP($A1130,DRAA!$A$7:$J$1690,F$1,FALSE)),0,VLOOKUP($A1130,DRAA!$A$7:$J$1690,F$1,FALSE))</f>
        <v>0</v>
      </c>
      <c r="G1130" s="19">
        <f t="shared" si="51"/>
        <v>0</v>
      </c>
      <c r="H1130" s="22">
        <f>IF(ISERROR(VLOOKUP($A1130,DRAA!$A$7:$J$1690,H$1,FALSE)),0,VLOOKUP($A1130,DRAA!$A$7:$J$1690,H$1,FALSE))</f>
        <v>20661051.16</v>
      </c>
      <c r="I1130" s="17">
        <f>IF(ISERROR(VLOOKUP($A1130,DRAA!$A$7:$J$1690,I$1,FALSE)),0,VLOOKUP($A1130,DRAA!$A$7:$J$1690,I$1,FALSE))</f>
        <v>33772987.479999997</v>
      </c>
      <c r="J1130" s="19">
        <f t="shared" si="52"/>
        <v>54434038.640000001</v>
      </c>
      <c r="K1130" s="26">
        <f t="shared" si="53"/>
        <v>0</v>
      </c>
      <c r="L1130" s="24" t="str">
        <f>IF(ISERROR(VLOOKUP($A1130,DRAA!$A$7:$D$1690,2,FALSE)),"NÃO","SIM")</f>
        <v>SIM</v>
      </c>
    </row>
    <row r="1131" spans="1:12" x14ac:dyDescent="0.25">
      <c r="A1131" s="9" t="s">
        <v>939</v>
      </c>
      <c r="B1131" s="9" t="s">
        <v>2127</v>
      </c>
      <c r="C1131" s="10">
        <f>IF(ISERROR(VLOOKUP($A1131,DRAA!$A$7:$J$1690,C$1,FALSE)),0,VLOOKUP($A1131,DRAA!$A$7:$J$1690,C$1,FALSE))</f>
        <v>0</v>
      </c>
      <c r="D1131" s="10">
        <f>IF(ISERROR(VLOOKUP($A1131,DRAA!$A$7:$J$1690,D$1,FALSE)),0,VLOOKUP($A1131,DRAA!$A$7:$J$1690,D$1,FALSE))</f>
        <v>0</v>
      </c>
      <c r="E1131" s="10">
        <f>IF(ISERROR(VLOOKUP($A1131,DRAA!$A$7:$J$1690,E$1,FALSE)),0,VLOOKUP($A1131,DRAA!$A$7:$J$1690,E$1,FALSE))</f>
        <v>0</v>
      </c>
      <c r="F1131" s="17">
        <f>IF(ISERROR(VLOOKUP($A1131,DRAA!$A$7:$J$1690,F$1,FALSE)),0,VLOOKUP($A1131,DRAA!$A$7:$J$1690,F$1,FALSE))</f>
        <v>0</v>
      </c>
      <c r="G1131" s="19">
        <f t="shared" si="51"/>
        <v>0</v>
      </c>
      <c r="H1131" s="22">
        <f>IF(ISERROR(VLOOKUP($A1131,DRAA!$A$7:$J$1690,H$1,FALSE)),0,VLOOKUP($A1131,DRAA!$A$7:$J$1690,H$1,FALSE))</f>
        <v>16656410.5</v>
      </c>
      <c r="I1131" s="17">
        <f>IF(ISERROR(VLOOKUP($A1131,DRAA!$A$7:$J$1690,I$1,FALSE)),0,VLOOKUP($A1131,DRAA!$A$7:$J$1690,I$1,FALSE))</f>
        <v>10344163.5</v>
      </c>
      <c r="J1131" s="19">
        <f t="shared" si="52"/>
        <v>27000574</v>
      </c>
      <c r="K1131" s="26">
        <f t="shared" si="53"/>
        <v>0</v>
      </c>
      <c r="L1131" s="24" t="str">
        <f>IF(ISERROR(VLOOKUP($A1131,DRAA!$A$7:$D$1690,2,FALSE)),"NÃO","SIM")</f>
        <v>SIM</v>
      </c>
    </row>
    <row r="1132" spans="1:12" x14ac:dyDescent="0.25">
      <c r="A1132" s="9" t="s">
        <v>940</v>
      </c>
      <c r="B1132" s="9" t="s">
        <v>2127</v>
      </c>
      <c r="C1132" s="10">
        <f>IF(ISERROR(VLOOKUP($A1132,DRAA!$A$7:$J$1690,C$1,FALSE)),0,VLOOKUP($A1132,DRAA!$A$7:$J$1690,C$1,FALSE))</f>
        <v>18568217.23</v>
      </c>
      <c r="D1132" s="10">
        <f>IF(ISERROR(VLOOKUP($A1132,DRAA!$A$7:$J$1690,D$1,FALSE)),0,VLOOKUP($A1132,DRAA!$A$7:$J$1690,D$1,FALSE))</f>
        <v>342760.2</v>
      </c>
      <c r="E1132" s="10">
        <f>IF(ISERROR(VLOOKUP($A1132,DRAA!$A$7:$J$1690,E$1,FALSE)),0,VLOOKUP($A1132,DRAA!$A$7:$J$1690,E$1,FALSE))</f>
        <v>0</v>
      </c>
      <c r="F1132" s="17">
        <f>IF(ISERROR(VLOOKUP($A1132,DRAA!$A$7:$J$1690,F$1,FALSE)),0,VLOOKUP($A1132,DRAA!$A$7:$J$1690,F$1,FALSE))</f>
        <v>0</v>
      </c>
      <c r="G1132" s="19">
        <f t="shared" si="51"/>
        <v>18910977.43</v>
      </c>
      <c r="H1132" s="22">
        <f>IF(ISERROR(VLOOKUP($A1132,DRAA!$A$7:$J$1690,H$1,FALSE)),0,VLOOKUP($A1132,DRAA!$A$7:$J$1690,H$1,FALSE))</f>
        <v>91042001.280000001</v>
      </c>
      <c r="I1132" s="17">
        <f>IF(ISERROR(VLOOKUP($A1132,DRAA!$A$7:$J$1690,I$1,FALSE)),0,VLOOKUP($A1132,DRAA!$A$7:$J$1690,I$1,FALSE))</f>
        <v>58262112.560000002</v>
      </c>
      <c r="J1132" s="19">
        <f t="shared" si="52"/>
        <v>149304113.84</v>
      </c>
      <c r="K1132" s="26">
        <f t="shared" si="53"/>
        <v>0.12666079281824563</v>
      </c>
      <c r="L1132" s="24" t="str">
        <f>IF(ISERROR(VLOOKUP($A1132,DRAA!$A$7:$D$1690,2,FALSE)),"NÃO","SIM")</f>
        <v>SIM</v>
      </c>
    </row>
    <row r="1133" spans="1:12" x14ac:dyDescent="0.25">
      <c r="A1133" s="9" t="s">
        <v>941</v>
      </c>
      <c r="B1133" s="9" t="s">
        <v>2127</v>
      </c>
      <c r="C1133" s="10">
        <f>IF(ISERROR(VLOOKUP($A1133,DRAA!$A$7:$J$1690,C$1,FALSE)),0,VLOOKUP($A1133,DRAA!$A$7:$J$1690,C$1,FALSE))</f>
        <v>94282561.519999996</v>
      </c>
      <c r="D1133" s="10">
        <f>IF(ISERROR(VLOOKUP($A1133,DRAA!$A$7:$J$1690,D$1,FALSE)),0,VLOOKUP($A1133,DRAA!$A$7:$J$1690,D$1,FALSE))</f>
        <v>0</v>
      </c>
      <c r="E1133" s="10">
        <f>IF(ISERROR(VLOOKUP($A1133,DRAA!$A$7:$J$1690,E$1,FALSE)),0,VLOOKUP($A1133,DRAA!$A$7:$J$1690,E$1,FALSE))</f>
        <v>0</v>
      </c>
      <c r="F1133" s="17">
        <f>IF(ISERROR(VLOOKUP($A1133,DRAA!$A$7:$J$1690,F$1,FALSE)),0,VLOOKUP($A1133,DRAA!$A$7:$J$1690,F$1,FALSE))</f>
        <v>0</v>
      </c>
      <c r="G1133" s="19">
        <f t="shared" si="51"/>
        <v>94282561.519999996</v>
      </c>
      <c r="H1133" s="22">
        <f>IF(ISERROR(VLOOKUP($A1133,DRAA!$A$7:$J$1690,H$1,FALSE)),0,VLOOKUP($A1133,DRAA!$A$7:$J$1690,H$1,FALSE))</f>
        <v>30207799.359999999</v>
      </c>
      <c r="I1133" s="17">
        <f>IF(ISERROR(VLOOKUP($A1133,DRAA!$A$7:$J$1690,I$1,FALSE)),0,VLOOKUP($A1133,DRAA!$A$7:$J$1690,I$1,FALSE))</f>
        <v>194021965.58000001</v>
      </c>
      <c r="J1133" s="19">
        <f t="shared" si="52"/>
        <v>224229764.94</v>
      </c>
      <c r="K1133" s="26">
        <f t="shared" si="53"/>
        <v>0.42047299806619509</v>
      </c>
      <c r="L1133" s="24" t="str">
        <f>IF(ISERROR(VLOOKUP($A1133,DRAA!$A$7:$D$1690,2,FALSE)),"NÃO","SIM")</f>
        <v>SIM</v>
      </c>
    </row>
    <row r="1134" spans="1:12" x14ac:dyDescent="0.25">
      <c r="A1134" s="9" t="s">
        <v>1973</v>
      </c>
      <c r="B1134" s="9" t="s">
        <v>2127</v>
      </c>
      <c r="C1134" s="10">
        <f>IF(ISERROR(VLOOKUP($A1134,DRAA!$A$7:$J$1690,C$1,FALSE)),0,VLOOKUP($A1134,DRAA!$A$7:$J$1690,C$1,FALSE))</f>
        <v>0</v>
      </c>
      <c r="D1134" s="10">
        <f>IF(ISERROR(VLOOKUP($A1134,DRAA!$A$7:$J$1690,D$1,FALSE)),0,VLOOKUP($A1134,DRAA!$A$7:$J$1690,D$1,FALSE))</f>
        <v>0</v>
      </c>
      <c r="E1134" s="10">
        <f>IF(ISERROR(VLOOKUP($A1134,DRAA!$A$7:$J$1690,E$1,FALSE)),0,VLOOKUP($A1134,DRAA!$A$7:$J$1690,E$1,FALSE))</f>
        <v>0</v>
      </c>
      <c r="F1134" s="17">
        <f>IF(ISERROR(VLOOKUP($A1134,DRAA!$A$7:$J$1690,F$1,FALSE)),0,VLOOKUP($A1134,DRAA!$A$7:$J$1690,F$1,FALSE))</f>
        <v>0</v>
      </c>
      <c r="G1134" s="19">
        <f t="shared" si="51"/>
        <v>0</v>
      </c>
      <c r="H1134" s="22">
        <f>IF(ISERROR(VLOOKUP($A1134,DRAA!$A$7:$J$1690,H$1,FALSE)),0,VLOOKUP($A1134,DRAA!$A$7:$J$1690,H$1,FALSE))</f>
        <v>0</v>
      </c>
      <c r="I1134" s="17">
        <f>IF(ISERROR(VLOOKUP($A1134,DRAA!$A$7:$J$1690,I$1,FALSE)),0,VLOOKUP($A1134,DRAA!$A$7:$J$1690,I$1,FALSE))</f>
        <v>0</v>
      </c>
      <c r="J1134" s="19">
        <f t="shared" si="52"/>
        <v>0</v>
      </c>
      <c r="K1134" s="26" t="str">
        <f t="shared" si="53"/>
        <v/>
      </c>
      <c r="L1134" s="24" t="str">
        <f>IF(ISERROR(VLOOKUP($A1134,DRAA!$A$7:$D$1690,2,FALSE)),"NÃO","SIM")</f>
        <v>NÃO</v>
      </c>
    </row>
    <row r="1135" spans="1:12" x14ac:dyDescent="0.25">
      <c r="A1135" s="9" t="s">
        <v>942</v>
      </c>
      <c r="B1135" s="9" t="s">
        <v>2127</v>
      </c>
      <c r="C1135" s="10">
        <f>IF(ISERROR(VLOOKUP($A1135,DRAA!$A$7:$J$1690,C$1,FALSE)),0,VLOOKUP($A1135,DRAA!$A$7:$J$1690,C$1,FALSE))</f>
        <v>2467556.2200000002</v>
      </c>
      <c r="D1135" s="10">
        <f>IF(ISERROR(VLOOKUP($A1135,DRAA!$A$7:$J$1690,D$1,FALSE)),0,VLOOKUP($A1135,DRAA!$A$7:$J$1690,D$1,FALSE))</f>
        <v>0</v>
      </c>
      <c r="E1135" s="10">
        <f>IF(ISERROR(VLOOKUP($A1135,DRAA!$A$7:$J$1690,E$1,FALSE)),0,VLOOKUP($A1135,DRAA!$A$7:$J$1690,E$1,FALSE))</f>
        <v>0</v>
      </c>
      <c r="F1135" s="17">
        <f>IF(ISERROR(VLOOKUP($A1135,DRAA!$A$7:$J$1690,F$1,FALSE)),0,VLOOKUP($A1135,DRAA!$A$7:$J$1690,F$1,FALSE))</f>
        <v>0</v>
      </c>
      <c r="G1135" s="19">
        <f t="shared" si="51"/>
        <v>2467556.2200000002</v>
      </c>
      <c r="H1135" s="22">
        <f>IF(ISERROR(VLOOKUP($A1135,DRAA!$A$7:$J$1690,H$1,FALSE)),0,VLOOKUP($A1135,DRAA!$A$7:$J$1690,H$1,FALSE))</f>
        <v>2901347.08</v>
      </c>
      <c r="I1135" s="17">
        <f>IF(ISERROR(VLOOKUP($A1135,DRAA!$A$7:$J$1690,I$1,FALSE)),0,VLOOKUP($A1135,DRAA!$A$7:$J$1690,I$1,FALSE))</f>
        <v>5352938.1900000004</v>
      </c>
      <c r="J1135" s="19">
        <f t="shared" si="52"/>
        <v>8254285.2700000005</v>
      </c>
      <c r="K1135" s="26">
        <f t="shared" si="53"/>
        <v>0.29894244495865357</v>
      </c>
      <c r="L1135" s="24" t="str">
        <f>IF(ISERROR(VLOOKUP($A1135,DRAA!$A$7:$D$1690,2,FALSE)),"NÃO","SIM")</f>
        <v>SIM</v>
      </c>
    </row>
    <row r="1136" spans="1:12" x14ac:dyDescent="0.25">
      <c r="A1136" s="9" t="s">
        <v>1974</v>
      </c>
      <c r="B1136" s="9" t="s">
        <v>2127</v>
      </c>
      <c r="C1136" s="10">
        <f>IF(ISERROR(VLOOKUP($A1136,DRAA!$A$7:$J$1690,C$1,FALSE)),0,VLOOKUP($A1136,DRAA!$A$7:$J$1690,C$1,FALSE))</f>
        <v>0</v>
      </c>
      <c r="D1136" s="10">
        <f>IF(ISERROR(VLOOKUP($A1136,DRAA!$A$7:$J$1690,D$1,FALSE)),0,VLOOKUP($A1136,DRAA!$A$7:$J$1690,D$1,FALSE))</f>
        <v>0</v>
      </c>
      <c r="E1136" s="10">
        <f>IF(ISERROR(VLOOKUP($A1136,DRAA!$A$7:$J$1690,E$1,FALSE)),0,VLOOKUP($A1136,DRAA!$A$7:$J$1690,E$1,FALSE))</f>
        <v>0</v>
      </c>
      <c r="F1136" s="17">
        <f>IF(ISERROR(VLOOKUP($A1136,DRAA!$A$7:$J$1690,F$1,FALSE)),0,VLOOKUP($A1136,DRAA!$A$7:$J$1690,F$1,FALSE))</f>
        <v>0</v>
      </c>
      <c r="G1136" s="19">
        <f t="shared" si="51"/>
        <v>0</v>
      </c>
      <c r="H1136" s="22">
        <f>IF(ISERROR(VLOOKUP($A1136,DRAA!$A$7:$J$1690,H$1,FALSE)),0,VLOOKUP($A1136,DRAA!$A$7:$J$1690,H$1,FALSE))</f>
        <v>0</v>
      </c>
      <c r="I1136" s="17">
        <f>IF(ISERROR(VLOOKUP($A1136,DRAA!$A$7:$J$1690,I$1,FALSE)),0,VLOOKUP($A1136,DRAA!$A$7:$J$1690,I$1,FALSE))</f>
        <v>0</v>
      </c>
      <c r="J1136" s="19">
        <f t="shared" si="52"/>
        <v>0</v>
      </c>
      <c r="K1136" s="26" t="str">
        <f t="shared" si="53"/>
        <v/>
      </c>
      <c r="L1136" s="24" t="str">
        <f>IF(ISERROR(VLOOKUP($A1136,DRAA!$A$7:$D$1690,2,FALSE)),"NÃO","SIM")</f>
        <v>NÃO</v>
      </c>
    </row>
    <row r="1137" spans="1:12" x14ac:dyDescent="0.25">
      <c r="A1137" s="9" t="s">
        <v>943</v>
      </c>
      <c r="B1137" s="9" t="s">
        <v>2127</v>
      </c>
      <c r="C1137" s="10">
        <f>IF(ISERROR(VLOOKUP($A1137,DRAA!$A$7:$J$1690,C$1,FALSE)),0,VLOOKUP($A1137,DRAA!$A$7:$J$1690,C$1,FALSE))</f>
        <v>17473974.359999999</v>
      </c>
      <c r="D1137" s="10">
        <f>IF(ISERROR(VLOOKUP($A1137,DRAA!$A$7:$J$1690,D$1,FALSE)),0,VLOOKUP($A1137,DRAA!$A$7:$J$1690,D$1,FALSE))</f>
        <v>0</v>
      </c>
      <c r="E1137" s="10">
        <f>IF(ISERROR(VLOOKUP($A1137,DRAA!$A$7:$J$1690,E$1,FALSE)),0,VLOOKUP($A1137,DRAA!$A$7:$J$1690,E$1,FALSE))</f>
        <v>0</v>
      </c>
      <c r="F1137" s="17">
        <f>IF(ISERROR(VLOOKUP($A1137,DRAA!$A$7:$J$1690,F$1,FALSE)),0,VLOOKUP($A1137,DRAA!$A$7:$J$1690,F$1,FALSE))</f>
        <v>0</v>
      </c>
      <c r="G1137" s="19">
        <f t="shared" si="51"/>
        <v>17473974.359999999</v>
      </c>
      <c r="H1137" s="22">
        <f>IF(ISERROR(VLOOKUP($A1137,DRAA!$A$7:$J$1690,H$1,FALSE)),0,VLOOKUP($A1137,DRAA!$A$7:$J$1690,H$1,FALSE))</f>
        <v>471572274.31999999</v>
      </c>
      <c r="I1137" s="17">
        <f>IF(ISERROR(VLOOKUP($A1137,DRAA!$A$7:$J$1690,I$1,FALSE)),0,VLOOKUP($A1137,DRAA!$A$7:$J$1690,I$1,FALSE))</f>
        <v>1475701658.1299999</v>
      </c>
      <c r="J1137" s="19">
        <f t="shared" si="52"/>
        <v>1947273932.4499998</v>
      </c>
      <c r="K1137" s="26">
        <f t="shared" si="53"/>
        <v>8.9735573761904087E-3</v>
      </c>
      <c r="L1137" s="24" t="str">
        <f>IF(ISERROR(VLOOKUP($A1137,DRAA!$A$7:$D$1690,2,FALSE)),"NÃO","SIM")</f>
        <v>SIM</v>
      </c>
    </row>
    <row r="1138" spans="1:12" x14ac:dyDescent="0.25">
      <c r="A1138" s="9" t="s">
        <v>944</v>
      </c>
      <c r="B1138" s="9" t="s">
        <v>2127</v>
      </c>
      <c r="C1138" s="10">
        <f>IF(ISERROR(VLOOKUP($A1138,DRAA!$A$7:$J$1690,C$1,FALSE)),0,VLOOKUP($A1138,DRAA!$A$7:$J$1690,C$1,FALSE))</f>
        <v>7876777.1200000001</v>
      </c>
      <c r="D1138" s="10">
        <f>IF(ISERROR(VLOOKUP($A1138,DRAA!$A$7:$J$1690,D$1,FALSE)),0,VLOOKUP($A1138,DRAA!$A$7:$J$1690,D$1,FALSE))</f>
        <v>0</v>
      </c>
      <c r="E1138" s="10">
        <f>IF(ISERROR(VLOOKUP($A1138,DRAA!$A$7:$J$1690,E$1,FALSE)),0,VLOOKUP($A1138,DRAA!$A$7:$J$1690,E$1,FALSE))</f>
        <v>0</v>
      </c>
      <c r="F1138" s="17">
        <f>IF(ISERROR(VLOOKUP($A1138,DRAA!$A$7:$J$1690,F$1,FALSE)),0,VLOOKUP($A1138,DRAA!$A$7:$J$1690,F$1,FALSE))</f>
        <v>0</v>
      </c>
      <c r="G1138" s="19">
        <f t="shared" si="51"/>
        <v>7876777.1200000001</v>
      </c>
      <c r="H1138" s="22">
        <f>IF(ISERROR(VLOOKUP($A1138,DRAA!$A$7:$J$1690,H$1,FALSE)),0,VLOOKUP($A1138,DRAA!$A$7:$J$1690,H$1,FALSE))</f>
        <v>17305432.48</v>
      </c>
      <c r="I1138" s="17">
        <f>IF(ISERROR(VLOOKUP($A1138,DRAA!$A$7:$J$1690,I$1,FALSE)),0,VLOOKUP($A1138,DRAA!$A$7:$J$1690,I$1,FALSE))</f>
        <v>17663508.07</v>
      </c>
      <c r="J1138" s="19">
        <f t="shared" si="52"/>
        <v>34968940.549999997</v>
      </c>
      <c r="K1138" s="26">
        <f t="shared" si="53"/>
        <v>0.22525066519351558</v>
      </c>
      <c r="L1138" s="24" t="str">
        <f>IF(ISERROR(VLOOKUP($A1138,DRAA!$A$7:$D$1690,2,FALSE)),"NÃO","SIM")</f>
        <v>SIM</v>
      </c>
    </row>
    <row r="1139" spans="1:12" x14ac:dyDescent="0.25">
      <c r="A1139" s="9" t="s">
        <v>945</v>
      </c>
      <c r="B1139" s="9" t="s">
        <v>2127</v>
      </c>
      <c r="C1139" s="10">
        <f>IF(ISERROR(VLOOKUP($A1139,DRAA!$A$7:$J$1690,C$1,FALSE)),0,VLOOKUP($A1139,DRAA!$A$7:$J$1690,C$1,FALSE))</f>
        <v>0</v>
      </c>
      <c r="D1139" s="10">
        <f>IF(ISERROR(VLOOKUP($A1139,DRAA!$A$7:$J$1690,D$1,FALSE)),0,VLOOKUP($A1139,DRAA!$A$7:$J$1690,D$1,FALSE))</f>
        <v>0</v>
      </c>
      <c r="E1139" s="10">
        <f>IF(ISERROR(VLOOKUP($A1139,DRAA!$A$7:$J$1690,E$1,FALSE)),0,VLOOKUP($A1139,DRAA!$A$7:$J$1690,E$1,FALSE))</f>
        <v>0</v>
      </c>
      <c r="F1139" s="17">
        <f>IF(ISERROR(VLOOKUP($A1139,DRAA!$A$7:$J$1690,F$1,FALSE)),0,VLOOKUP($A1139,DRAA!$A$7:$J$1690,F$1,FALSE))</f>
        <v>0</v>
      </c>
      <c r="G1139" s="19">
        <f t="shared" si="51"/>
        <v>0</v>
      </c>
      <c r="H1139" s="22">
        <f>IF(ISERROR(VLOOKUP($A1139,DRAA!$A$7:$J$1690,H$1,FALSE)),0,VLOOKUP($A1139,DRAA!$A$7:$J$1690,H$1,FALSE))</f>
        <v>0</v>
      </c>
      <c r="I1139" s="17">
        <f>IF(ISERROR(VLOOKUP($A1139,DRAA!$A$7:$J$1690,I$1,FALSE)),0,VLOOKUP($A1139,DRAA!$A$7:$J$1690,I$1,FALSE))</f>
        <v>0</v>
      </c>
      <c r="J1139" s="19">
        <f t="shared" si="52"/>
        <v>0</v>
      </c>
      <c r="K1139" s="26" t="str">
        <f t="shared" si="53"/>
        <v/>
      </c>
      <c r="L1139" s="24" t="str">
        <f>IF(ISERROR(VLOOKUP($A1139,DRAA!$A$7:$D$1690,2,FALSE)),"NÃO","SIM")</f>
        <v>NÃO</v>
      </c>
    </row>
    <row r="1140" spans="1:12" x14ac:dyDescent="0.25">
      <c r="A1140" s="9" t="s">
        <v>946</v>
      </c>
      <c r="B1140" s="9" t="s">
        <v>2127</v>
      </c>
      <c r="C1140" s="10">
        <f>IF(ISERROR(VLOOKUP($A1140,DRAA!$A$7:$J$1690,C$1,FALSE)),0,VLOOKUP($A1140,DRAA!$A$7:$J$1690,C$1,FALSE))</f>
        <v>2251982.64</v>
      </c>
      <c r="D1140" s="10">
        <f>IF(ISERROR(VLOOKUP($A1140,DRAA!$A$7:$J$1690,D$1,FALSE)),0,VLOOKUP($A1140,DRAA!$A$7:$J$1690,D$1,FALSE))</f>
        <v>0</v>
      </c>
      <c r="E1140" s="10">
        <f>IF(ISERROR(VLOOKUP($A1140,DRAA!$A$7:$J$1690,E$1,FALSE)),0,VLOOKUP($A1140,DRAA!$A$7:$J$1690,E$1,FALSE))</f>
        <v>0</v>
      </c>
      <c r="F1140" s="17">
        <f>IF(ISERROR(VLOOKUP($A1140,DRAA!$A$7:$J$1690,F$1,FALSE)),0,VLOOKUP($A1140,DRAA!$A$7:$J$1690,F$1,FALSE))</f>
        <v>0</v>
      </c>
      <c r="G1140" s="19">
        <f t="shared" si="51"/>
        <v>2251982.64</v>
      </c>
      <c r="H1140" s="22">
        <f>IF(ISERROR(VLOOKUP($A1140,DRAA!$A$7:$J$1690,H$1,FALSE)),0,VLOOKUP($A1140,DRAA!$A$7:$J$1690,H$1,FALSE))</f>
        <v>42684719.530000001</v>
      </c>
      <c r="I1140" s="17">
        <f>IF(ISERROR(VLOOKUP($A1140,DRAA!$A$7:$J$1690,I$1,FALSE)),0,VLOOKUP($A1140,DRAA!$A$7:$J$1690,I$1,FALSE))</f>
        <v>8993328.2899999991</v>
      </c>
      <c r="J1140" s="19">
        <f t="shared" si="52"/>
        <v>51678047.82</v>
      </c>
      <c r="K1140" s="26">
        <f t="shared" si="53"/>
        <v>4.3577161580172094E-2</v>
      </c>
      <c r="L1140" s="24" t="str">
        <f>IF(ISERROR(VLOOKUP($A1140,DRAA!$A$7:$D$1690,2,FALSE)),"NÃO","SIM")</f>
        <v>SIM</v>
      </c>
    </row>
    <row r="1141" spans="1:12" x14ac:dyDescent="0.25">
      <c r="A1141" s="9" t="s">
        <v>947</v>
      </c>
      <c r="B1141" s="9" t="s">
        <v>2127</v>
      </c>
      <c r="C1141" s="10">
        <f>IF(ISERROR(VLOOKUP($A1141,DRAA!$A$7:$J$1690,C$1,FALSE)),0,VLOOKUP($A1141,DRAA!$A$7:$J$1690,C$1,FALSE))</f>
        <v>143916507.30000001</v>
      </c>
      <c r="D1141" s="10">
        <f>IF(ISERROR(VLOOKUP($A1141,DRAA!$A$7:$J$1690,D$1,FALSE)),0,VLOOKUP($A1141,DRAA!$A$7:$J$1690,D$1,FALSE))</f>
        <v>0</v>
      </c>
      <c r="E1141" s="10">
        <f>IF(ISERROR(VLOOKUP($A1141,DRAA!$A$7:$J$1690,E$1,FALSE)),0,VLOOKUP($A1141,DRAA!$A$7:$J$1690,E$1,FALSE))</f>
        <v>0</v>
      </c>
      <c r="F1141" s="17">
        <f>IF(ISERROR(VLOOKUP($A1141,DRAA!$A$7:$J$1690,F$1,FALSE)),0,VLOOKUP($A1141,DRAA!$A$7:$J$1690,F$1,FALSE))</f>
        <v>0</v>
      </c>
      <c r="G1141" s="19">
        <f t="shared" si="51"/>
        <v>143916507.30000001</v>
      </c>
      <c r="H1141" s="22">
        <f>IF(ISERROR(VLOOKUP($A1141,DRAA!$A$7:$J$1690,H$1,FALSE)),0,VLOOKUP($A1141,DRAA!$A$7:$J$1690,H$1,FALSE))</f>
        <v>1460012786.47</v>
      </c>
      <c r="I1141" s="17">
        <f>IF(ISERROR(VLOOKUP($A1141,DRAA!$A$7:$J$1690,I$1,FALSE)),0,VLOOKUP($A1141,DRAA!$A$7:$J$1690,I$1,FALSE))</f>
        <v>2980810452.0500002</v>
      </c>
      <c r="J1141" s="19">
        <f t="shared" si="52"/>
        <v>4440823238.5200005</v>
      </c>
      <c r="K1141" s="26">
        <f t="shared" si="53"/>
        <v>3.2407618941384227E-2</v>
      </c>
      <c r="L1141" s="24" t="str">
        <f>IF(ISERROR(VLOOKUP($A1141,DRAA!$A$7:$D$1690,2,FALSE)),"NÃO","SIM")</f>
        <v>SIM</v>
      </c>
    </row>
    <row r="1142" spans="1:12" x14ac:dyDescent="0.25">
      <c r="A1142" s="9" t="s">
        <v>948</v>
      </c>
      <c r="B1142" s="9" t="s">
        <v>2127</v>
      </c>
      <c r="C1142" s="10">
        <f>IF(ISERROR(VLOOKUP($A1142,DRAA!$A$7:$J$1690,C$1,FALSE)),0,VLOOKUP($A1142,DRAA!$A$7:$J$1690,C$1,FALSE))</f>
        <v>4841598.1900000004</v>
      </c>
      <c r="D1142" s="10">
        <f>IF(ISERROR(VLOOKUP($A1142,DRAA!$A$7:$J$1690,D$1,FALSE)),0,VLOOKUP($A1142,DRAA!$A$7:$J$1690,D$1,FALSE))</f>
        <v>0</v>
      </c>
      <c r="E1142" s="10">
        <f>IF(ISERROR(VLOOKUP($A1142,DRAA!$A$7:$J$1690,E$1,FALSE)),0,VLOOKUP($A1142,DRAA!$A$7:$J$1690,E$1,FALSE))</f>
        <v>0</v>
      </c>
      <c r="F1142" s="17">
        <f>IF(ISERROR(VLOOKUP($A1142,DRAA!$A$7:$J$1690,F$1,FALSE)),0,VLOOKUP($A1142,DRAA!$A$7:$J$1690,F$1,FALSE))</f>
        <v>0</v>
      </c>
      <c r="G1142" s="19">
        <f t="shared" si="51"/>
        <v>4841598.1900000004</v>
      </c>
      <c r="H1142" s="22">
        <f>IF(ISERROR(VLOOKUP($A1142,DRAA!$A$7:$J$1690,H$1,FALSE)),0,VLOOKUP($A1142,DRAA!$A$7:$J$1690,H$1,FALSE))</f>
        <v>9956187.0700000003</v>
      </c>
      <c r="I1142" s="17">
        <f>IF(ISERROR(VLOOKUP($A1142,DRAA!$A$7:$J$1690,I$1,FALSE)),0,VLOOKUP($A1142,DRAA!$A$7:$J$1690,I$1,FALSE))</f>
        <v>13098378.550000001</v>
      </c>
      <c r="J1142" s="19">
        <f t="shared" si="52"/>
        <v>23054565.620000001</v>
      </c>
      <c r="K1142" s="26">
        <f t="shared" si="53"/>
        <v>0.21000604694975816</v>
      </c>
      <c r="L1142" s="24" t="str">
        <f>IF(ISERROR(VLOOKUP($A1142,DRAA!$A$7:$D$1690,2,FALSE)),"NÃO","SIM")</f>
        <v>SIM</v>
      </c>
    </row>
    <row r="1143" spans="1:12" x14ac:dyDescent="0.25">
      <c r="A1143" s="9" t="s">
        <v>949</v>
      </c>
      <c r="B1143" s="9" t="s">
        <v>2127</v>
      </c>
      <c r="C1143" s="10">
        <f>IF(ISERROR(VLOOKUP($A1143,DRAA!$A$7:$J$1690,C$1,FALSE)),0,VLOOKUP($A1143,DRAA!$A$7:$J$1690,C$1,FALSE))</f>
        <v>17683039.620000001</v>
      </c>
      <c r="D1143" s="10">
        <f>IF(ISERROR(VLOOKUP($A1143,DRAA!$A$7:$J$1690,D$1,FALSE)),0,VLOOKUP($A1143,DRAA!$A$7:$J$1690,D$1,FALSE))</f>
        <v>0</v>
      </c>
      <c r="E1143" s="10">
        <f>IF(ISERROR(VLOOKUP($A1143,DRAA!$A$7:$J$1690,E$1,FALSE)),0,VLOOKUP($A1143,DRAA!$A$7:$J$1690,E$1,FALSE))</f>
        <v>0</v>
      </c>
      <c r="F1143" s="17">
        <f>IF(ISERROR(VLOOKUP($A1143,DRAA!$A$7:$J$1690,F$1,FALSE)),0,VLOOKUP($A1143,DRAA!$A$7:$J$1690,F$1,FALSE))</f>
        <v>0</v>
      </c>
      <c r="G1143" s="19">
        <f t="shared" si="51"/>
        <v>17683039.620000001</v>
      </c>
      <c r="H1143" s="22">
        <f>IF(ISERROR(VLOOKUP($A1143,DRAA!$A$7:$J$1690,H$1,FALSE)),0,VLOOKUP($A1143,DRAA!$A$7:$J$1690,H$1,FALSE))</f>
        <v>18938180.050000001</v>
      </c>
      <c r="I1143" s="17">
        <f>IF(ISERROR(VLOOKUP($A1143,DRAA!$A$7:$J$1690,I$1,FALSE)),0,VLOOKUP($A1143,DRAA!$A$7:$J$1690,I$1,FALSE))</f>
        <v>18253472.690000001</v>
      </c>
      <c r="J1143" s="19">
        <f t="shared" si="52"/>
        <v>37191652.740000002</v>
      </c>
      <c r="K1143" s="26">
        <f t="shared" si="53"/>
        <v>0.47545721465025703</v>
      </c>
      <c r="L1143" s="24" t="str">
        <f>IF(ISERROR(VLOOKUP($A1143,DRAA!$A$7:$D$1690,2,FALSE)),"NÃO","SIM")</f>
        <v>SIM</v>
      </c>
    </row>
    <row r="1144" spans="1:12" x14ac:dyDescent="0.25">
      <c r="A1144" s="9" t="s">
        <v>1975</v>
      </c>
      <c r="B1144" s="9" t="s">
        <v>2127</v>
      </c>
      <c r="C1144" s="10">
        <f>IF(ISERROR(VLOOKUP($A1144,DRAA!$A$7:$J$1690,C$1,FALSE)),0,VLOOKUP($A1144,DRAA!$A$7:$J$1690,C$1,FALSE))</f>
        <v>0</v>
      </c>
      <c r="D1144" s="10">
        <f>IF(ISERROR(VLOOKUP($A1144,DRAA!$A$7:$J$1690,D$1,FALSE)),0,VLOOKUP($A1144,DRAA!$A$7:$J$1690,D$1,FALSE))</f>
        <v>0</v>
      </c>
      <c r="E1144" s="10">
        <f>IF(ISERROR(VLOOKUP($A1144,DRAA!$A$7:$J$1690,E$1,FALSE)),0,VLOOKUP($A1144,DRAA!$A$7:$J$1690,E$1,FALSE))</f>
        <v>0</v>
      </c>
      <c r="F1144" s="17">
        <f>IF(ISERROR(VLOOKUP($A1144,DRAA!$A$7:$J$1690,F$1,FALSE)),0,VLOOKUP($A1144,DRAA!$A$7:$J$1690,F$1,FALSE))</f>
        <v>0</v>
      </c>
      <c r="G1144" s="19">
        <f t="shared" si="51"/>
        <v>0</v>
      </c>
      <c r="H1144" s="22">
        <f>IF(ISERROR(VLOOKUP($A1144,DRAA!$A$7:$J$1690,H$1,FALSE)),0,VLOOKUP($A1144,DRAA!$A$7:$J$1690,H$1,FALSE))</f>
        <v>0</v>
      </c>
      <c r="I1144" s="17">
        <f>IF(ISERROR(VLOOKUP($A1144,DRAA!$A$7:$J$1690,I$1,FALSE)),0,VLOOKUP($A1144,DRAA!$A$7:$J$1690,I$1,FALSE))</f>
        <v>0</v>
      </c>
      <c r="J1144" s="19">
        <f t="shared" si="52"/>
        <v>0</v>
      </c>
      <c r="K1144" s="26" t="str">
        <f t="shared" si="53"/>
        <v/>
      </c>
      <c r="L1144" s="24" t="str">
        <f>IF(ISERROR(VLOOKUP($A1144,DRAA!$A$7:$D$1690,2,FALSE)),"NÃO","SIM")</f>
        <v>NÃO</v>
      </c>
    </row>
    <row r="1145" spans="1:12" x14ac:dyDescent="0.25">
      <c r="A1145" s="9" t="s">
        <v>950</v>
      </c>
      <c r="B1145" s="9" t="s">
        <v>2127</v>
      </c>
      <c r="C1145" s="10">
        <f>IF(ISERROR(VLOOKUP($A1145,DRAA!$A$7:$J$1690,C$1,FALSE)),0,VLOOKUP($A1145,DRAA!$A$7:$J$1690,C$1,FALSE))</f>
        <v>0</v>
      </c>
      <c r="D1145" s="10">
        <f>IF(ISERROR(VLOOKUP($A1145,DRAA!$A$7:$J$1690,D$1,FALSE)),0,VLOOKUP($A1145,DRAA!$A$7:$J$1690,D$1,FALSE))</f>
        <v>0</v>
      </c>
      <c r="E1145" s="10">
        <f>IF(ISERROR(VLOOKUP($A1145,DRAA!$A$7:$J$1690,E$1,FALSE)),0,VLOOKUP($A1145,DRAA!$A$7:$J$1690,E$1,FALSE))</f>
        <v>0</v>
      </c>
      <c r="F1145" s="17">
        <f>IF(ISERROR(VLOOKUP($A1145,DRAA!$A$7:$J$1690,F$1,FALSE)),0,VLOOKUP($A1145,DRAA!$A$7:$J$1690,F$1,FALSE))</f>
        <v>0</v>
      </c>
      <c r="G1145" s="19">
        <f t="shared" si="51"/>
        <v>0</v>
      </c>
      <c r="H1145" s="22">
        <f>IF(ISERROR(VLOOKUP($A1145,DRAA!$A$7:$J$1690,H$1,FALSE)),0,VLOOKUP($A1145,DRAA!$A$7:$J$1690,H$1,FALSE))</f>
        <v>7692726.5499999998</v>
      </c>
      <c r="I1145" s="17">
        <f>IF(ISERROR(VLOOKUP($A1145,DRAA!$A$7:$J$1690,I$1,FALSE)),0,VLOOKUP($A1145,DRAA!$A$7:$J$1690,I$1,FALSE))</f>
        <v>12568549.039999999</v>
      </c>
      <c r="J1145" s="19">
        <f t="shared" si="52"/>
        <v>20261275.59</v>
      </c>
      <c r="K1145" s="26">
        <f t="shared" si="53"/>
        <v>0</v>
      </c>
      <c r="L1145" s="24" t="str">
        <f>IF(ISERROR(VLOOKUP($A1145,DRAA!$A$7:$D$1690,2,FALSE)),"NÃO","SIM")</f>
        <v>SIM</v>
      </c>
    </row>
    <row r="1146" spans="1:12" x14ac:dyDescent="0.25">
      <c r="A1146" s="9" t="s">
        <v>951</v>
      </c>
      <c r="B1146" s="9" t="s">
        <v>2127</v>
      </c>
      <c r="C1146" s="10">
        <f>IF(ISERROR(VLOOKUP($A1146,DRAA!$A$7:$J$1690,C$1,FALSE)),0,VLOOKUP($A1146,DRAA!$A$7:$J$1690,C$1,FALSE))</f>
        <v>10256882.09</v>
      </c>
      <c r="D1146" s="10">
        <f>IF(ISERROR(VLOOKUP($A1146,DRAA!$A$7:$J$1690,D$1,FALSE)),0,VLOOKUP($A1146,DRAA!$A$7:$J$1690,D$1,FALSE))</f>
        <v>0</v>
      </c>
      <c r="E1146" s="10">
        <f>IF(ISERROR(VLOOKUP($A1146,DRAA!$A$7:$J$1690,E$1,FALSE)),0,VLOOKUP($A1146,DRAA!$A$7:$J$1690,E$1,FALSE))</f>
        <v>0</v>
      </c>
      <c r="F1146" s="17">
        <f>IF(ISERROR(VLOOKUP($A1146,DRAA!$A$7:$J$1690,F$1,FALSE)),0,VLOOKUP($A1146,DRAA!$A$7:$J$1690,F$1,FALSE))</f>
        <v>0</v>
      </c>
      <c r="G1146" s="19">
        <f t="shared" si="51"/>
        <v>10256882.09</v>
      </c>
      <c r="H1146" s="22">
        <f>IF(ISERROR(VLOOKUP($A1146,DRAA!$A$7:$J$1690,H$1,FALSE)),0,VLOOKUP($A1146,DRAA!$A$7:$J$1690,H$1,FALSE))</f>
        <v>3394361.22</v>
      </c>
      <c r="I1146" s="17">
        <f>IF(ISERROR(VLOOKUP($A1146,DRAA!$A$7:$J$1690,I$1,FALSE)),0,VLOOKUP($A1146,DRAA!$A$7:$J$1690,I$1,FALSE))</f>
        <v>21016539.969999999</v>
      </c>
      <c r="J1146" s="19">
        <f t="shared" si="52"/>
        <v>24410901.189999998</v>
      </c>
      <c r="K1146" s="26">
        <f t="shared" si="53"/>
        <v>0.42017629788292143</v>
      </c>
      <c r="L1146" s="24" t="str">
        <f>IF(ISERROR(VLOOKUP($A1146,DRAA!$A$7:$D$1690,2,FALSE)),"NÃO","SIM")</f>
        <v>SIM</v>
      </c>
    </row>
    <row r="1147" spans="1:12" x14ac:dyDescent="0.25">
      <c r="A1147" s="9" t="s">
        <v>1976</v>
      </c>
      <c r="B1147" s="9" t="s">
        <v>2127</v>
      </c>
      <c r="C1147" s="10">
        <f>IF(ISERROR(VLOOKUP($A1147,DRAA!$A$7:$J$1690,C$1,FALSE)),0,VLOOKUP($A1147,DRAA!$A$7:$J$1690,C$1,FALSE))</f>
        <v>0</v>
      </c>
      <c r="D1147" s="10">
        <f>IF(ISERROR(VLOOKUP($A1147,DRAA!$A$7:$J$1690,D$1,FALSE)),0,VLOOKUP($A1147,DRAA!$A$7:$J$1690,D$1,FALSE))</f>
        <v>0</v>
      </c>
      <c r="E1147" s="10">
        <f>IF(ISERROR(VLOOKUP($A1147,DRAA!$A$7:$J$1690,E$1,FALSE)),0,VLOOKUP($A1147,DRAA!$A$7:$J$1690,E$1,FALSE))</f>
        <v>0</v>
      </c>
      <c r="F1147" s="17">
        <f>IF(ISERROR(VLOOKUP($A1147,DRAA!$A$7:$J$1690,F$1,FALSE)),0,VLOOKUP($A1147,DRAA!$A$7:$J$1690,F$1,FALSE))</f>
        <v>0</v>
      </c>
      <c r="G1147" s="19">
        <f t="shared" si="51"/>
        <v>0</v>
      </c>
      <c r="H1147" s="22">
        <f>IF(ISERROR(VLOOKUP($A1147,DRAA!$A$7:$J$1690,H$1,FALSE)),0,VLOOKUP($A1147,DRAA!$A$7:$J$1690,H$1,FALSE))</f>
        <v>0</v>
      </c>
      <c r="I1147" s="17">
        <f>IF(ISERROR(VLOOKUP($A1147,DRAA!$A$7:$J$1690,I$1,FALSE)),0,VLOOKUP($A1147,DRAA!$A$7:$J$1690,I$1,FALSE))</f>
        <v>0</v>
      </c>
      <c r="J1147" s="19">
        <f t="shared" si="52"/>
        <v>0</v>
      </c>
      <c r="K1147" s="26" t="str">
        <f t="shared" si="53"/>
        <v/>
      </c>
      <c r="L1147" s="24" t="str">
        <f>IF(ISERROR(VLOOKUP($A1147,DRAA!$A$7:$D$1690,2,FALSE)),"NÃO","SIM")</f>
        <v>NÃO</v>
      </c>
    </row>
    <row r="1148" spans="1:12" x14ac:dyDescent="0.25">
      <c r="A1148" s="9" t="s">
        <v>1977</v>
      </c>
      <c r="B1148" s="9" t="s">
        <v>2127</v>
      </c>
      <c r="C1148" s="10">
        <f>IF(ISERROR(VLOOKUP($A1148,DRAA!$A$7:$J$1690,C$1,FALSE)),0,VLOOKUP($A1148,DRAA!$A$7:$J$1690,C$1,FALSE))</f>
        <v>0</v>
      </c>
      <c r="D1148" s="10">
        <f>IF(ISERROR(VLOOKUP($A1148,DRAA!$A$7:$J$1690,D$1,FALSE)),0,VLOOKUP($A1148,DRAA!$A$7:$J$1690,D$1,FALSE))</f>
        <v>0</v>
      </c>
      <c r="E1148" s="10">
        <f>IF(ISERROR(VLOOKUP($A1148,DRAA!$A$7:$J$1690,E$1,FALSE)),0,VLOOKUP($A1148,DRAA!$A$7:$J$1690,E$1,FALSE))</f>
        <v>0</v>
      </c>
      <c r="F1148" s="17">
        <f>IF(ISERROR(VLOOKUP($A1148,DRAA!$A$7:$J$1690,F$1,FALSE)),0,VLOOKUP($A1148,DRAA!$A$7:$J$1690,F$1,FALSE))</f>
        <v>0</v>
      </c>
      <c r="G1148" s="19">
        <f t="shared" si="51"/>
        <v>0</v>
      </c>
      <c r="H1148" s="22">
        <f>IF(ISERROR(VLOOKUP($A1148,DRAA!$A$7:$J$1690,H$1,FALSE)),0,VLOOKUP($A1148,DRAA!$A$7:$J$1690,H$1,FALSE))</f>
        <v>0</v>
      </c>
      <c r="I1148" s="17">
        <f>IF(ISERROR(VLOOKUP($A1148,DRAA!$A$7:$J$1690,I$1,FALSE)),0,VLOOKUP($A1148,DRAA!$A$7:$J$1690,I$1,FALSE))</f>
        <v>0</v>
      </c>
      <c r="J1148" s="19">
        <f t="shared" si="52"/>
        <v>0</v>
      </c>
      <c r="K1148" s="26" t="str">
        <f t="shared" si="53"/>
        <v/>
      </c>
      <c r="L1148" s="24" t="str">
        <f>IF(ISERROR(VLOOKUP($A1148,DRAA!$A$7:$D$1690,2,FALSE)),"NÃO","SIM")</f>
        <v>NÃO</v>
      </c>
    </row>
    <row r="1149" spans="1:12" x14ac:dyDescent="0.25">
      <c r="A1149" s="9" t="s">
        <v>952</v>
      </c>
      <c r="B1149" s="9" t="s">
        <v>2127</v>
      </c>
      <c r="C1149" s="10">
        <f>IF(ISERROR(VLOOKUP($A1149,DRAA!$A$7:$J$1690,C$1,FALSE)),0,VLOOKUP($A1149,DRAA!$A$7:$J$1690,C$1,FALSE))</f>
        <v>0</v>
      </c>
      <c r="D1149" s="10">
        <f>IF(ISERROR(VLOOKUP($A1149,DRAA!$A$7:$J$1690,D$1,FALSE)),0,VLOOKUP($A1149,DRAA!$A$7:$J$1690,D$1,FALSE))</f>
        <v>0</v>
      </c>
      <c r="E1149" s="10">
        <f>IF(ISERROR(VLOOKUP($A1149,DRAA!$A$7:$J$1690,E$1,FALSE)),0,VLOOKUP($A1149,DRAA!$A$7:$J$1690,E$1,FALSE))</f>
        <v>0</v>
      </c>
      <c r="F1149" s="17">
        <f>IF(ISERROR(VLOOKUP($A1149,DRAA!$A$7:$J$1690,F$1,FALSE)),0,VLOOKUP($A1149,DRAA!$A$7:$J$1690,F$1,FALSE))</f>
        <v>0</v>
      </c>
      <c r="G1149" s="19">
        <f t="shared" si="51"/>
        <v>0</v>
      </c>
      <c r="H1149" s="22">
        <f>IF(ISERROR(VLOOKUP($A1149,DRAA!$A$7:$J$1690,H$1,FALSE)),0,VLOOKUP($A1149,DRAA!$A$7:$J$1690,H$1,FALSE))</f>
        <v>41750022.560000002</v>
      </c>
      <c r="I1149" s="17">
        <f>IF(ISERROR(VLOOKUP($A1149,DRAA!$A$7:$J$1690,I$1,FALSE)),0,VLOOKUP($A1149,DRAA!$A$7:$J$1690,I$1,FALSE))</f>
        <v>41097578.469999999</v>
      </c>
      <c r="J1149" s="19">
        <f t="shared" si="52"/>
        <v>82847601.030000001</v>
      </c>
      <c r="K1149" s="26">
        <f t="shared" si="53"/>
        <v>0</v>
      </c>
      <c r="L1149" s="24" t="str">
        <f>IF(ISERROR(VLOOKUP($A1149,DRAA!$A$7:$D$1690,2,FALSE)),"NÃO","SIM")</f>
        <v>SIM</v>
      </c>
    </row>
    <row r="1150" spans="1:12" x14ac:dyDescent="0.25">
      <c r="A1150" s="9" t="s">
        <v>953</v>
      </c>
      <c r="B1150" s="9" t="s">
        <v>2127</v>
      </c>
      <c r="C1150" s="10">
        <f>IF(ISERROR(VLOOKUP($A1150,DRAA!$A$7:$J$1690,C$1,FALSE)),0,VLOOKUP($A1150,DRAA!$A$7:$J$1690,C$1,FALSE))</f>
        <v>0</v>
      </c>
      <c r="D1150" s="10">
        <f>IF(ISERROR(VLOOKUP($A1150,DRAA!$A$7:$J$1690,D$1,FALSE)),0,VLOOKUP($A1150,DRAA!$A$7:$J$1690,D$1,FALSE))</f>
        <v>0</v>
      </c>
      <c r="E1150" s="10">
        <f>IF(ISERROR(VLOOKUP($A1150,DRAA!$A$7:$J$1690,E$1,FALSE)),0,VLOOKUP($A1150,DRAA!$A$7:$J$1690,E$1,FALSE))</f>
        <v>0</v>
      </c>
      <c r="F1150" s="17">
        <f>IF(ISERROR(VLOOKUP($A1150,DRAA!$A$7:$J$1690,F$1,FALSE)),0,VLOOKUP($A1150,DRAA!$A$7:$J$1690,F$1,FALSE))</f>
        <v>0</v>
      </c>
      <c r="G1150" s="19">
        <f t="shared" si="51"/>
        <v>0</v>
      </c>
      <c r="H1150" s="22">
        <f>IF(ISERROR(VLOOKUP($A1150,DRAA!$A$7:$J$1690,H$1,FALSE)),0,VLOOKUP($A1150,DRAA!$A$7:$J$1690,H$1,FALSE))</f>
        <v>76819277.060000002</v>
      </c>
      <c r="I1150" s="17">
        <f>IF(ISERROR(VLOOKUP($A1150,DRAA!$A$7:$J$1690,I$1,FALSE)),0,VLOOKUP($A1150,DRAA!$A$7:$J$1690,I$1,FALSE))</f>
        <v>124125801.72</v>
      </c>
      <c r="J1150" s="19">
        <f t="shared" si="52"/>
        <v>200945078.78</v>
      </c>
      <c r="K1150" s="26">
        <f t="shared" si="53"/>
        <v>0</v>
      </c>
      <c r="L1150" s="24" t="str">
        <f>IF(ISERROR(VLOOKUP($A1150,DRAA!$A$7:$D$1690,2,FALSE)),"NÃO","SIM")</f>
        <v>SIM</v>
      </c>
    </row>
    <row r="1151" spans="1:12" x14ac:dyDescent="0.25">
      <c r="A1151" s="9" t="s">
        <v>954</v>
      </c>
      <c r="B1151" s="9" t="s">
        <v>2127</v>
      </c>
      <c r="C1151" s="10">
        <f>IF(ISERROR(VLOOKUP($A1151,DRAA!$A$7:$J$1690,C$1,FALSE)),0,VLOOKUP($A1151,DRAA!$A$7:$J$1690,C$1,FALSE))</f>
        <v>0</v>
      </c>
      <c r="D1151" s="10">
        <f>IF(ISERROR(VLOOKUP($A1151,DRAA!$A$7:$J$1690,D$1,FALSE)),0,VLOOKUP($A1151,DRAA!$A$7:$J$1690,D$1,FALSE))</f>
        <v>0</v>
      </c>
      <c r="E1151" s="10">
        <f>IF(ISERROR(VLOOKUP($A1151,DRAA!$A$7:$J$1690,E$1,FALSE)),0,VLOOKUP($A1151,DRAA!$A$7:$J$1690,E$1,FALSE))</f>
        <v>0</v>
      </c>
      <c r="F1151" s="17">
        <f>IF(ISERROR(VLOOKUP($A1151,DRAA!$A$7:$J$1690,F$1,FALSE)),0,VLOOKUP($A1151,DRAA!$A$7:$J$1690,F$1,FALSE))</f>
        <v>13786699.199999999</v>
      </c>
      <c r="G1151" s="19">
        <f t="shared" si="51"/>
        <v>13786699.199999999</v>
      </c>
      <c r="H1151" s="22">
        <f>IF(ISERROR(VLOOKUP($A1151,DRAA!$A$7:$J$1690,H$1,FALSE)),0,VLOOKUP($A1151,DRAA!$A$7:$J$1690,H$1,FALSE))</f>
        <v>4450588.55</v>
      </c>
      <c r="I1151" s="17">
        <f>IF(ISERROR(VLOOKUP($A1151,DRAA!$A$7:$J$1690,I$1,FALSE)),0,VLOOKUP($A1151,DRAA!$A$7:$J$1690,I$1,FALSE))</f>
        <v>9567077.9600000009</v>
      </c>
      <c r="J1151" s="19">
        <f t="shared" si="52"/>
        <v>14017666.510000002</v>
      </c>
      <c r="K1151" s="26">
        <f t="shared" si="53"/>
        <v>0.98352312706003997</v>
      </c>
      <c r="L1151" s="24" t="str">
        <f>IF(ISERROR(VLOOKUP($A1151,DRAA!$A$7:$D$1690,2,FALSE)),"NÃO","SIM")</f>
        <v>SIM</v>
      </c>
    </row>
    <row r="1152" spans="1:12" x14ac:dyDescent="0.25">
      <c r="A1152" s="9" t="s">
        <v>955</v>
      </c>
      <c r="B1152" s="9" t="s">
        <v>2127</v>
      </c>
      <c r="C1152" s="10">
        <f>IF(ISERROR(VLOOKUP($A1152,DRAA!$A$7:$J$1690,C$1,FALSE)),0,VLOOKUP($A1152,DRAA!$A$7:$J$1690,C$1,FALSE))</f>
        <v>0</v>
      </c>
      <c r="D1152" s="10">
        <f>IF(ISERROR(VLOOKUP($A1152,DRAA!$A$7:$J$1690,D$1,FALSE)),0,VLOOKUP($A1152,DRAA!$A$7:$J$1690,D$1,FALSE))</f>
        <v>0</v>
      </c>
      <c r="E1152" s="10">
        <f>IF(ISERROR(VLOOKUP($A1152,DRAA!$A$7:$J$1690,E$1,FALSE)),0,VLOOKUP($A1152,DRAA!$A$7:$J$1690,E$1,FALSE))</f>
        <v>0</v>
      </c>
      <c r="F1152" s="17">
        <f>IF(ISERROR(VLOOKUP($A1152,DRAA!$A$7:$J$1690,F$1,FALSE)),0,VLOOKUP($A1152,DRAA!$A$7:$J$1690,F$1,FALSE))</f>
        <v>0</v>
      </c>
      <c r="G1152" s="19">
        <f t="shared" si="51"/>
        <v>0</v>
      </c>
      <c r="H1152" s="22">
        <f>IF(ISERROR(VLOOKUP($A1152,DRAA!$A$7:$J$1690,H$1,FALSE)),0,VLOOKUP($A1152,DRAA!$A$7:$J$1690,H$1,FALSE))</f>
        <v>7730875.5199999996</v>
      </c>
      <c r="I1152" s="17">
        <f>IF(ISERROR(VLOOKUP($A1152,DRAA!$A$7:$J$1690,I$1,FALSE)),0,VLOOKUP($A1152,DRAA!$A$7:$J$1690,I$1,FALSE))</f>
        <v>12648690.119999999</v>
      </c>
      <c r="J1152" s="19">
        <f t="shared" si="52"/>
        <v>20379565.640000001</v>
      </c>
      <c r="K1152" s="26">
        <f t="shared" si="53"/>
        <v>0</v>
      </c>
      <c r="L1152" s="24" t="str">
        <f>IF(ISERROR(VLOOKUP($A1152,DRAA!$A$7:$D$1690,2,FALSE)),"NÃO","SIM")</f>
        <v>SIM</v>
      </c>
    </row>
    <row r="1153" spans="1:12" x14ac:dyDescent="0.25">
      <c r="A1153" s="9" t="s">
        <v>956</v>
      </c>
      <c r="B1153" s="9" t="s">
        <v>2127</v>
      </c>
      <c r="C1153" s="10">
        <f>IF(ISERROR(VLOOKUP($A1153,DRAA!$A$7:$J$1690,C$1,FALSE)),0,VLOOKUP($A1153,DRAA!$A$7:$J$1690,C$1,FALSE))</f>
        <v>0</v>
      </c>
      <c r="D1153" s="10">
        <f>IF(ISERROR(VLOOKUP($A1153,DRAA!$A$7:$J$1690,D$1,FALSE)),0,VLOOKUP($A1153,DRAA!$A$7:$J$1690,D$1,FALSE))</f>
        <v>0</v>
      </c>
      <c r="E1153" s="10">
        <f>IF(ISERROR(VLOOKUP($A1153,DRAA!$A$7:$J$1690,E$1,FALSE)),0,VLOOKUP($A1153,DRAA!$A$7:$J$1690,E$1,FALSE))</f>
        <v>0</v>
      </c>
      <c r="F1153" s="17">
        <f>IF(ISERROR(VLOOKUP($A1153,DRAA!$A$7:$J$1690,F$1,FALSE)),0,VLOOKUP($A1153,DRAA!$A$7:$J$1690,F$1,FALSE))</f>
        <v>0</v>
      </c>
      <c r="G1153" s="19">
        <f t="shared" si="51"/>
        <v>0</v>
      </c>
      <c r="H1153" s="22">
        <f>IF(ISERROR(VLOOKUP($A1153,DRAA!$A$7:$J$1690,H$1,FALSE)),0,VLOOKUP($A1153,DRAA!$A$7:$J$1690,H$1,FALSE))</f>
        <v>0</v>
      </c>
      <c r="I1153" s="17">
        <f>IF(ISERROR(VLOOKUP($A1153,DRAA!$A$7:$J$1690,I$1,FALSE)),0,VLOOKUP($A1153,DRAA!$A$7:$J$1690,I$1,FALSE))</f>
        <v>0</v>
      </c>
      <c r="J1153" s="19">
        <f t="shared" si="52"/>
        <v>0</v>
      </c>
      <c r="K1153" s="26" t="str">
        <f t="shared" si="53"/>
        <v/>
      </c>
      <c r="L1153" s="24" t="str">
        <f>IF(ISERROR(VLOOKUP($A1153,DRAA!$A$7:$D$1690,2,FALSE)),"NÃO","SIM")</f>
        <v>NÃO</v>
      </c>
    </row>
    <row r="1154" spans="1:12" x14ac:dyDescent="0.25">
      <c r="A1154" s="9" t="s">
        <v>957</v>
      </c>
      <c r="B1154" s="9" t="s">
        <v>2127</v>
      </c>
      <c r="C1154" s="10">
        <f>IF(ISERROR(VLOOKUP($A1154,DRAA!$A$7:$J$1690,C$1,FALSE)),0,VLOOKUP($A1154,DRAA!$A$7:$J$1690,C$1,FALSE))</f>
        <v>10206387.390000001</v>
      </c>
      <c r="D1154" s="10">
        <f>IF(ISERROR(VLOOKUP($A1154,DRAA!$A$7:$J$1690,D$1,FALSE)),0,VLOOKUP($A1154,DRAA!$A$7:$J$1690,D$1,FALSE))</f>
        <v>950253.7</v>
      </c>
      <c r="E1154" s="10">
        <f>IF(ISERROR(VLOOKUP($A1154,DRAA!$A$7:$J$1690,E$1,FALSE)),0,VLOOKUP($A1154,DRAA!$A$7:$J$1690,E$1,FALSE))</f>
        <v>0</v>
      </c>
      <c r="F1154" s="17">
        <f>IF(ISERROR(VLOOKUP($A1154,DRAA!$A$7:$J$1690,F$1,FALSE)),0,VLOOKUP($A1154,DRAA!$A$7:$J$1690,F$1,FALSE))</f>
        <v>0</v>
      </c>
      <c r="G1154" s="19">
        <f t="shared" si="51"/>
        <v>11156641.09</v>
      </c>
      <c r="H1154" s="22">
        <f>IF(ISERROR(VLOOKUP($A1154,DRAA!$A$7:$J$1690,H$1,FALSE)),0,VLOOKUP($A1154,DRAA!$A$7:$J$1690,H$1,FALSE))</f>
        <v>5244252.53</v>
      </c>
      <c r="I1154" s="17">
        <f>IF(ISERROR(VLOOKUP($A1154,DRAA!$A$7:$J$1690,I$1,FALSE)),0,VLOOKUP($A1154,DRAA!$A$7:$J$1690,I$1,FALSE))</f>
        <v>15335031.17</v>
      </c>
      <c r="J1154" s="19">
        <f t="shared" si="52"/>
        <v>20579283.699999999</v>
      </c>
      <c r="K1154" s="26">
        <f t="shared" si="53"/>
        <v>0.54212970930567428</v>
      </c>
      <c r="L1154" s="24" t="str">
        <f>IF(ISERROR(VLOOKUP($A1154,DRAA!$A$7:$D$1690,2,FALSE)),"NÃO","SIM")</f>
        <v>SIM</v>
      </c>
    </row>
    <row r="1155" spans="1:12" x14ac:dyDescent="0.25">
      <c r="A1155" s="9" t="s">
        <v>958</v>
      </c>
      <c r="B1155" s="9" t="s">
        <v>2127</v>
      </c>
      <c r="C1155" s="10">
        <f>IF(ISERROR(VLOOKUP($A1155,DRAA!$A$7:$J$1690,C$1,FALSE)),0,VLOOKUP($A1155,DRAA!$A$7:$J$1690,C$1,FALSE))</f>
        <v>6176319.2000000002</v>
      </c>
      <c r="D1155" s="10">
        <f>IF(ISERROR(VLOOKUP($A1155,DRAA!$A$7:$J$1690,D$1,FALSE)),0,VLOOKUP($A1155,DRAA!$A$7:$J$1690,D$1,FALSE))</f>
        <v>0</v>
      </c>
      <c r="E1155" s="10">
        <f>IF(ISERROR(VLOOKUP($A1155,DRAA!$A$7:$J$1690,E$1,FALSE)),0,VLOOKUP($A1155,DRAA!$A$7:$J$1690,E$1,FALSE))</f>
        <v>0</v>
      </c>
      <c r="F1155" s="17">
        <f>IF(ISERROR(VLOOKUP($A1155,DRAA!$A$7:$J$1690,F$1,FALSE)),0,VLOOKUP($A1155,DRAA!$A$7:$J$1690,F$1,FALSE))</f>
        <v>0</v>
      </c>
      <c r="G1155" s="19">
        <f t="shared" ref="G1155:G1218" si="54">SUM(C1155:F1155)</f>
        <v>6176319.2000000002</v>
      </c>
      <c r="H1155" s="22">
        <f>IF(ISERROR(VLOOKUP($A1155,DRAA!$A$7:$J$1690,H$1,FALSE)),0,VLOOKUP($A1155,DRAA!$A$7:$J$1690,H$1,FALSE))</f>
        <v>29557112.109999999</v>
      </c>
      <c r="I1155" s="17">
        <f>IF(ISERROR(VLOOKUP($A1155,DRAA!$A$7:$J$1690,I$1,FALSE)),0,VLOOKUP($A1155,DRAA!$A$7:$J$1690,I$1,FALSE))</f>
        <v>55856309.079999998</v>
      </c>
      <c r="J1155" s="19">
        <f t="shared" ref="J1155:J1218" si="55">I1155+H1155</f>
        <v>85413421.189999998</v>
      </c>
      <c r="K1155" s="26">
        <f t="shared" si="53"/>
        <v>7.2310874730809979E-2</v>
      </c>
      <c r="L1155" s="24" t="str">
        <f>IF(ISERROR(VLOOKUP($A1155,DRAA!$A$7:$D$1690,2,FALSE)),"NÃO","SIM")</f>
        <v>SIM</v>
      </c>
    </row>
    <row r="1156" spans="1:12" x14ac:dyDescent="0.25">
      <c r="A1156" s="9" t="s">
        <v>959</v>
      </c>
      <c r="B1156" s="9" t="s">
        <v>2127</v>
      </c>
      <c r="C1156" s="10">
        <f>IF(ISERROR(VLOOKUP($A1156,DRAA!$A$7:$J$1690,C$1,FALSE)),0,VLOOKUP($A1156,DRAA!$A$7:$J$1690,C$1,FALSE))</f>
        <v>2883899.34</v>
      </c>
      <c r="D1156" s="10">
        <f>IF(ISERROR(VLOOKUP($A1156,DRAA!$A$7:$J$1690,D$1,FALSE)),0,VLOOKUP($A1156,DRAA!$A$7:$J$1690,D$1,FALSE))</f>
        <v>1</v>
      </c>
      <c r="E1156" s="10">
        <f>IF(ISERROR(VLOOKUP($A1156,DRAA!$A$7:$J$1690,E$1,FALSE)),0,VLOOKUP($A1156,DRAA!$A$7:$J$1690,E$1,FALSE))</f>
        <v>0</v>
      </c>
      <c r="F1156" s="17">
        <f>IF(ISERROR(VLOOKUP($A1156,DRAA!$A$7:$J$1690,F$1,FALSE)),0,VLOOKUP($A1156,DRAA!$A$7:$J$1690,F$1,FALSE))</f>
        <v>0</v>
      </c>
      <c r="G1156" s="19">
        <f t="shared" si="54"/>
        <v>2883900.34</v>
      </c>
      <c r="H1156" s="22">
        <f>IF(ISERROR(VLOOKUP($A1156,DRAA!$A$7:$J$1690,H$1,FALSE)),0,VLOOKUP($A1156,DRAA!$A$7:$J$1690,H$1,FALSE))</f>
        <v>11887873.300000001</v>
      </c>
      <c r="I1156" s="17">
        <f>IF(ISERROR(VLOOKUP($A1156,DRAA!$A$7:$J$1690,I$1,FALSE)),0,VLOOKUP($A1156,DRAA!$A$7:$J$1690,I$1,FALSE))</f>
        <v>19961665.510000002</v>
      </c>
      <c r="J1156" s="19">
        <f t="shared" si="55"/>
        <v>31849538.810000002</v>
      </c>
      <c r="K1156" s="26">
        <f t="shared" ref="K1156:K1219" si="56">IF(AND(L1156="NÃO"),"",IF(AND(G1156=0,J1156=0),0,IF(G1156=0,0,IF(J1156&lt;1,1,G1156/J1156))))</f>
        <v>9.0547632642470899E-2</v>
      </c>
      <c r="L1156" s="24" t="str">
        <f>IF(ISERROR(VLOOKUP($A1156,DRAA!$A$7:$D$1690,2,FALSE)),"NÃO","SIM")</f>
        <v>SIM</v>
      </c>
    </row>
    <row r="1157" spans="1:12" x14ac:dyDescent="0.25">
      <c r="A1157" s="9" t="s">
        <v>1978</v>
      </c>
      <c r="B1157" s="9" t="s">
        <v>2127</v>
      </c>
      <c r="C1157" s="10">
        <f>IF(ISERROR(VLOOKUP($A1157,DRAA!$A$7:$J$1690,C$1,FALSE)),0,VLOOKUP($A1157,DRAA!$A$7:$J$1690,C$1,FALSE))</f>
        <v>0</v>
      </c>
      <c r="D1157" s="10">
        <f>IF(ISERROR(VLOOKUP($A1157,DRAA!$A$7:$J$1690,D$1,FALSE)),0,VLOOKUP($A1157,DRAA!$A$7:$J$1690,D$1,FALSE))</f>
        <v>0</v>
      </c>
      <c r="E1157" s="10">
        <f>IF(ISERROR(VLOOKUP($A1157,DRAA!$A$7:$J$1690,E$1,FALSE)),0,VLOOKUP($A1157,DRAA!$A$7:$J$1690,E$1,FALSE))</f>
        <v>0</v>
      </c>
      <c r="F1157" s="17">
        <f>IF(ISERROR(VLOOKUP($A1157,DRAA!$A$7:$J$1690,F$1,FALSE)),0,VLOOKUP($A1157,DRAA!$A$7:$J$1690,F$1,FALSE))</f>
        <v>0</v>
      </c>
      <c r="G1157" s="19">
        <f t="shared" si="54"/>
        <v>0</v>
      </c>
      <c r="H1157" s="22">
        <f>IF(ISERROR(VLOOKUP($A1157,DRAA!$A$7:$J$1690,H$1,FALSE)),0,VLOOKUP($A1157,DRAA!$A$7:$J$1690,H$1,FALSE))</f>
        <v>0</v>
      </c>
      <c r="I1157" s="17">
        <f>IF(ISERROR(VLOOKUP($A1157,DRAA!$A$7:$J$1690,I$1,FALSE)),0,VLOOKUP($A1157,DRAA!$A$7:$J$1690,I$1,FALSE))</f>
        <v>0</v>
      </c>
      <c r="J1157" s="19">
        <f t="shared" si="55"/>
        <v>0</v>
      </c>
      <c r="K1157" s="26" t="str">
        <f t="shared" si="56"/>
        <v/>
      </c>
      <c r="L1157" s="24" t="str">
        <f>IF(ISERROR(VLOOKUP($A1157,DRAA!$A$7:$D$1690,2,FALSE)),"NÃO","SIM")</f>
        <v>NÃO</v>
      </c>
    </row>
    <row r="1158" spans="1:12" x14ac:dyDescent="0.25">
      <c r="A1158" s="9" t="s">
        <v>960</v>
      </c>
      <c r="B1158" s="9" t="s">
        <v>2127</v>
      </c>
      <c r="C1158" s="10">
        <f>IF(ISERROR(VLOOKUP($A1158,DRAA!$A$7:$J$1690,C$1,FALSE)),0,VLOOKUP($A1158,DRAA!$A$7:$J$1690,C$1,FALSE))</f>
        <v>20408666.530000001</v>
      </c>
      <c r="D1158" s="10">
        <f>IF(ISERROR(VLOOKUP($A1158,DRAA!$A$7:$J$1690,D$1,FALSE)),0,VLOOKUP($A1158,DRAA!$A$7:$J$1690,D$1,FALSE))</f>
        <v>0</v>
      </c>
      <c r="E1158" s="10">
        <f>IF(ISERROR(VLOOKUP($A1158,DRAA!$A$7:$J$1690,E$1,FALSE)),0,VLOOKUP($A1158,DRAA!$A$7:$J$1690,E$1,FALSE))</f>
        <v>0</v>
      </c>
      <c r="F1158" s="17">
        <f>IF(ISERROR(VLOOKUP($A1158,DRAA!$A$7:$J$1690,F$1,FALSE)),0,VLOOKUP($A1158,DRAA!$A$7:$J$1690,F$1,FALSE))</f>
        <v>0</v>
      </c>
      <c r="G1158" s="19">
        <f t="shared" si="54"/>
        <v>20408666.530000001</v>
      </c>
      <c r="H1158" s="22">
        <f>IF(ISERROR(VLOOKUP($A1158,DRAA!$A$7:$J$1690,H$1,FALSE)),0,VLOOKUP($A1158,DRAA!$A$7:$J$1690,H$1,FALSE))</f>
        <v>191150048.41999999</v>
      </c>
      <c r="I1158" s="17">
        <f>IF(ISERROR(VLOOKUP($A1158,DRAA!$A$7:$J$1690,I$1,FALSE)),0,VLOOKUP($A1158,DRAA!$A$7:$J$1690,I$1,FALSE))</f>
        <v>298182243.38999999</v>
      </c>
      <c r="J1158" s="19">
        <f t="shared" si="55"/>
        <v>489332291.80999994</v>
      </c>
      <c r="K1158" s="26">
        <f t="shared" si="56"/>
        <v>4.1707172961159014E-2</v>
      </c>
      <c r="L1158" s="24" t="str">
        <f>IF(ISERROR(VLOOKUP($A1158,DRAA!$A$7:$D$1690,2,FALSE)),"NÃO","SIM")</f>
        <v>SIM</v>
      </c>
    </row>
    <row r="1159" spans="1:12" x14ac:dyDescent="0.25">
      <c r="A1159" s="9" t="s">
        <v>961</v>
      </c>
      <c r="B1159" s="9" t="s">
        <v>2127</v>
      </c>
      <c r="C1159" s="10">
        <f>IF(ISERROR(VLOOKUP($A1159,DRAA!$A$7:$J$1690,C$1,FALSE)),0,VLOOKUP($A1159,DRAA!$A$7:$J$1690,C$1,FALSE))</f>
        <v>5767771.46</v>
      </c>
      <c r="D1159" s="10">
        <f>IF(ISERROR(VLOOKUP($A1159,DRAA!$A$7:$J$1690,D$1,FALSE)),0,VLOOKUP($A1159,DRAA!$A$7:$J$1690,D$1,FALSE))</f>
        <v>0</v>
      </c>
      <c r="E1159" s="10">
        <f>IF(ISERROR(VLOOKUP($A1159,DRAA!$A$7:$J$1690,E$1,FALSE)),0,VLOOKUP($A1159,DRAA!$A$7:$J$1690,E$1,FALSE))</f>
        <v>0</v>
      </c>
      <c r="F1159" s="17">
        <f>IF(ISERROR(VLOOKUP($A1159,DRAA!$A$7:$J$1690,F$1,FALSE)),0,VLOOKUP($A1159,DRAA!$A$7:$J$1690,F$1,FALSE))</f>
        <v>0</v>
      </c>
      <c r="G1159" s="19">
        <f t="shared" si="54"/>
        <v>5767771.46</v>
      </c>
      <c r="H1159" s="22">
        <f>IF(ISERROR(VLOOKUP($A1159,DRAA!$A$7:$J$1690,H$1,FALSE)),0,VLOOKUP($A1159,DRAA!$A$7:$J$1690,H$1,FALSE))</f>
        <v>18307680.879999999</v>
      </c>
      <c r="I1159" s="17">
        <f>IF(ISERROR(VLOOKUP($A1159,DRAA!$A$7:$J$1690,I$1,FALSE)),0,VLOOKUP($A1159,DRAA!$A$7:$J$1690,I$1,FALSE))</f>
        <v>277711881.44</v>
      </c>
      <c r="J1159" s="19">
        <f t="shared" si="55"/>
        <v>296019562.31999999</v>
      </c>
      <c r="K1159" s="26">
        <f t="shared" si="56"/>
        <v>1.9484426687196379E-2</v>
      </c>
      <c r="L1159" s="24" t="str">
        <f>IF(ISERROR(VLOOKUP($A1159,DRAA!$A$7:$D$1690,2,FALSE)),"NÃO","SIM")</f>
        <v>SIM</v>
      </c>
    </row>
    <row r="1160" spans="1:12" x14ac:dyDescent="0.25">
      <c r="A1160" s="9" t="s">
        <v>962</v>
      </c>
      <c r="B1160" s="9" t="s">
        <v>2127</v>
      </c>
      <c r="C1160" s="10">
        <f>IF(ISERROR(VLOOKUP($A1160,DRAA!$A$7:$J$1690,C$1,FALSE)),0,VLOOKUP($A1160,DRAA!$A$7:$J$1690,C$1,FALSE))</f>
        <v>3392757.58</v>
      </c>
      <c r="D1160" s="10">
        <f>IF(ISERROR(VLOOKUP($A1160,DRAA!$A$7:$J$1690,D$1,FALSE)),0,VLOOKUP($A1160,DRAA!$A$7:$J$1690,D$1,FALSE))</f>
        <v>0</v>
      </c>
      <c r="E1160" s="10">
        <f>IF(ISERROR(VLOOKUP($A1160,DRAA!$A$7:$J$1690,E$1,FALSE)),0,VLOOKUP($A1160,DRAA!$A$7:$J$1690,E$1,FALSE))</f>
        <v>0</v>
      </c>
      <c r="F1160" s="17">
        <f>IF(ISERROR(VLOOKUP($A1160,DRAA!$A$7:$J$1690,F$1,FALSE)),0,VLOOKUP($A1160,DRAA!$A$7:$J$1690,F$1,FALSE))</f>
        <v>0</v>
      </c>
      <c r="G1160" s="19">
        <f t="shared" si="54"/>
        <v>3392757.58</v>
      </c>
      <c r="H1160" s="22">
        <f>IF(ISERROR(VLOOKUP($A1160,DRAA!$A$7:$J$1690,H$1,FALSE)),0,VLOOKUP($A1160,DRAA!$A$7:$J$1690,H$1,FALSE))</f>
        <v>9675921.0500000007</v>
      </c>
      <c r="I1160" s="17">
        <f>IF(ISERROR(VLOOKUP($A1160,DRAA!$A$7:$J$1690,I$1,FALSE)),0,VLOOKUP($A1160,DRAA!$A$7:$J$1690,I$1,FALSE))</f>
        <v>10963447.42</v>
      </c>
      <c r="J1160" s="19">
        <f t="shared" si="55"/>
        <v>20639368.469999999</v>
      </c>
      <c r="K1160" s="26">
        <f t="shared" si="56"/>
        <v>0.16438281941288488</v>
      </c>
      <c r="L1160" s="24" t="str">
        <f>IF(ISERROR(VLOOKUP($A1160,DRAA!$A$7:$D$1690,2,FALSE)),"NÃO","SIM")</f>
        <v>SIM</v>
      </c>
    </row>
    <row r="1161" spans="1:12" x14ac:dyDescent="0.25">
      <c r="A1161" s="9" t="s">
        <v>963</v>
      </c>
      <c r="B1161" s="9" t="s">
        <v>2127</v>
      </c>
      <c r="C1161" s="10">
        <f>IF(ISERROR(VLOOKUP($A1161,DRAA!$A$7:$J$1690,C$1,FALSE)),0,VLOOKUP($A1161,DRAA!$A$7:$J$1690,C$1,FALSE))</f>
        <v>5087031.0999999996</v>
      </c>
      <c r="D1161" s="10">
        <f>IF(ISERROR(VLOOKUP($A1161,DRAA!$A$7:$J$1690,D$1,FALSE)),0,VLOOKUP($A1161,DRAA!$A$7:$J$1690,D$1,FALSE))</f>
        <v>0</v>
      </c>
      <c r="E1161" s="10">
        <f>IF(ISERROR(VLOOKUP($A1161,DRAA!$A$7:$J$1690,E$1,FALSE)),0,VLOOKUP($A1161,DRAA!$A$7:$J$1690,E$1,FALSE))</f>
        <v>0</v>
      </c>
      <c r="F1161" s="17">
        <f>IF(ISERROR(VLOOKUP($A1161,DRAA!$A$7:$J$1690,F$1,FALSE)),0,VLOOKUP($A1161,DRAA!$A$7:$J$1690,F$1,FALSE))</f>
        <v>0</v>
      </c>
      <c r="G1161" s="19">
        <f t="shared" si="54"/>
        <v>5087031.0999999996</v>
      </c>
      <c r="H1161" s="22">
        <f>IF(ISERROR(VLOOKUP($A1161,DRAA!$A$7:$J$1690,H$1,FALSE)),0,VLOOKUP($A1161,DRAA!$A$7:$J$1690,H$1,FALSE))</f>
        <v>12246236.970000001</v>
      </c>
      <c r="I1161" s="17">
        <f>IF(ISERROR(VLOOKUP($A1161,DRAA!$A$7:$J$1690,I$1,FALSE)),0,VLOOKUP($A1161,DRAA!$A$7:$J$1690,I$1,FALSE))</f>
        <v>21996568.960000001</v>
      </c>
      <c r="J1161" s="19">
        <f t="shared" si="55"/>
        <v>34242805.93</v>
      </c>
      <c r="K1161" s="26">
        <f t="shared" si="56"/>
        <v>0.14855765939272136</v>
      </c>
      <c r="L1161" s="24" t="str">
        <f>IF(ISERROR(VLOOKUP($A1161,DRAA!$A$7:$D$1690,2,FALSE)),"NÃO","SIM")</f>
        <v>SIM</v>
      </c>
    </row>
    <row r="1162" spans="1:12" x14ac:dyDescent="0.25">
      <c r="A1162" s="9" t="s">
        <v>964</v>
      </c>
      <c r="B1162" s="9" t="s">
        <v>2127</v>
      </c>
      <c r="C1162" s="10">
        <f>IF(ISERROR(VLOOKUP($A1162,DRAA!$A$7:$J$1690,C$1,FALSE)),0,VLOOKUP($A1162,DRAA!$A$7:$J$1690,C$1,FALSE))</f>
        <v>8100941.8899999997</v>
      </c>
      <c r="D1162" s="10">
        <f>IF(ISERROR(VLOOKUP($A1162,DRAA!$A$7:$J$1690,D$1,FALSE)),0,VLOOKUP($A1162,DRAA!$A$7:$J$1690,D$1,FALSE))</f>
        <v>0</v>
      </c>
      <c r="E1162" s="10">
        <f>IF(ISERROR(VLOOKUP($A1162,DRAA!$A$7:$J$1690,E$1,FALSE)),0,VLOOKUP($A1162,DRAA!$A$7:$J$1690,E$1,FALSE))</f>
        <v>0</v>
      </c>
      <c r="F1162" s="17">
        <f>IF(ISERROR(VLOOKUP($A1162,DRAA!$A$7:$J$1690,F$1,FALSE)),0,VLOOKUP($A1162,DRAA!$A$7:$J$1690,F$1,FALSE))</f>
        <v>0</v>
      </c>
      <c r="G1162" s="19">
        <f t="shared" si="54"/>
        <v>8100941.8899999997</v>
      </c>
      <c r="H1162" s="22">
        <f>IF(ISERROR(VLOOKUP($A1162,DRAA!$A$7:$J$1690,H$1,FALSE)),0,VLOOKUP($A1162,DRAA!$A$7:$J$1690,H$1,FALSE))</f>
        <v>8546360.9800000004</v>
      </c>
      <c r="I1162" s="17">
        <f>IF(ISERROR(VLOOKUP($A1162,DRAA!$A$7:$J$1690,I$1,FALSE)),0,VLOOKUP($A1162,DRAA!$A$7:$J$1690,I$1,FALSE))</f>
        <v>16850647.59</v>
      </c>
      <c r="J1162" s="19">
        <f t="shared" si="55"/>
        <v>25397008.57</v>
      </c>
      <c r="K1162" s="26">
        <f t="shared" si="56"/>
        <v>0.31897228634907687</v>
      </c>
      <c r="L1162" s="24" t="str">
        <f>IF(ISERROR(VLOOKUP($A1162,DRAA!$A$7:$D$1690,2,FALSE)),"NÃO","SIM")</f>
        <v>SIM</v>
      </c>
    </row>
    <row r="1163" spans="1:12" x14ac:dyDescent="0.25">
      <c r="A1163" s="9" t="s">
        <v>965</v>
      </c>
      <c r="B1163" s="9" t="s">
        <v>2127</v>
      </c>
      <c r="C1163" s="10">
        <f>IF(ISERROR(VLOOKUP($A1163,DRAA!$A$7:$J$1690,C$1,FALSE)),0,VLOOKUP($A1163,DRAA!$A$7:$J$1690,C$1,FALSE))</f>
        <v>84373400.329999998</v>
      </c>
      <c r="D1163" s="10">
        <f>IF(ISERROR(VLOOKUP($A1163,DRAA!$A$7:$J$1690,D$1,FALSE)),0,VLOOKUP($A1163,DRAA!$A$7:$J$1690,D$1,FALSE))</f>
        <v>6117813.3600000003</v>
      </c>
      <c r="E1163" s="10">
        <f>IF(ISERROR(VLOOKUP($A1163,DRAA!$A$7:$J$1690,E$1,FALSE)),0,VLOOKUP($A1163,DRAA!$A$7:$J$1690,E$1,FALSE))</f>
        <v>0</v>
      </c>
      <c r="F1163" s="17">
        <f>IF(ISERROR(VLOOKUP($A1163,DRAA!$A$7:$J$1690,F$1,FALSE)),0,VLOOKUP($A1163,DRAA!$A$7:$J$1690,F$1,FALSE))</f>
        <v>0</v>
      </c>
      <c r="G1163" s="19">
        <f t="shared" si="54"/>
        <v>90491213.689999998</v>
      </c>
      <c r="H1163" s="22">
        <f>IF(ISERROR(VLOOKUP($A1163,DRAA!$A$7:$J$1690,H$1,FALSE)),0,VLOOKUP($A1163,DRAA!$A$7:$J$1690,H$1,FALSE))</f>
        <v>14582401.880000001</v>
      </c>
      <c r="I1163" s="17">
        <f>IF(ISERROR(VLOOKUP($A1163,DRAA!$A$7:$J$1690,I$1,FALSE)),0,VLOOKUP($A1163,DRAA!$A$7:$J$1690,I$1,FALSE))</f>
        <v>120991842.62</v>
      </c>
      <c r="J1163" s="19">
        <f t="shared" si="55"/>
        <v>135574244.5</v>
      </c>
      <c r="K1163" s="26">
        <f t="shared" si="56"/>
        <v>0.66746611071839679</v>
      </c>
      <c r="L1163" s="24" t="str">
        <f>IF(ISERROR(VLOOKUP($A1163,DRAA!$A$7:$D$1690,2,FALSE)),"NÃO","SIM")</f>
        <v>SIM</v>
      </c>
    </row>
    <row r="1164" spans="1:12" x14ac:dyDescent="0.25">
      <c r="A1164" s="9" t="s">
        <v>966</v>
      </c>
      <c r="B1164" s="9" t="s">
        <v>2127</v>
      </c>
      <c r="C1164" s="10">
        <f>IF(ISERROR(VLOOKUP($A1164,DRAA!$A$7:$J$1690,C$1,FALSE)),0,VLOOKUP($A1164,DRAA!$A$7:$J$1690,C$1,FALSE))</f>
        <v>6576560.7300000004</v>
      </c>
      <c r="D1164" s="10">
        <f>IF(ISERROR(VLOOKUP($A1164,DRAA!$A$7:$J$1690,D$1,FALSE)),0,VLOOKUP($A1164,DRAA!$A$7:$J$1690,D$1,FALSE))</f>
        <v>0</v>
      </c>
      <c r="E1164" s="10">
        <f>IF(ISERROR(VLOOKUP($A1164,DRAA!$A$7:$J$1690,E$1,FALSE)),0,VLOOKUP($A1164,DRAA!$A$7:$J$1690,E$1,FALSE))</f>
        <v>0</v>
      </c>
      <c r="F1164" s="17">
        <f>IF(ISERROR(VLOOKUP($A1164,DRAA!$A$7:$J$1690,F$1,FALSE)),0,VLOOKUP($A1164,DRAA!$A$7:$J$1690,F$1,FALSE))</f>
        <v>0</v>
      </c>
      <c r="G1164" s="19">
        <f t="shared" si="54"/>
        <v>6576560.7300000004</v>
      </c>
      <c r="H1164" s="22">
        <f>IF(ISERROR(VLOOKUP($A1164,DRAA!$A$7:$J$1690,H$1,FALSE)),0,VLOOKUP($A1164,DRAA!$A$7:$J$1690,H$1,FALSE))</f>
        <v>14043225.960000001</v>
      </c>
      <c r="I1164" s="17">
        <f>IF(ISERROR(VLOOKUP($A1164,DRAA!$A$7:$J$1690,I$1,FALSE)),0,VLOOKUP($A1164,DRAA!$A$7:$J$1690,I$1,FALSE))</f>
        <v>31596018.379999999</v>
      </c>
      <c r="J1164" s="19">
        <f t="shared" si="55"/>
        <v>45639244.340000004</v>
      </c>
      <c r="K1164" s="26">
        <f t="shared" si="56"/>
        <v>0.14409880849486476</v>
      </c>
      <c r="L1164" s="24" t="str">
        <f>IF(ISERROR(VLOOKUP($A1164,DRAA!$A$7:$D$1690,2,FALSE)),"NÃO","SIM")</f>
        <v>SIM</v>
      </c>
    </row>
    <row r="1165" spans="1:12" x14ac:dyDescent="0.25">
      <c r="A1165" s="9" t="s">
        <v>1979</v>
      </c>
      <c r="B1165" s="9" t="s">
        <v>2127</v>
      </c>
      <c r="C1165" s="10">
        <f>IF(ISERROR(VLOOKUP($A1165,DRAA!$A$7:$J$1690,C$1,FALSE)),0,VLOOKUP($A1165,DRAA!$A$7:$J$1690,C$1,FALSE))</f>
        <v>0</v>
      </c>
      <c r="D1165" s="10">
        <f>IF(ISERROR(VLOOKUP($A1165,DRAA!$A$7:$J$1690,D$1,FALSE)),0,VLOOKUP($A1165,DRAA!$A$7:$J$1690,D$1,FALSE))</f>
        <v>0</v>
      </c>
      <c r="E1165" s="10">
        <f>IF(ISERROR(VLOOKUP($A1165,DRAA!$A$7:$J$1690,E$1,FALSE)),0,VLOOKUP($A1165,DRAA!$A$7:$J$1690,E$1,FALSE))</f>
        <v>0</v>
      </c>
      <c r="F1165" s="17">
        <f>IF(ISERROR(VLOOKUP($A1165,DRAA!$A$7:$J$1690,F$1,FALSE)),0,VLOOKUP($A1165,DRAA!$A$7:$J$1690,F$1,FALSE))</f>
        <v>0</v>
      </c>
      <c r="G1165" s="19">
        <f t="shared" si="54"/>
        <v>0</v>
      </c>
      <c r="H1165" s="22">
        <f>IF(ISERROR(VLOOKUP($A1165,DRAA!$A$7:$J$1690,H$1,FALSE)),0,VLOOKUP($A1165,DRAA!$A$7:$J$1690,H$1,FALSE))</f>
        <v>0</v>
      </c>
      <c r="I1165" s="17">
        <f>IF(ISERROR(VLOOKUP($A1165,DRAA!$A$7:$J$1690,I$1,FALSE)),0,VLOOKUP($A1165,DRAA!$A$7:$J$1690,I$1,FALSE))</f>
        <v>0</v>
      </c>
      <c r="J1165" s="19">
        <f t="shared" si="55"/>
        <v>0</v>
      </c>
      <c r="K1165" s="26" t="str">
        <f t="shared" si="56"/>
        <v/>
      </c>
      <c r="L1165" s="24" t="str">
        <f>IF(ISERROR(VLOOKUP($A1165,DRAA!$A$7:$D$1690,2,FALSE)),"NÃO","SIM")</f>
        <v>NÃO</v>
      </c>
    </row>
    <row r="1166" spans="1:12" x14ac:dyDescent="0.25">
      <c r="A1166" s="9" t="s">
        <v>967</v>
      </c>
      <c r="B1166" s="9" t="s">
        <v>2127</v>
      </c>
      <c r="C1166" s="10">
        <f>IF(ISERROR(VLOOKUP($A1166,DRAA!$A$7:$J$1690,C$1,FALSE)),0,VLOOKUP($A1166,DRAA!$A$7:$J$1690,C$1,FALSE))</f>
        <v>29218592.030000001</v>
      </c>
      <c r="D1166" s="10">
        <f>IF(ISERROR(VLOOKUP($A1166,DRAA!$A$7:$J$1690,D$1,FALSE)),0,VLOOKUP($A1166,DRAA!$A$7:$J$1690,D$1,FALSE))</f>
        <v>0</v>
      </c>
      <c r="E1166" s="10">
        <f>IF(ISERROR(VLOOKUP($A1166,DRAA!$A$7:$J$1690,E$1,FALSE)),0,VLOOKUP($A1166,DRAA!$A$7:$J$1690,E$1,FALSE))</f>
        <v>0</v>
      </c>
      <c r="F1166" s="17">
        <f>IF(ISERROR(VLOOKUP($A1166,DRAA!$A$7:$J$1690,F$1,FALSE)),0,VLOOKUP($A1166,DRAA!$A$7:$J$1690,F$1,FALSE))</f>
        <v>0</v>
      </c>
      <c r="G1166" s="19">
        <f t="shared" si="54"/>
        <v>29218592.030000001</v>
      </c>
      <c r="H1166" s="22">
        <f>IF(ISERROR(VLOOKUP($A1166,DRAA!$A$7:$J$1690,H$1,FALSE)),0,VLOOKUP($A1166,DRAA!$A$7:$J$1690,H$1,FALSE))</f>
        <v>46346353.390000001</v>
      </c>
      <c r="I1166" s="17">
        <f>IF(ISERROR(VLOOKUP($A1166,DRAA!$A$7:$J$1690,I$1,FALSE)),0,VLOOKUP($A1166,DRAA!$A$7:$J$1690,I$1,FALSE))</f>
        <v>70795136.859999999</v>
      </c>
      <c r="J1166" s="19">
        <f t="shared" si="55"/>
        <v>117141490.25</v>
      </c>
      <c r="K1166" s="26">
        <f t="shared" si="56"/>
        <v>0.24942991563145153</v>
      </c>
      <c r="L1166" s="24" t="str">
        <f>IF(ISERROR(VLOOKUP($A1166,DRAA!$A$7:$D$1690,2,FALSE)),"NÃO","SIM")</f>
        <v>SIM</v>
      </c>
    </row>
    <row r="1167" spans="1:12" x14ac:dyDescent="0.25">
      <c r="A1167" s="9" t="s">
        <v>968</v>
      </c>
      <c r="B1167" s="9" t="s">
        <v>2127</v>
      </c>
      <c r="C1167" s="10">
        <f>IF(ISERROR(VLOOKUP($A1167,DRAA!$A$7:$J$1690,C$1,FALSE)),0,VLOOKUP($A1167,DRAA!$A$7:$J$1690,C$1,FALSE))</f>
        <v>7787299.8300000001</v>
      </c>
      <c r="D1167" s="10">
        <f>IF(ISERROR(VLOOKUP($A1167,DRAA!$A$7:$J$1690,D$1,FALSE)),0,VLOOKUP($A1167,DRAA!$A$7:$J$1690,D$1,FALSE))</f>
        <v>0</v>
      </c>
      <c r="E1167" s="10">
        <f>IF(ISERROR(VLOOKUP($A1167,DRAA!$A$7:$J$1690,E$1,FALSE)),0,VLOOKUP($A1167,DRAA!$A$7:$J$1690,E$1,FALSE))</f>
        <v>0</v>
      </c>
      <c r="F1167" s="17">
        <f>IF(ISERROR(VLOOKUP($A1167,DRAA!$A$7:$J$1690,F$1,FALSE)),0,VLOOKUP($A1167,DRAA!$A$7:$J$1690,F$1,FALSE))</f>
        <v>0</v>
      </c>
      <c r="G1167" s="19">
        <f t="shared" si="54"/>
        <v>7787299.8300000001</v>
      </c>
      <c r="H1167" s="22">
        <f>IF(ISERROR(VLOOKUP($A1167,DRAA!$A$7:$J$1690,H$1,FALSE)),0,VLOOKUP($A1167,DRAA!$A$7:$J$1690,H$1,FALSE))</f>
        <v>111691445.15000001</v>
      </c>
      <c r="I1167" s="17">
        <f>IF(ISERROR(VLOOKUP($A1167,DRAA!$A$7:$J$1690,I$1,FALSE)),0,VLOOKUP($A1167,DRAA!$A$7:$J$1690,I$1,FALSE))</f>
        <v>140651670.21000001</v>
      </c>
      <c r="J1167" s="19">
        <f t="shared" si="55"/>
        <v>252343115.36000001</v>
      </c>
      <c r="K1167" s="26">
        <f t="shared" si="56"/>
        <v>3.0859965483466478E-2</v>
      </c>
      <c r="L1167" s="24" t="str">
        <f>IF(ISERROR(VLOOKUP($A1167,DRAA!$A$7:$D$1690,2,FALSE)),"NÃO","SIM")</f>
        <v>SIM</v>
      </c>
    </row>
    <row r="1168" spans="1:12" x14ac:dyDescent="0.25">
      <c r="A1168" s="9" t="s">
        <v>969</v>
      </c>
      <c r="B1168" s="9" t="s">
        <v>2127</v>
      </c>
      <c r="C1168" s="10">
        <f>IF(ISERROR(VLOOKUP($A1168,DRAA!$A$7:$J$1690,C$1,FALSE)),0,VLOOKUP($A1168,DRAA!$A$7:$J$1690,C$1,FALSE))</f>
        <v>2247741.2599999998</v>
      </c>
      <c r="D1168" s="10">
        <f>IF(ISERROR(VLOOKUP($A1168,DRAA!$A$7:$J$1690,D$1,FALSE)),0,VLOOKUP($A1168,DRAA!$A$7:$J$1690,D$1,FALSE))</f>
        <v>0</v>
      </c>
      <c r="E1168" s="10">
        <f>IF(ISERROR(VLOOKUP($A1168,DRAA!$A$7:$J$1690,E$1,FALSE)),0,VLOOKUP($A1168,DRAA!$A$7:$J$1690,E$1,FALSE))</f>
        <v>0</v>
      </c>
      <c r="F1168" s="17">
        <f>IF(ISERROR(VLOOKUP($A1168,DRAA!$A$7:$J$1690,F$1,FALSE)),0,VLOOKUP($A1168,DRAA!$A$7:$J$1690,F$1,FALSE))</f>
        <v>0</v>
      </c>
      <c r="G1168" s="19">
        <f t="shared" si="54"/>
        <v>2247741.2599999998</v>
      </c>
      <c r="H1168" s="22">
        <f>IF(ISERROR(VLOOKUP($A1168,DRAA!$A$7:$J$1690,H$1,FALSE)),0,VLOOKUP($A1168,DRAA!$A$7:$J$1690,H$1,FALSE))</f>
        <v>1541399.29</v>
      </c>
      <c r="I1168" s="17">
        <f>IF(ISERROR(VLOOKUP($A1168,DRAA!$A$7:$J$1690,I$1,FALSE)),0,VLOOKUP($A1168,DRAA!$A$7:$J$1690,I$1,FALSE))</f>
        <v>57438103.630000003</v>
      </c>
      <c r="J1168" s="19">
        <f t="shared" si="55"/>
        <v>58979502.920000002</v>
      </c>
      <c r="K1168" s="26">
        <f t="shared" si="56"/>
        <v>3.8110549406441145E-2</v>
      </c>
      <c r="L1168" s="24" t="str">
        <f>IF(ISERROR(VLOOKUP($A1168,DRAA!$A$7:$D$1690,2,FALSE)),"NÃO","SIM")</f>
        <v>SIM</v>
      </c>
    </row>
    <row r="1169" spans="1:12" x14ac:dyDescent="0.25">
      <c r="A1169" s="9" t="s">
        <v>970</v>
      </c>
      <c r="B1169" s="9" t="s">
        <v>2127</v>
      </c>
      <c r="C1169" s="10">
        <f>IF(ISERROR(VLOOKUP($A1169,DRAA!$A$7:$J$1690,C$1,FALSE)),0,VLOOKUP($A1169,DRAA!$A$7:$J$1690,C$1,FALSE))</f>
        <v>0</v>
      </c>
      <c r="D1169" s="10">
        <f>IF(ISERROR(VLOOKUP($A1169,DRAA!$A$7:$J$1690,D$1,FALSE)),0,VLOOKUP($A1169,DRAA!$A$7:$J$1690,D$1,FALSE))</f>
        <v>0</v>
      </c>
      <c r="E1169" s="10">
        <f>IF(ISERROR(VLOOKUP($A1169,DRAA!$A$7:$J$1690,E$1,FALSE)),0,VLOOKUP($A1169,DRAA!$A$7:$J$1690,E$1,FALSE))</f>
        <v>0</v>
      </c>
      <c r="F1169" s="17">
        <f>IF(ISERROR(VLOOKUP($A1169,DRAA!$A$7:$J$1690,F$1,FALSE)),0,VLOOKUP($A1169,DRAA!$A$7:$J$1690,F$1,FALSE))</f>
        <v>0</v>
      </c>
      <c r="G1169" s="19">
        <f t="shared" si="54"/>
        <v>0</v>
      </c>
      <c r="H1169" s="22">
        <f>IF(ISERROR(VLOOKUP($A1169,DRAA!$A$7:$J$1690,H$1,FALSE)),0,VLOOKUP($A1169,DRAA!$A$7:$J$1690,H$1,FALSE))</f>
        <v>0</v>
      </c>
      <c r="I1169" s="17">
        <f>IF(ISERROR(VLOOKUP($A1169,DRAA!$A$7:$J$1690,I$1,FALSE)),0,VLOOKUP($A1169,DRAA!$A$7:$J$1690,I$1,FALSE))</f>
        <v>0</v>
      </c>
      <c r="J1169" s="19">
        <f t="shared" si="55"/>
        <v>0</v>
      </c>
      <c r="K1169" s="26" t="str">
        <f t="shared" si="56"/>
        <v/>
      </c>
      <c r="L1169" s="24" t="str">
        <f>IF(ISERROR(VLOOKUP($A1169,DRAA!$A$7:$D$1690,2,FALSE)),"NÃO","SIM")</f>
        <v>NÃO</v>
      </c>
    </row>
    <row r="1170" spans="1:12" x14ac:dyDescent="0.25">
      <c r="A1170" s="9" t="s">
        <v>1980</v>
      </c>
      <c r="B1170" s="9" t="s">
        <v>2127</v>
      </c>
      <c r="C1170" s="10">
        <f>IF(ISERROR(VLOOKUP($A1170,DRAA!$A$7:$J$1690,C$1,FALSE)),0,VLOOKUP($A1170,DRAA!$A$7:$J$1690,C$1,FALSE))</f>
        <v>0</v>
      </c>
      <c r="D1170" s="10">
        <f>IF(ISERROR(VLOOKUP($A1170,DRAA!$A$7:$J$1690,D$1,FALSE)),0,VLOOKUP($A1170,DRAA!$A$7:$J$1690,D$1,FALSE))</f>
        <v>0</v>
      </c>
      <c r="E1170" s="10">
        <f>IF(ISERROR(VLOOKUP($A1170,DRAA!$A$7:$J$1690,E$1,FALSE)),0,VLOOKUP($A1170,DRAA!$A$7:$J$1690,E$1,FALSE))</f>
        <v>0</v>
      </c>
      <c r="F1170" s="17">
        <f>IF(ISERROR(VLOOKUP($A1170,DRAA!$A$7:$J$1690,F$1,FALSE)),0,VLOOKUP($A1170,DRAA!$A$7:$J$1690,F$1,FALSE))</f>
        <v>0</v>
      </c>
      <c r="G1170" s="19">
        <f t="shared" si="54"/>
        <v>0</v>
      </c>
      <c r="H1170" s="22">
        <f>IF(ISERROR(VLOOKUP($A1170,DRAA!$A$7:$J$1690,H$1,FALSE)),0,VLOOKUP($A1170,DRAA!$A$7:$J$1690,H$1,FALSE))</f>
        <v>163887176.18000001</v>
      </c>
      <c r="I1170" s="17">
        <f>IF(ISERROR(VLOOKUP($A1170,DRAA!$A$7:$J$1690,I$1,FALSE)),0,VLOOKUP($A1170,DRAA!$A$7:$J$1690,I$1,FALSE))</f>
        <v>121722065.28</v>
      </c>
      <c r="J1170" s="19">
        <f t="shared" si="55"/>
        <v>285609241.46000004</v>
      </c>
      <c r="K1170" s="26">
        <f t="shared" si="56"/>
        <v>0</v>
      </c>
      <c r="L1170" s="24" t="str">
        <f>IF(ISERROR(VLOOKUP($A1170,DRAA!$A$7:$D$1690,2,FALSE)),"NÃO","SIM")</f>
        <v>SIM</v>
      </c>
    </row>
    <row r="1171" spans="1:12" x14ac:dyDescent="0.25">
      <c r="A1171" s="9" t="s">
        <v>1981</v>
      </c>
      <c r="B1171" s="9" t="s">
        <v>2127</v>
      </c>
      <c r="C1171" s="10">
        <f>IF(ISERROR(VLOOKUP($A1171,DRAA!$A$7:$J$1690,C$1,FALSE)),0,VLOOKUP($A1171,DRAA!$A$7:$J$1690,C$1,FALSE))</f>
        <v>0</v>
      </c>
      <c r="D1171" s="10">
        <f>IF(ISERROR(VLOOKUP($A1171,DRAA!$A$7:$J$1690,D$1,FALSE)),0,VLOOKUP($A1171,DRAA!$A$7:$J$1690,D$1,FALSE))</f>
        <v>0</v>
      </c>
      <c r="E1171" s="10">
        <f>IF(ISERROR(VLOOKUP($A1171,DRAA!$A$7:$J$1690,E$1,FALSE)),0,VLOOKUP($A1171,DRAA!$A$7:$J$1690,E$1,FALSE))</f>
        <v>0</v>
      </c>
      <c r="F1171" s="17">
        <f>IF(ISERROR(VLOOKUP($A1171,DRAA!$A$7:$J$1690,F$1,FALSE)),0,VLOOKUP($A1171,DRAA!$A$7:$J$1690,F$1,FALSE))</f>
        <v>0</v>
      </c>
      <c r="G1171" s="19">
        <f t="shared" si="54"/>
        <v>0</v>
      </c>
      <c r="H1171" s="22">
        <f>IF(ISERROR(VLOOKUP($A1171,DRAA!$A$7:$J$1690,H$1,FALSE)),0,VLOOKUP($A1171,DRAA!$A$7:$J$1690,H$1,FALSE))</f>
        <v>0</v>
      </c>
      <c r="I1171" s="17">
        <f>IF(ISERROR(VLOOKUP($A1171,DRAA!$A$7:$J$1690,I$1,FALSE)),0,VLOOKUP($A1171,DRAA!$A$7:$J$1690,I$1,FALSE))</f>
        <v>0</v>
      </c>
      <c r="J1171" s="19">
        <f t="shared" si="55"/>
        <v>0</v>
      </c>
      <c r="K1171" s="26" t="str">
        <f t="shared" si="56"/>
        <v/>
      </c>
      <c r="L1171" s="24" t="str">
        <f>IF(ISERROR(VLOOKUP($A1171,DRAA!$A$7:$D$1690,2,FALSE)),"NÃO","SIM")</f>
        <v>NÃO</v>
      </c>
    </row>
    <row r="1172" spans="1:12" x14ac:dyDescent="0.25">
      <c r="A1172" s="9" t="s">
        <v>971</v>
      </c>
      <c r="B1172" s="9" t="s">
        <v>2127</v>
      </c>
      <c r="C1172" s="10">
        <f>IF(ISERROR(VLOOKUP($A1172,DRAA!$A$7:$J$1690,C$1,FALSE)),0,VLOOKUP($A1172,DRAA!$A$7:$J$1690,C$1,FALSE))</f>
        <v>817498.36</v>
      </c>
      <c r="D1172" s="10">
        <f>IF(ISERROR(VLOOKUP($A1172,DRAA!$A$7:$J$1690,D$1,FALSE)),0,VLOOKUP($A1172,DRAA!$A$7:$J$1690,D$1,FALSE))</f>
        <v>0</v>
      </c>
      <c r="E1172" s="10">
        <f>IF(ISERROR(VLOOKUP($A1172,DRAA!$A$7:$J$1690,E$1,FALSE)),0,VLOOKUP($A1172,DRAA!$A$7:$J$1690,E$1,FALSE))</f>
        <v>0</v>
      </c>
      <c r="F1172" s="17">
        <f>IF(ISERROR(VLOOKUP($A1172,DRAA!$A$7:$J$1690,F$1,FALSE)),0,VLOOKUP($A1172,DRAA!$A$7:$J$1690,F$1,FALSE))</f>
        <v>0</v>
      </c>
      <c r="G1172" s="19">
        <f t="shared" si="54"/>
        <v>817498.36</v>
      </c>
      <c r="H1172" s="22">
        <f>IF(ISERROR(VLOOKUP($A1172,DRAA!$A$7:$J$1690,H$1,FALSE)),0,VLOOKUP($A1172,DRAA!$A$7:$J$1690,H$1,FALSE))</f>
        <v>6189192.25</v>
      </c>
      <c r="I1172" s="17">
        <f>IF(ISERROR(VLOOKUP($A1172,DRAA!$A$7:$J$1690,I$1,FALSE)),0,VLOOKUP($A1172,DRAA!$A$7:$J$1690,I$1,FALSE))</f>
        <v>6639005.1900000004</v>
      </c>
      <c r="J1172" s="19">
        <f t="shared" si="55"/>
        <v>12828197.440000001</v>
      </c>
      <c r="K1172" s="26">
        <f t="shared" si="56"/>
        <v>6.3726674291037413E-2</v>
      </c>
      <c r="L1172" s="24" t="str">
        <f>IF(ISERROR(VLOOKUP($A1172,DRAA!$A$7:$D$1690,2,FALSE)),"NÃO","SIM")</f>
        <v>SIM</v>
      </c>
    </row>
    <row r="1173" spans="1:12" x14ac:dyDescent="0.25">
      <c r="A1173" s="9" t="s">
        <v>972</v>
      </c>
      <c r="B1173" s="9" t="s">
        <v>2127</v>
      </c>
      <c r="C1173" s="10">
        <f>IF(ISERROR(VLOOKUP($A1173,DRAA!$A$7:$J$1690,C$1,FALSE)),0,VLOOKUP($A1173,DRAA!$A$7:$J$1690,C$1,FALSE))</f>
        <v>47086311.369999997</v>
      </c>
      <c r="D1173" s="10">
        <f>IF(ISERROR(VLOOKUP($A1173,DRAA!$A$7:$J$1690,D$1,FALSE)),0,VLOOKUP($A1173,DRAA!$A$7:$J$1690,D$1,FALSE))</f>
        <v>2098900.06</v>
      </c>
      <c r="E1173" s="10">
        <f>IF(ISERROR(VLOOKUP($A1173,DRAA!$A$7:$J$1690,E$1,FALSE)),0,VLOOKUP($A1173,DRAA!$A$7:$J$1690,E$1,FALSE))</f>
        <v>0</v>
      </c>
      <c r="F1173" s="17">
        <f>IF(ISERROR(VLOOKUP($A1173,DRAA!$A$7:$J$1690,F$1,FALSE)),0,VLOOKUP($A1173,DRAA!$A$7:$J$1690,F$1,FALSE))</f>
        <v>0</v>
      </c>
      <c r="G1173" s="19">
        <f t="shared" si="54"/>
        <v>49185211.43</v>
      </c>
      <c r="H1173" s="22">
        <f>IF(ISERROR(VLOOKUP($A1173,DRAA!$A$7:$J$1690,H$1,FALSE)),0,VLOOKUP($A1173,DRAA!$A$7:$J$1690,H$1,FALSE))</f>
        <v>80576699.980000004</v>
      </c>
      <c r="I1173" s="17">
        <f>IF(ISERROR(VLOOKUP($A1173,DRAA!$A$7:$J$1690,I$1,FALSE)),0,VLOOKUP($A1173,DRAA!$A$7:$J$1690,I$1,FALSE))</f>
        <v>180385777.44999999</v>
      </c>
      <c r="J1173" s="19">
        <f t="shared" si="55"/>
        <v>260962477.43000001</v>
      </c>
      <c r="K1173" s="26">
        <f t="shared" si="56"/>
        <v>0.18847618214842143</v>
      </c>
      <c r="L1173" s="24" t="str">
        <f>IF(ISERROR(VLOOKUP($A1173,DRAA!$A$7:$D$1690,2,FALSE)),"NÃO","SIM")</f>
        <v>SIM</v>
      </c>
    </row>
    <row r="1174" spans="1:12" x14ac:dyDescent="0.25">
      <c r="A1174" s="9" t="s">
        <v>973</v>
      </c>
      <c r="B1174" s="9" t="s">
        <v>2127</v>
      </c>
      <c r="C1174" s="10">
        <f>IF(ISERROR(VLOOKUP($A1174,DRAA!$A$7:$J$1690,C$1,FALSE)),0,VLOOKUP($A1174,DRAA!$A$7:$J$1690,C$1,FALSE))</f>
        <v>11005919.4</v>
      </c>
      <c r="D1174" s="10">
        <f>IF(ISERROR(VLOOKUP($A1174,DRAA!$A$7:$J$1690,D$1,FALSE)),0,VLOOKUP($A1174,DRAA!$A$7:$J$1690,D$1,FALSE))</f>
        <v>0</v>
      </c>
      <c r="E1174" s="10">
        <f>IF(ISERROR(VLOOKUP($A1174,DRAA!$A$7:$J$1690,E$1,FALSE)),0,VLOOKUP($A1174,DRAA!$A$7:$J$1690,E$1,FALSE))</f>
        <v>0</v>
      </c>
      <c r="F1174" s="17">
        <f>IF(ISERROR(VLOOKUP($A1174,DRAA!$A$7:$J$1690,F$1,FALSE)),0,VLOOKUP($A1174,DRAA!$A$7:$J$1690,F$1,FALSE))</f>
        <v>0</v>
      </c>
      <c r="G1174" s="19">
        <f t="shared" si="54"/>
        <v>11005919.4</v>
      </c>
      <c r="H1174" s="22">
        <f>IF(ISERROR(VLOOKUP($A1174,DRAA!$A$7:$J$1690,H$1,FALSE)),0,VLOOKUP($A1174,DRAA!$A$7:$J$1690,H$1,FALSE))</f>
        <v>7506687.46</v>
      </c>
      <c r="I1174" s="17">
        <f>IF(ISERROR(VLOOKUP($A1174,DRAA!$A$7:$J$1690,I$1,FALSE)),0,VLOOKUP($A1174,DRAA!$A$7:$J$1690,I$1,FALSE))</f>
        <v>13200022.02</v>
      </c>
      <c r="J1174" s="19">
        <f t="shared" si="55"/>
        <v>20706709.48</v>
      </c>
      <c r="K1174" s="26">
        <f t="shared" si="56"/>
        <v>0.53151464797583092</v>
      </c>
      <c r="L1174" s="24" t="str">
        <f>IF(ISERROR(VLOOKUP($A1174,DRAA!$A$7:$D$1690,2,FALSE)),"NÃO","SIM")</f>
        <v>SIM</v>
      </c>
    </row>
    <row r="1175" spans="1:12" x14ac:dyDescent="0.25">
      <c r="A1175" s="9" t="s">
        <v>1982</v>
      </c>
      <c r="B1175" s="9" t="s">
        <v>2127</v>
      </c>
      <c r="C1175" s="10">
        <f>IF(ISERROR(VLOOKUP($A1175,DRAA!$A$7:$J$1690,C$1,FALSE)),0,VLOOKUP($A1175,DRAA!$A$7:$J$1690,C$1,FALSE))</f>
        <v>0</v>
      </c>
      <c r="D1175" s="10">
        <f>IF(ISERROR(VLOOKUP($A1175,DRAA!$A$7:$J$1690,D$1,FALSE)),0,VLOOKUP($A1175,DRAA!$A$7:$J$1690,D$1,FALSE))</f>
        <v>0</v>
      </c>
      <c r="E1175" s="10">
        <f>IF(ISERROR(VLOOKUP($A1175,DRAA!$A$7:$J$1690,E$1,FALSE)),0,VLOOKUP($A1175,DRAA!$A$7:$J$1690,E$1,FALSE))</f>
        <v>0</v>
      </c>
      <c r="F1175" s="17">
        <f>IF(ISERROR(VLOOKUP($A1175,DRAA!$A$7:$J$1690,F$1,FALSE)),0,VLOOKUP($A1175,DRAA!$A$7:$J$1690,F$1,FALSE))</f>
        <v>0</v>
      </c>
      <c r="G1175" s="19">
        <f t="shared" si="54"/>
        <v>0</v>
      </c>
      <c r="H1175" s="22">
        <f>IF(ISERROR(VLOOKUP($A1175,DRAA!$A$7:$J$1690,H$1,FALSE)),0,VLOOKUP($A1175,DRAA!$A$7:$J$1690,H$1,FALSE))</f>
        <v>0</v>
      </c>
      <c r="I1175" s="17">
        <f>IF(ISERROR(VLOOKUP($A1175,DRAA!$A$7:$J$1690,I$1,FALSE)),0,VLOOKUP($A1175,DRAA!$A$7:$J$1690,I$1,FALSE))</f>
        <v>0</v>
      </c>
      <c r="J1175" s="19">
        <f t="shared" si="55"/>
        <v>0</v>
      </c>
      <c r="K1175" s="26" t="str">
        <f t="shared" si="56"/>
        <v/>
      </c>
      <c r="L1175" s="24" t="str">
        <f>IF(ISERROR(VLOOKUP($A1175,DRAA!$A$7:$D$1690,2,FALSE)),"NÃO","SIM")</f>
        <v>NÃO</v>
      </c>
    </row>
    <row r="1176" spans="1:12" x14ac:dyDescent="0.25">
      <c r="A1176" s="9" t="s">
        <v>974</v>
      </c>
      <c r="B1176" s="9" t="s">
        <v>2127</v>
      </c>
      <c r="C1176" s="10">
        <f>IF(ISERROR(VLOOKUP($A1176,DRAA!$A$7:$J$1690,C$1,FALSE)),0,VLOOKUP($A1176,DRAA!$A$7:$J$1690,C$1,FALSE))</f>
        <v>61843.07</v>
      </c>
      <c r="D1176" s="10">
        <f>IF(ISERROR(VLOOKUP($A1176,DRAA!$A$7:$J$1690,D$1,FALSE)),0,VLOOKUP($A1176,DRAA!$A$7:$J$1690,D$1,FALSE))</f>
        <v>0</v>
      </c>
      <c r="E1176" s="10">
        <f>IF(ISERROR(VLOOKUP($A1176,DRAA!$A$7:$J$1690,E$1,FALSE)),0,VLOOKUP($A1176,DRAA!$A$7:$J$1690,E$1,FALSE))</f>
        <v>0</v>
      </c>
      <c r="F1176" s="17">
        <f>IF(ISERROR(VLOOKUP($A1176,DRAA!$A$7:$J$1690,F$1,FALSE)),0,VLOOKUP($A1176,DRAA!$A$7:$J$1690,F$1,FALSE))</f>
        <v>0</v>
      </c>
      <c r="G1176" s="19">
        <f t="shared" si="54"/>
        <v>61843.07</v>
      </c>
      <c r="H1176" s="22">
        <f>IF(ISERROR(VLOOKUP($A1176,DRAA!$A$7:$J$1690,H$1,FALSE)),0,VLOOKUP($A1176,DRAA!$A$7:$J$1690,H$1,FALSE))</f>
        <v>13111921.82</v>
      </c>
      <c r="I1176" s="17">
        <f>IF(ISERROR(VLOOKUP($A1176,DRAA!$A$7:$J$1690,I$1,FALSE)),0,VLOOKUP($A1176,DRAA!$A$7:$J$1690,I$1,FALSE))</f>
        <v>18773207.120000001</v>
      </c>
      <c r="J1176" s="19">
        <f t="shared" si="55"/>
        <v>31885128.940000001</v>
      </c>
      <c r="K1176" s="26">
        <f t="shared" si="56"/>
        <v>1.9395584103289499E-3</v>
      </c>
      <c r="L1176" s="24" t="str">
        <f>IF(ISERROR(VLOOKUP($A1176,DRAA!$A$7:$D$1690,2,FALSE)),"NÃO","SIM")</f>
        <v>SIM</v>
      </c>
    </row>
    <row r="1177" spans="1:12" x14ac:dyDescent="0.25">
      <c r="A1177" s="9" t="s">
        <v>975</v>
      </c>
      <c r="B1177" s="9" t="s">
        <v>2127</v>
      </c>
      <c r="C1177" s="10">
        <f>IF(ISERROR(VLOOKUP($A1177,DRAA!$A$7:$J$1690,C$1,FALSE)),0,VLOOKUP($A1177,DRAA!$A$7:$J$1690,C$1,FALSE))</f>
        <v>10857.1</v>
      </c>
      <c r="D1177" s="10">
        <f>IF(ISERROR(VLOOKUP($A1177,DRAA!$A$7:$J$1690,D$1,FALSE)),0,VLOOKUP($A1177,DRAA!$A$7:$J$1690,D$1,FALSE))</f>
        <v>0</v>
      </c>
      <c r="E1177" s="10">
        <f>IF(ISERROR(VLOOKUP($A1177,DRAA!$A$7:$J$1690,E$1,FALSE)),0,VLOOKUP($A1177,DRAA!$A$7:$J$1690,E$1,FALSE))</f>
        <v>0</v>
      </c>
      <c r="F1177" s="17">
        <f>IF(ISERROR(VLOOKUP($A1177,DRAA!$A$7:$J$1690,F$1,FALSE)),0,VLOOKUP($A1177,DRAA!$A$7:$J$1690,F$1,FALSE))</f>
        <v>0</v>
      </c>
      <c r="G1177" s="19">
        <f t="shared" si="54"/>
        <v>10857.1</v>
      </c>
      <c r="H1177" s="22">
        <f>IF(ISERROR(VLOOKUP($A1177,DRAA!$A$7:$J$1690,H$1,FALSE)),0,VLOOKUP($A1177,DRAA!$A$7:$J$1690,H$1,FALSE))</f>
        <v>64954285.409999996</v>
      </c>
      <c r="I1177" s="17">
        <f>IF(ISERROR(VLOOKUP($A1177,DRAA!$A$7:$J$1690,I$1,FALSE)),0,VLOOKUP($A1177,DRAA!$A$7:$J$1690,I$1,FALSE))</f>
        <v>161353292.97999999</v>
      </c>
      <c r="J1177" s="19">
        <f t="shared" si="55"/>
        <v>226307578.38999999</v>
      </c>
      <c r="K1177" s="26">
        <f t="shared" si="56"/>
        <v>4.7974973163690357E-5</v>
      </c>
      <c r="L1177" s="24" t="str">
        <f>IF(ISERROR(VLOOKUP($A1177,DRAA!$A$7:$D$1690,2,FALSE)),"NÃO","SIM")</f>
        <v>SIM</v>
      </c>
    </row>
    <row r="1178" spans="1:12" x14ac:dyDescent="0.25">
      <c r="A1178" s="9" t="s">
        <v>976</v>
      </c>
      <c r="B1178" s="9" t="s">
        <v>2127</v>
      </c>
      <c r="C1178" s="10">
        <f>IF(ISERROR(VLOOKUP($A1178,DRAA!$A$7:$J$1690,C$1,FALSE)),0,VLOOKUP($A1178,DRAA!$A$7:$J$1690,C$1,FALSE))</f>
        <v>52583651.909999996</v>
      </c>
      <c r="D1178" s="10">
        <f>IF(ISERROR(VLOOKUP($A1178,DRAA!$A$7:$J$1690,D$1,FALSE)),0,VLOOKUP($A1178,DRAA!$A$7:$J$1690,D$1,FALSE))</f>
        <v>1914284.74</v>
      </c>
      <c r="E1178" s="10">
        <f>IF(ISERROR(VLOOKUP($A1178,DRAA!$A$7:$J$1690,E$1,FALSE)),0,VLOOKUP($A1178,DRAA!$A$7:$J$1690,E$1,FALSE))</f>
        <v>0</v>
      </c>
      <c r="F1178" s="17">
        <f>IF(ISERROR(VLOOKUP($A1178,DRAA!$A$7:$J$1690,F$1,FALSE)),0,VLOOKUP($A1178,DRAA!$A$7:$J$1690,F$1,FALSE))</f>
        <v>0</v>
      </c>
      <c r="G1178" s="19">
        <f t="shared" si="54"/>
        <v>54497936.649999999</v>
      </c>
      <c r="H1178" s="22">
        <f>IF(ISERROR(VLOOKUP($A1178,DRAA!$A$7:$J$1690,H$1,FALSE)),0,VLOOKUP($A1178,DRAA!$A$7:$J$1690,H$1,FALSE))</f>
        <v>71390995.340000004</v>
      </c>
      <c r="I1178" s="17">
        <f>IF(ISERROR(VLOOKUP($A1178,DRAA!$A$7:$J$1690,I$1,FALSE)),0,VLOOKUP($A1178,DRAA!$A$7:$J$1690,I$1,FALSE))</f>
        <v>56634128.920000002</v>
      </c>
      <c r="J1178" s="19">
        <f t="shared" si="55"/>
        <v>128025124.26000001</v>
      </c>
      <c r="K1178" s="26">
        <f t="shared" si="56"/>
        <v>0.42568157590163935</v>
      </c>
      <c r="L1178" s="24" t="str">
        <f>IF(ISERROR(VLOOKUP($A1178,DRAA!$A$7:$D$1690,2,FALSE)),"NÃO","SIM")</f>
        <v>SIM</v>
      </c>
    </row>
    <row r="1179" spans="1:12" x14ac:dyDescent="0.25">
      <c r="A1179" s="9" t="s">
        <v>1983</v>
      </c>
      <c r="B1179" s="9" t="s">
        <v>2127</v>
      </c>
      <c r="C1179" s="10">
        <f>IF(ISERROR(VLOOKUP($A1179,DRAA!$A$7:$J$1690,C$1,FALSE)),0,VLOOKUP($A1179,DRAA!$A$7:$J$1690,C$1,FALSE))</f>
        <v>0</v>
      </c>
      <c r="D1179" s="10">
        <f>IF(ISERROR(VLOOKUP($A1179,DRAA!$A$7:$J$1690,D$1,FALSE)),0,VLOOKUP($A1179,DRAA!$A$7:$J$1690,D$1,FALSE))</f>
        <v>0</v>
      </c>
      <c r="E1179" s="10">
        <f>IF(ISERROR(VLOOKUP($A1179,DRAA!$A$7:$J$1690,E$1,FALSE)),0,VLOOKUP($A1179,DRAA!$A$7:$J$1690,E$1,FALSE))</f>
        <v>0</v>
      </c>
      <c r="F1179" s="17">
        <f>IF(ISERROR(VLOOKUP($A1179,DRAA!$A$7:$J$1690,F$1,FALSE)),0,VLOOKUP($A1179,DRAA!$A$7:$J$1690,F$1,FALSE))</f>
        <v>0</v>
      </c>
      <c r="G1179" s="19">
        <f t="shared" si="54"/>
        <v>0</v>
      </c>
      <c r="H1179" s="22">
        <f>IF(ISERROR(VLOOKUP($A1179,DRAA!$A$7:$J$1690,H$1,FALSE)),0,VLOOKUP($A1179,DRAA!$A$7:$J$1690,H$1,FALSE))</f>
        <v>0</v>
      </c>
      <c r="I1179" s="17">
        <f>IF(ISERROR(VLOOKUP($A1179,DRAA!$A$7:$J$1690,I$1,FALSE)),0,VLOOKUP($A1179,DRAA!$A$7:$J$1690,I$1,FALSE))</f>
        <v>0</v>
      </c>
      <c r="J1179" s="19">
        <f t="shared" si="55"/>
        <v>0</v>
      </c>
      <c r="K1179" s="26" t="str">
        <f t="shared" si="56"/>
        <v/>
      </c>
      <c r="L1179" s="24" t="str">
        <f>IF(ISERROR(VLOOKUP($A1179,DRAA!$A$7:$D$1690,2,FALSE)),"NÃO","SIM")</f>
        <v>NÃO</v>
      </c>
    </row>
    <row r="1180" spans="1:12" x14ac:dyDescent="0.25">
      <c r="A1180" s="9" t="s">
        <v>977</v>
      </c>
      <c r="B1180" s="9" t="s">
        <v>2127</v>
      </c>
      <c r="C1180" s="10">
        <f>IF(ISERROR(VLOOKUP($A1180,DRAA!$A$7:$J$1690,C$1,FALSE)),0,VLOOKUP($A1180,DRAA!$A$7:$J$1690,C$1,FALSE))</f>
        <v>3875117.46</v>
      </c>
      <c r="D1180" s="10">
        <f>IF(ISERROR(VLOOKUP($A1180,DRAA!$A$7:$J$1690,D$1,FALSE)),0,VLOOKUP($A1180,DRAA!$A$7:$J$1690,D$1,FALSE))</f>
        <v>0</v>
      </c>
      <c r="E1180" s="10">
        <f>IF(ISERROR(VLOOKUP($A1180,DRAA!$A$7:$J$1690,E$1,FALSE)),0,VLOOKUP($A1180,DRAA!$A$7:$J$1690,E$1,FALSE))</f>
        <v>0</v>
      </c>
      <c r="F1180" s="17">
        <f>IF(ISERROR(VLOOKUP($A1180,DRAA!$A$7:$J$1690,F$1,FALSE)),0,VLOOKUP($A1180,DRAA!$A$7:$J$1690,F$1,FALSE))</f>
        <v>0</v>
      </c>
      <c r="G1180" s="19">
        <f t="shared" si="54"/>
        <v>3875117.46</v>
      </c>
      <c r="H1180" s="22">
        <f>IF(ISERROR(VLOOKUP($A1180,DRAA!$A$7:$J$1690,H$1,FALSE)),0,VLOOKUP($A1180,DRAA!$A$7:$J$1690,H$1,FALSE))</f>
        <v>4526303.8499999996</v>
      </c>
      <c r="I1180" s="17">
        <f>IF(ISERROR(VLOOKUP($A1180,DRAA!$A$7:$J$1690,I$1,FALSE)),0,VLOOKUP($A1180,DRAA!$A$7:$J$1690,I$1,FALSE))</f>
        <v>20871265.440000001</v>
      </c>
      <c r="J1180" s="19">
        <f t="shared" si="55"/>
        <v>25397569.289999999</v>
      </c>
      <c r="K1180" s="26">
        <f t="shared" si="56"/>
        <v>0.15257828084854494</v>
      </c>
      <c r="L1180" s="24" t="str">
        <f>IF(ISERROR(VLOOKUP($A1180,DRAA!$A$7:$D$1690,2,FALSE)),"NÃO","SIM")</f>
        <v>SIM</v>
      </c>
    </row>
    <row r="1181" spans="1:12" x14ac:dyDescent="0.25">
      <c r="A1181" s="9" t="s">
        <v>978</v>
      </c>
      <c r="B1181" s="9" t="s">
        <v>2127</v>
      </c>
      <c r="C1181" s="10">
        <f>IF(ISERROR(VLOOKUP($A1181,DRAA!$A$7:$J$1690,C$1,FALSE)),0,VLOOKUP($A1181,DRAA!$A$7:$J$1690,C$1,FALSE))</f>
        <v>0</v>
      </c>
      <c r="D1181" s="10">
        <f>IF(ISERROR(VLOOKUP($A1181,DRAA!$A$7:$J$1690,D$1,FALSE)),0,VLOOKUP($A1181,DRAA!$A$7:$J$1690,D$1,FALSE))</f>
        <v>0</v>
      </c>
      <c r="E1181" s="10">
        <f>IF(ISERROR(VLOOKUP($A1181,DRAA!$A$7:$J$1690,E$1,FALSE)),0,VLOOKUP($A1181,DRAA!$A$7:$J$1690,E$1,FALSE))</f>
        <v>0</v>
      </c>
      <c r="F1181" s="17">
        <f>IF(ISERROR(VLOOKUP($A1181,DRAA!$A$7:$J$1690,F$1,FALSE)),0,VLOOKUP($A1181,DRAA!$A$7:$J$1690,F$1,FALSE))</f>
        <v>0</v>
      </c>
      <c r="G1181" s="19">
        <f t="shared" si="54"/>
        <v>0</v>
      </c>
      <c r="H1181" s="22">
        <f>IF(ISERROR(VLOOKUP($A1181,DRAA!$A$7:$J$1690,H$1,FALSE)),0,VLOOKUP($A1181,DRAA!$A$7:$J$1690,H$1,FALSE))</f>
        <v>0</v>
      </c>
      <c r="I1181" s="17">
        <f>IF(ISERROR(VLOOKUP($A1181,DRAA!$A$7:$J$1690,I$1,FALSE)),0,VLOOKUP($A1181,DRAA!$A$7:$J$1690,I$1,FALSE))</f>
        <v>0</v>
      </c>
      <c r="J1181" s="19">
        <f t="shared" si="55"/>
        <v>0</v>
      </c>
      <c r="K1181" s="26" t="str">
        <f t="shared" si="56"/>
        <v/>
      </c>
      <c r="L1181" s="24" t="str">
        <f>IF(ISERROR(VLOOKUP($A1181,DRAA!$A$7:$D$1690,2,FALSE)),"NÃO","SIM")</f>
        <v>NÃO</v>
      </c>
    </row>
    <row r="1182" spans="1:12" x14ac:dyDescent="0.25">
      <c r="A1182" s="9" t="s">
        <v>1984</v>
      </c>
      <c r="B1182" s="9" t="s">
        <v>2127</v>
      </c>
      <c r="C1182" s="10">
        <f>IF(ISERROR(VLOOKUP($A1182,DRAA!$A$7:$J$1690,C$1,FALSE)),0,VLOOKUP($A1182,DRAA!$A$7:$J$1690,C$1,FALSE))</f>
        <v>0</v>
      </c>
      <c r="D1182" s="10">
        <f>IF(ISERROR(VLOOKUP($A1182,DRAA!$A$7:$J$1690,D$1,FALSE)),0,VLOOKUP($A1182,DRAA!$A$7:$J$1690,D$1,FALSE))</f>
        <v>0</v>
      </c>
      <c r="E1182" s="10">
        <f>IF(ISERROR(VLOOKUP($A1182,DRAA!$A$7:$J$1690,E$1,FALSE)),0,VLOOKUP($A1182,DRAA!$A$7:$J$1690,E$1,FALSE))</f>
        <v>0</v>
      </c>
      <c r="F1182" s="17">
        <f>IF(ISERROR(VLOOKUP($A1182,DRAA!$A$7:$J$1690,F$1,FALSE)),0,VLOOKUP($A1182,DRAA!$A$7:$J$1690,F$1,FALSE))</f>
        <v>0</v>
      </c>
      <c r="G1182" s="19">
        <f t="shared" si="54"/>
        <v>0</v>
      </c>
      <c r="H1182" s="22">
        <f>IF(ISERROR(VLOOKUP($A1182,DRAA!$A$7:$J$1690,H$1,FALSE)),0,VLOOKUP($A1182,DRAA!$A$7:$J$1690,H$1,FALSE))</f>
        <v>0</v>
      </c>
      <c r="I1182" s="17">
        <f>IF(ISERROR(VLOOKUP($A1182,DRAA!$A$7:$J$1690,I$1,FALSE)),0,VLOOKUP($A1182,DRAA!$A$7:$J$1690,I$1,FALSE))</f>
        <v>40958929.130000003</v>
      </c>
      <c r="J1182" s="19">
        <f t="shared" si="55"/>
        <v>40958929.130000003</v>
      </c>
      <c r="K1182" s="26">
        <f t="shared" si="56"/>
        <v>0</v>
      </c>
      <c r="L1182" s="24" t="str">
        <f>IF(ISERROR(VLOOKUP($A1182,DRAA!$A$7:$D$1690,2,FALSE)),"NÃO","SIM")</f>
        <v>SIM</v>
      </c>
    </row>
    <row r="1183" spans="1:12" x14ac:dyDescent="0.25">
      <c r="A1183" s="9" t="s">
        <v>979</v>
      </c>
      <c r="B1183" s="9" t="s">
        <v>2127</v>
      </c>
      <c r="C1183" s="10">
        <f>IF(ISERROR(VLOOKUP($A1183,DRAA!$A$7:$J$1690,C$1,FALSE)),0,VLOOKUP($A1183,DRAA!$A$7:$J$1690,C$1,FALSE))</f>
        <v>278635371.20999998</v>
      </c>
      <c r="D1183" s="10">
        <f>IF(ISERROR(VLOOKUP($A1183,DRAA!$A$7:$J$1690,D$1,FALSE)),0,VLOOKUP($A1183,DRAA!$A$7:$J$1690,D$1,FALSE))</f>
        <v>7765107.1799999997</v>
      </c>
      <c r="E1183" s="10">
        <f>IF(ISERROR(VLOOKUP($A1183,DRAA!$A$7:$J$1690,E$1,FALSE)),0,VLOOKUP($A1183,DRAA!$A$7:$J$1690,E$1,FALSE))</f>
        <v>2365803.52</v>
      </c>
      <c r="F1183" s="17">
        <f>IF(ISERROR(VLOOKUP($A1183,DRAA!$A$7:$J$1690,F$1,FALSE)),0,VLOOKUP($A1183,DRAA!$A$7:$J$1690,F$1,FALSE))</f>
        <v>0</v>
      </c>
      <c r="G1183" s="19">
        <f t="shared" si="54"/>
        <v>288766281.90999997</v>
      </c>
      <c r="H1183" s="22">
        <f>IF(ISERROR(VLOOKUP($A1183,DRAA!$A$7:$J$1690,H$1,FALSE)),0,VLOOKUP($A1183,DRAA!$A$7:$J$1690,H$1,FALSE))</f>
        <v>1100263139.7</v>
      </c>
      <c r="I1183" s="17">
        <f>IF(ISERROR(VLOOKUP($A1183,DRAA!$A$7:$J$1690,I$1,FALSE)),0,VLOOKUP($A1183,DRAA!$A$7:$J$1690,I$1,FALSE))</f>
        <v>516506102.13</v>
      </c>
      <c r="J1183" s="19">
        <f t="shared" si="55"/>
        <v>1616769241.8299999</v>
      </c>
      <c r="K1183" s="26">
        <f t="shared" si="56"/>
        <v>0.178606986352084</v>
      </c>
      <c r="L1183" s="24" t="str">
        <f>IF(ISERROR(VLOOKUP($A1183,DRAA!$A$7:$D$1690,2,FALSE)),"NÃO","SIM")</f>
        <v>SIM</v>
      </c>
    </row>
    <row r="1184" spans="1:12" x14ac:dyDescent="0.25">
      <c r="A1184" s="9" t="s">
        <v>1985</v>
      </c>
      <c r="B1184" s="9" t="s">
        <v>2127</v>
      </c>
      <c r="C1184" s="10">
        <f>IF(ISERROR(VLOOKUP($A1184,DRAA!$A$7:$J$1690,C$1,FALSE)),0,VLOOKUP($A1184,DRAA!$A$7:$J$1690,C$1,FALSE))</f>
        <v>0</v>
      </c>
      <c r="D1184" s="10">
        <f>IF(ISERROR(VLOOKUP($A1184,DRAA!$A$7:$J$1690,D$1,FALSE)),0,VLOOKUP($A1184,DRAA!$A$7:$J$1690,D$1,FALSE))</f>
        <v>0</v>
      </c>
      <c r="E1184" s="10">
        <f>IF(ISERROR(VLOOKUP($A1184,DRAA!$A$7:$J$1690,E$1,FALSE)),0,VLOOKUP($A1184,DRAA!$A$7:$J$1690,E$1,FALSE))</f>
        <v>0</v>
      </c>
      <c r="F1184" s="17">
        <f>IF(ISERROR(VLOOKUP($A1184,DRAA!$A$7:$J$1690,F$1,FALSE)),0,VLOOKUP($A1184,DRAA!$A$7:$J$1690,F$1,FALSE))</f>
        <v>0</v>
      </c>
      <c r="G1184" s="19">
        <f t="shared" si="54"/>
        <v>0</v>
      </c>
      <c r="H1184" s="22">
        <f>IF(ISERROR(VLOOKUP($A1184,DRAA!$A$7:$J$1690,H$1,FALSE)),0,VLOOKUP($A1184,DRAA!$A$7:$J$1690,H$1,FALSE))</f>
        <v>0</v>
      </c>
      <c r="I1184" s="17">
        <f>IF(ISERROR(VLOOKUP($A1184,DRAA!$A$7:$J$1690,I$1,FALSE)),0,VLOOKUP($A1184,DRAA!$A$7:$J$1690,I$1,FALSE))</f>
        <v>0</v>
      </c>
      <c r="J1184" s="19">
        <f t="shared" si="55"/>
        <v>0</v>
      </c>
      <c r="K1184" s="26" t="str">
        <f t="shared" si="56"/>
        <v/>
      </c>
      <c r="L1184" s="24" t="str">
        <f>IF(ISERROR(VLOOKUP($A1184,DRAA!$A$7:$D$1690,2,FALSE)),"NÃO","SIM")</f>
        <v>NÃO</v>
      </c>
    </row>
    <row r="1185" spans="1:12" x14ac:dyDescent="0.25">
      <c r="A1185" s="9" t="s">
        <v>980</v>
      </c>
      <c r="B1185" s="9" t="s">
        <v>2127</v>
      </c>
      <c r="C1185" s="10">
        <f>IF(ISERROR(VLOOKUP($A1185,DRAA!$A$7:$J$1690,C$1,FALSE)),0,VLOOKUP($A1185,DRAA!$A$7:$J$1690,C$1,FALSE))</f>
        <v>6860277.7199999997</v>
      </c>
      <c r="D1185" s="10">
        <f>IF(ISERROR(VLOOKUP($A1185,DRAA!$A$7:$J$1690,D$1,FALSE)),0,VLOOKUP($A1185,DRAA!$A$7:$J$1690,D$1,FALSE))</f>
        <v>0</v>
      </c>
      <c r="E1185" s="10">
        <f>IF(ISERROR(VLOOKUP($A1185,DRAA!$A$7:$J$1690,E$1,FALSE)),0,VLOOKUP($A1185,DRAA!$A$7:$J$1690,E$1,FALSE))</f>
        <v>0</v>
      </c>
      <c r="F1185" s="17">
        <f>IF(ISERROR(VLOOKUP($A1185,DRAA!$A$7:$J$1690,F$1,FALSE)),0,VLOOKUP($A1185,DRAA!$A$7:$J$1690,F$1,FALSE))</f>
        <v>0</v>
      </c>
      <c r="G1185" s="19">
        <f t="shared" si="54"/>
        <v>6860277.7199999997</v>
      </c>
      <c r="H1185" s="22">
        <f>IF(ISERROR(VLOOKUP($A1185,DRAA!$A$7:$J$1690,H$1,FALSE)),0,VLOOKUP($A1185,DRAA!$A$7:$J$1690,H$1,FALSE))</f>
        <v>12439840.189999999</v>
      </c>
      <c r="I1185" s="17">
        <f>IF(ISERROR(VLOOKUP($A1185,DRAA!$A$7:$J$1690,I$1,FALSE)),0,VLOOKUP($A1185,DRAA!$A$7:$J$1690,I$1,FALSE))</f>
        <v>15013931.33</v>
      </c>
      <c r="J1185" s="19">
        <f t="shared" si="55"/>
        <v>27453771.52</v>
      </c>
      <c r="K1185" s="26">
        <f t="shared" si="56"/>
        <v>0.24988470946522978</v>
      </c>
      <c r="L1185" s="24" t="str">
        <f>IF(ISERROR(VLOOKUP($A1185,DRAA!$A$7:$D$1690,2,FALSE)),"NÃO","SIM")</f>
        <v>SIM</v>
      </c>
    </row>
    <row r="1186" spans="1:12" x14ac:dyDescent="0.25">
      <c r="A1186" s="9" t="s">
        <v>1986</v>
      </c>
      <c r="B1186" s="9" t="s">
        <v>2127</v>
      </c>
      <c r="C1186" s="10">
        <f>IF(ISERROR(VLOOKUP($A1186,DRAA!$A$7:$J$1690,C$1,FALSE)),0,VLOOKUP($A1186,DRAA!$A$7:$J$1690,C$1,FALSE))</f>
        <v>0</v>
      </c>
      <c r="D1186" s="10">
        <f>IF(ISERROR(VLOOKUP($A1186,DRAA!$A$7:$J$1690,D$1,FALSE)),0,VLOOKUP($A1186,DRAA!$A$7:$J$1690,D$1,FALSE))</f>
        <v>0</v>
      </c>
      <c r="E1186" s="10">
        <f>IF(ISERROR(VLOOKUP($A1186,DRAA!$A$7:$J$1690,E$1,FALSE)),0,VLOOKUP($A1186,DRAA!$A$7:$J$1690,E$1,FALSE))</f>
        <v>0</v>
      </c>
      <c r="F1186" s="17">
        <f>IF(ISERROR(VLOOKUP($A1186,DRAA!$A$7:$J$1690,F$1,FALSE)),0,VLOOKUP($A1186,DRAA!$A$7:$J$1690,F$1,FALSE))</f>
        <v>0</v>
      </c>
      <c r="G1186" s="19">
        <f t="shared" si="54"/>
        <v>0</v>
      </c>
      <c r="H1186" s="22">
        <f>IF(ISERROR(VLOOKUP($A1186,DRAA!$A$7:$J$1690,H$1,FALSE)),0,VLOOKUP($A1186,DRAA!$A$7:$J$1690,H$1,FALSE))</f>
        <v>0</v>
      </c>
      <c r="I1186" s="17">
        <f>IF(ISERROR(VLOOKUP($A1186,DRAA!$A$7:$J$1690,I$1,FALSE)),0,VLOOKUP($A1186,DRAA!$A$7:$J$1690,I$1,FALSE))</f>
        <v>0</v>
      </c>
      <c r="J1186" s="19">
        <f t="shared" si="55"/>
        <v>0</v>
      </c>
      <c r="K1186" s="26" t="str">
        <f t="shared" si="56"/>
        <v/>
      </c>
      <c r="L1186" s="24" t="str">
        <f>IF(ISERROR(VLOOKUP($A1186,DRAA!$A$7:$D$1690,2,FALSE)),"NÃO","SIM")</f>
        <v>NÃO</v>
      </c>
    </row>
    <row r="1187" spans="1:12" x14ac:dyDescent="0.25">
      <c r="A1187" s="9" t="s">
        <v>1987</v>
      </c>
      <c r="B1187" s="9" t="s">
        <v>2127</v>
      </c>
      <c r="C1187" s="10">
        <f>IF(ISERROR(VLOOKUP($A1187,DRAA!$A$7:$J$1690,C$1,FALSE)),0,VLOOKUP($A1187,DRAA!$A$7:$J$1690,C$1,FALSE))</f>
        <v>17698655.440000001</v>
      </c>
      <c r="D1187" s="10">
        <f>IF(ISERROR(VLOOKUP($A1187,DRAA!$A$7:$J$1690,D$1,FALSE)),0,VLOOKUP($A1187,DRAA!$A$7:$J$1690,D$1,FALSE))</f>
        <v>0</v>
      </c>
      <c r="E1187" s="10">
        <f>IF(ISERROR(VLOOKUP($A1187,DRAA!$A$7:$J$1690,E$1,FALSE)),0,VLOOKUP($A1187,DRAA!$A$7:$J$1690,E$1,FALSE))</f>
        <v>0</v>
      </c>
      <c r="F1187" s="17">
        <f>IF(ISERROR(VLOOKUP($A1187,DRAA!$A$7:$J$1690,F$1,FALSE)),0,VLOOKUP($A1187,DRAA!$A$7:$J$1690,F$1,FALSE))</f>
        <v>0</v>
      </c>
      <c r="G1187" s="19">
        <f t="shared" si="54"/>
        <v>17698655.440000001</v>
      </c>
      <c r="H1187" s="22">
        <f>IF(ISERROR(VLOOKUP($A1187,DRAA!$A$7:$J$1690,H$1,FALSE)),0,VLOOKUP($A1187,DRAA!$A$7:$J$1690,H$1,FALSE))</f>
        <v>88975034.819999993</v>
      </c>
      <c r="I1187" s="17">
        <f>IF(ISERROR(VLOOKUP($A1187,DRAA!$A$7:$J$1690,I$1,FALSE)),0,VLOOKUP($A1187,DRAA!$A$7:$J$1690,I$1,FALSE))</f>
        <v>106427237.5</v>
      </c>
      <c r="J1187" s="19">
        <f t="shared" si="55"/>
        <v>195402272.31999999</v>
      </c>
      <c r="K1187" s="26">
        <f t="shared" si="56"/>
        <v>9.0575484255453531E-2</v>
      </c>
      <c r="L1187" s="24" t="str">
        <f>IF(ISERROR(VLOOKUP($A1187,DRAA!$A$7:$D$1690,2,FALSE)),"NÃO","SIM")</f>
        <v>SIM</v>
      </c>
    </row>
    <row r="1188" spans="1:12" x14ac:dyDescent="0.25">
      <c r="A1188" s="9" t="s">
        <v>981</v>
      </c>
      <c r="B1188" s="9" t="s">
        <v>2127</v>
      </c>
      <c r="C1188" s="10">
        <f>IF(ISERROR(VLOOKUP($A1188,DRAA!$A$7:$J$1690,C$1,FALSE)),0,VLOOKUP($A1188,DRAA!$A$7:$J$1690,C$1,FALSE))</f>
        <v>0</v>
      </c>
      <c r="D1188" s="10">
        <f>IF(ISERROR(VLOOKUP($A1188,DRAA!$A$7:$J$1690,D$1,FALSE)),0,VLOOKUP($A1188,DRAA!$A$7:$J$1690,D$1,FALSE))</f>
        <v>0</v>
      </c>
      <c r="E1188" s="10">
        <f>IF(ISERROR(VLOOKUP($A1188,DRAA!$A$7:$J$1690,E$1,FALSE)),0,VLOOKUP($A1188,DRAA!$A$7:$J$1690,E$1,FALSE))</f>
        <v>0</v>
      </c>
      <c r="F1188" s="17">
        <f>IF(ISERROR(VLOOKUP($A1188,DRAA!$A$7:$J$1690,F$1,FALSE)),0,VLOOKUP($A1188,DRAA!$A$7:$J$1690,F$1,FALSE))</f>
        <v>0</v>
      </c>
      <c r="G1188" s="19">
        <f t="shared" si="54"/>
        <v>0</v>
      </c>
      <c r="H1188" s="22">
        <f>IF(ISERROR(VLOOKUP($A1188,DRAA!$A$7:$J$1690,H$1,FALSE)),0,VLOOKUP($A1188,DRAA!$A$7:$J$1690,H$1,FALSE))</f>
        <v>10024088.5</v>
      </c>
      <c r="I1188" s="17">
        <f>IF(ISERROR(VLOOKUP($A1188,DRAA!$A$7:$J$1690,I$1,FALSE)),0,VLOOKUP($A1188,DRAA!$A$7:$J$1690,I$1,FALSE))</f>
        <v>52095919.75</v>
      </c>
      <c r="J1188" s="19">
        <f t="shared" si="55"/>
        <v>62120008.25</v>
      </c>
      <c r="K1188" s="26">
        <f t="shared" si="56"/>
        <v>0</v>
      </c>
      <c r="L1188" s="24" t="str">
        <f>IF(ISERROR(VLOOKUP($A1188,DRAA!$A$7:$D$1690,2,FALSE)),"NÃO","SIM")</f>
        <v>SIM</v>
      </c>
    </row>
    <row r="1189" spans="1:12" x14ac:dyDescent="0.25">
      <c r="A1189" s="9" t="s">
        <v>982</v>
      </c>
      <c r="B1189" s="9" t="s">
        <v>2127</v>
      </c>
      <c r="C1189" s="10">
        <f>IF(ISERROR(VLOOKUP($A1189,DRAA!$A$7:$J$1690,C$1,FALSE)),0,VLOOKUP($A1189,DRAA!$A$7:$J$1690,C$1,FALSE))</f>
        <v>2831565.44</v>
      </c>
      <c r="D1189" s="10">
        <f>IF(ISERROR(VLOOKUP($A1189,DRAA!$A$7:$J$1690,D$1,FALSE)),0,VLOOKUP($A1189,DRAA!$A$7:$J$1690,D$1,FALSE))</f>
        <v>170512.7</v>
      </c>
      <c r="E1189" s="10">
        <f>IF(ISERROR(VLOOKUP($A1189,DRAA!$A$7:$J$1690,E$1,FALSE)),0,VLOOKUP($A1189,DRAA!$A$7:$J$1690,E$1,FALSE))</f>
        <v>0</v>
      </c>
      <c r="F1189" s="17">
        <f>IF(ISERROR(VLOOKUP($A1189,DRAA!$A$7:$J$1690,F$1,FALSE)),0,VLOOKUP($A1189,DRAA!$A$7:$J$1690,F$1,FALSE))</f>
        <v>0</v>
      </c>
      <c r="G1189" s="19">
        <f t="shared" si="54"/>
        <v>3002078.14</v>
      </c>
      <c r="H1189" s="22">
        <f>IF(ISERROR(VLOOKUP($A1189,DRAA!$A$7:$J$1690,H$1,FALSE)),0,VLOOKUP($A1189,DRAA!$A$7:$J$1690,H$1,FALSE))</f>
        <v>31984400.789999999</v>
      </c>
      <c r="I1189" s="17">
        <f>IF(ISERROR(VLOOKUP($A1189,DRAA!$A$7:$J$1690,I$1,FALSE)),0,VLOOKUP($A1189,DRAA!$A$7:$J$1690,I$1,FALSE))</f>
        <v>31516726.609999999</v>
      </c>
      <c r="J1189" s="19">
        <f t="shared" si="55"/>
        <v>63501127.399999999</v>
      </c>
      <c r="K1189" s="26">
        <f t="shared" si="56"/>
        <v>4.7275981748947662E-2</v>
      </c>
      <c r="L1189" s="24" t="str">
        <f>IF(ISERROR(VLOOKUP($A1189,DRAA!$A$7:$D$1690,2,FALSE)),"NÃO","SIM")</f>
        <v>SIM</v>
      </c>
    </row>
    <row r="1190" spans="1:12" x14ac:dyDescent="0.25">
      <c r="A1190" s="9" t="s">
        <v>983</v>
      </c>
      <c r="B1190" s="9" t="s">
        <v>2127</v>
      </c>
      <c r="C1190" s="10">
        <f>IF(ISERROR(VLOOKUP($A1190,DRAA!$A$7:$J$1690,C$1,FALSE)),0,VLOOKUP($A1190,DRAA!$A$7:$J$1690,C$1,FALSE))</f>
        <v>8697819.5199999996</v>
      </c>
      <c r="D1190" s="10">
        <f>IF(ISERROR(VLOOKUP($A1190,DRAA!$A$7:$J$1690,D$1,FALSE)),0,VLOOKUP($A1190,DRAA!$A$7:$J$1690,D$1,FALSE))</f>
        <v>0</v>
      </c>
      <c r="E1190" s="10">
        <f>IF(ISERROR(VLOOKUP($A1190,DRAA!$A$7:$J$1690,E$1,FALSE)),0,VLOOKUP($A1190,DRAA!$A$7:$J$1690,E$1,FALSE))</f>
        <v>0</v>
      </c>
      <c r="F1190" s="17">
        <f>IF(ISERROR(VLOOKUP($A1190,DRAA!$A$7:$J$1690,F$1,FALSE)),0,VLOOKUP($A1190,DRAA!$A$7:$J$1690,F$1,FALSE))</f>
        <v>0</v>
      </c>
      <c r="G1190" s="19">
        <f t="shared" si="54"/>
        <v>8697819.5199999996</v>
      </c>
      <c r="H1190" s="22">
        <f>IF(ISERROR(VLOOKUP($A1190,DRAA!$A$7:$J$1690,H$1,FALSE)),0,VLOOKUP($A1190,DRAA!$A$7:$J$1690,H$1,FALSE))</f>
        <v>34346101.990000002</v>
      </c>
      <c r="I1190" s="17">
        <f>IF(ISERROR(VLOOKUP($A1190,DRAA!$A$7:$J$1690,I$1,FALSE)),0,VLOOKUP($A1190,DRAA!$A$7:$J$1690,I$1,FALSE))</f>
        <v>25581821.379999999</v>
      </c>
      <c r="J1190" s="19">
        <f t="shared" si="55"/>
        <v>59927923.370000005</v>
      </c>
      <c r="K1190" s="26">
        <f t="shared" si="56"/>
        <v>0.14513800964366702</v>
      </c>
      <c r="L1190" s="24" t="str">
        <f>IF(ISERROR(VLOOKUP($A1190,DRAA!$A$7:$D$1690,2,FALSE)),"NÃO","SIM")</f>
        <v>SIM</v>
      </c>
    </row>
    <row r="1191" spans="1:12" x14ac:dyDescent="0.25">
      <c r="A1191" s="9" t="s">
        <v>984</v>
      </c>
      <c r="B1191" s="9" t="s">
        <v>2127</v>
      </c>
      <c r="C1191" s="10">
        <f>IF(ISERROR(VLOOKUP($A1191,DRAA!$A$7:$J$1690,C$1,FALSE)),0,VLOOKUP($A1191,DRAA!$A$7:$J$1690,C$1,FALSE))</f>
        <v>0</v>
      </c>
      <c r="D1191" s="10">
        <f>IF(ISERROR(VLOOKUP($A1191,DRAA!$A$7:$J$1690,D$1,FALSE)),0,VLOOKUP($A1191,DRAA!$A$7:$J$1690,D$1,FALSE))</f>
        <v>0</v>
      </c>
      <c r="E1191" s="10">
        <f>IF(ISERROR(VLOOKUP($A1191,DRAA!$A$7:$J$1690,E$1,FALSE)),0,VLOOKUP($A1191,DRAA!$A$7:$J$1690,E$1,FALSE))</f>
        <v>0</v>
      </c>
      <c r="F1191" s="17">
        <f>IF(ISERROR(VLOOKUP($A1191,DRAA!$A$7:$J$1690,F$1,FALSE)),0,VLOOKUP($A1191,DRAA!$A$7:$J$1690,F$1,FALSE))</f>
        <v>0</v>
      </c>
      <c r="G1191" s="19">
        <f t="shared" si="54"/>
        <v>0</v>
      </c>
      <c r="H1191" s="22">
        <f>IF(ISERROR(VLOOKUP($A1191,DRAA!$A$7:$J$1690,H$1,FALSE)),0,VLOOKUP($A1191,DRAA!$A$7:$J$1690,H$1,FALSE))</f>
        <v>20690469.41</v>
      </c>
      <c r="I1191" s="17">
        <f>IF(ISERROR(VLOOKUP($A1191,DRAA!$A$7:$J$1690,I$1,FALSE)),0,VLOOKUP($A1191,DRAA!$A$7:$J$1690,I$1,FALSE))</f>
        <v>18667621.57</v>
      </c>
      <c r="J1191" s="19">
        <f t="shared" si="55"/>
        <v>39358090.980000004</v>
      </c>
      <c r="K1191" s="26">
        <f t="shared" si="56"/>
        <v>0</v>
      </c>
      <c r="L1191" s="24" t="str">
        <f>IF(ISERROR(VLOOKUP($A1191,DRAA!$A$7:$D$1690,2,FALSE)),"NÃO","SIM")</f>
        <v>SIM</v>
      </c>
    </row>
    <row r="1192" spans="1:12" x14ac:dyDescent="0.25">
      <c r="A1192" s="9" t="s">
        <v>985</v>
      </c>
      <c r="B1192" s="9" t="s">
        <v>2127</v>
      </c>
      <c r="C1192" s="10">
        <f>IF(ISERROR(VLOOKUP($A1192,DRAA!$A$7:$J$1690,C$1,FALSE)),0,VLOOKUP($A1192,DRAA!$A$7:$J$1690,C$1,FALSE))</f>
        <v>4569388.2300000004</v>
      </c>
      <c r="D1192" s="10">
        <f>IF(ISERROR(VLOOKUP($A1192,DRAA!$A$7:$J$1690,D$1,FALSE)),0,VLOOKUP($A1192,DRAA!$A$7:$J$1690,D$1,FALSE))</f>
        <v>0</v>
      </c>
      <c r="E1192" s="10">
        <f>IF(ISERROR(VLOOKUP($A1192,DRAA!$A$7:$J$1690,E$1,FALSE)),0,VLOOKUP($A1192,DRAA!$A$7:$J$1690,E$1,FALSE))</f>
        <v>0</v>
      </c>
      <c r="F1192" s="17">
        <f>IF(ISERROR(VLOOKUP($A1192,DRAA!$A$7:$J$1690,F$1,FALSE)),0,VLOOKUP($A1192,DRAA!$A$7:$J$1690,F$1,FALSE))</f>
        <v>0</v>
      </c>
      <c r="G1192" s="19">
        <f t="shared" si="54"/>
        <v>4569388.2300000004</v>
      </c>
      <c r="H1192" s="22">
        <f>IF(ISERROR(VLOOKUP($A1192,DRAA!$A$7:$J$1690,H$1,FALSE)),0,VLOOKUP($A1192,DRAA!$A$7:$J$1690,H$1,FALSE))</f>
        <v>1205564.31</v>
      </c>
      <c r="I1192" s="17">
        <f>IF(ISERROR(VLOOKUP($A1192,DRAA!$A$7:$J$1690,I$1,FALSE)),0,VLOOKUP($A1192,DRAA!$A$7:$J$1690,I$1,FALSE))</f>
        <v>7889337.4000000004</v>
      </c>
      <c r="J1192" s="19">
        <f t="shared" si="55"/>
        <v>9094901.7100000009</v>
      </c>
      <c r="K1192" s="26">
        <f t="shared" si="56"/>
        <v>0.50241205190550653</v>
      </c>
      <c r="L1192" s="24" t="str">
        <f>IF(ISERROR(VLOOKUP($A1192,DRAA!$A$7:$D$1690,2,FALSE)),"NÃO","SIM")</f>
        <v>SIM</v>
      </c>
    </row>
    <row r="1193" spans="1:12" x14ac:dyDescent="0.25">
      <c r="A1193" s="9" t="s">
        <v>1988</v>
      </c>
      <c r="B1193" s="9" t="s">
        <v>2127</v>
      </c>
      <c r="C1193" s="10">
        <f>IF(ISERROR(VLOOKUP($A1193,DRAA!$A$7:$J$1690,C$1,FALSE)),0,VLOOKUP($A1193,DRAA!$A$7:$J$1690,C$1,FALSE))</f>
        <v>0</v>
      </c>
      <c r="D1193" s="10">
        <f>IF(ISERROR(VLOOKUP($A1193,DRAA!$A$7:$J$1690,D$1,FALSE)),0,VLOOKUP($A1193,DRAA!$A$7:$J$1690,D$1,FALSE))</f>
        <v>0</v>
      </c>
      <c r="E1193" s="10">
        <f>IF(ISERROR(VLOOKUP($A1193,DRAA!$A$7:$J$1690,E$1,FALSE)),0,VLOOKUP($A1193,DRAA!$A$7:$J$1690,E$1,FALSE))</f>
        <v>0</v>
      </c>
      <c r="F1193" s="17">
        <f>IF(ISERROR(VLOOKUP($A1193,DRAA!$A$7:$J$1690,F$1,FALSE)),0,VLOOKUP($A1193,DRAA!$A$7:$J$1690,F$1,FALSE))</f>
        <v>0</v>
      </c>
      <c r="G1193" s="19">
        <f t="shared" si="54"/>
        <v>0</v>
      </c>
      <c r="H1193" s="22">
        <f>IF(ISERROR(VLOOKUP($A1193,DRAA!$A$7:$J$1690,H$1,FALSE)),0,VLOOKUP($A1193,DRAA!$A$7:$J$1690,H$1,FALSE))</f>
        <v>0</v>
      </c>
      <c r="I1193" s="17">
        <f>IF(ISERROR(VLOOKUP($A1193,DRAA!$A$7:$J$1690,I$1,FALSE)),0,VLOOKUP($A1193,DRAA!$A$7:$J$1690,I$1,FALSE))</f>
        <v>0</v>
      </c>
      <c r="J1193" s="19">
        <f t="shared" si="55"/>
        <v>0</v>
      </c>
      <c r="K1193" s="26" t="str">
        <f t="shared" si="56"/>
        <v/>
      </c>
      <c r="L1193" s="24" t="str">
        <f>IF(ISERROR(VLOOKUP($A1193,DRAA!$A$7:$D$1690,2,FALSE)),"NÃO","SIM")</f>
        <v>NÃO</v>
      </c>
    </row>
    <row r="1194" spans="1:12" x14ac:dyDescent="0.25">
      <c r="A1194" s="9" t="s">
        <v>986</v>
      </c>
      <c r="B1194" s="9" t="s">
        <v>2127</v>
      </c>
      <c r="C1194" s="10">
        <f>IF(ISERROR(VLOOKUP($A1194,DRAA!$A$7:$J$1690,C$1,FALSE)),0,VLOOKUP($A1194,DRAA!$A$7:$J$1690,C$1,FALSE))</f>
        <v>8743824.0099999998</v>
      </c>
      <c r="D1194" s="10">
        <f>IF(ISERROR(VLOOKUP($A1194,DRAA!$A$7:$J$1690,D$1,FALSE)),0,VLOOKUP($A1194,DRAA!$A$7:$J$1690,D$1,FALSE))</f>
        <v>0</v>
      </c>
      <c r="E1194" s="10">
        <f>IF(ISERROR(VLOOKUP($A1194,DRAA!$A$7:$J$1690,E$1,FALSE)),0,VLOOKUP($A1194,DRAA!$A$7:$J$1690,E$1,FALSE))</f>
        <v>0</v>
      </c>
      <c r="F1194" s="17">
        <f>IF(ISERROR(VLOOKUP($A1194,DRAA!$A$7:$J$1690,F$1,FALSE)),0,VLOOKUP($A1194,DRAA!$A$7:$J$1690,F$1,FALSE))</f>
        <v>0</v>
      </c>
      <c r="G1194" s="19">
        <f t="shared" si="54"/>
        <v>8743824.0099999998</v>
      </c>
      <c r="H1194" s="22">
        <f>IF(ISERROR(VLOOKUP($A1194,DRAA!$A$7:$J$1690,H$1,FALSE)),0,VLOOKUP($A1194,DRAA!$A$7:$J$1690,H$1,FALSE))</f>
        <v>4731713.17</v>
      </c>
      <c r="I1194" s="17">
        <f>IF(ISERROR(VLOOKUP($A1194,DRAA!$A$7:$J$1690,I$1,FALSE)),0,VLOOKUP($A1194,DRAA!$A$7:$J$1690,I$1,FALSE))</f>
        <v>22214618.09</v>
      </c>
      <c r="J1194" s="19">
        <f t="shared" si="55"/>
        <v>26946331.259999998</v>
      </c>
      <c r="K1194" s="26">
        <f t="shared" si="56"/>
        <v>0.32449033323432841</v>
      </c>
      <c r="L1194" s="24" t="str">
        <f>IF(ISERROR(VLOOKUP($A1194,DRAA!$A$7:$D$1690,2,FALSE)),"NÃO","SIM")</f>
        <v>SIM</v>
      </c>
    </row>
    <row r="1195" spans="1:12" x14ac:dyDescent="0.25">
      <c r="A1195" s="9" t="s">
        <v>1989</v>
      </c>
      <c r="B1195" s="9" t="s">
        <v>2127</v>
      </c>
      <c r="C1195" s="10">
        <f>IF(ISERROR(VLOOKUP($A1195,DRAA!$A$7:$J$1690,C$1,FALSE)),0,VLOOKUP($A1195,DRAA!$A$7:$J$1690,C$1,FALSE))</f>
        <v>0</v>
      </c>
      <c r="D1195" s="10">
        <f>IF(ISERROR(VLOOKUP($A1195,DRAA!$A$7:$J$1690,D$1,FALSE)),0,VLOOKUP($A1195,DRAA!$A$7:$J$1690,D$1,FALSE))</f>
        <v>0</v>
      </c>
      <c r="E1195" s="10">
        <f>IF(ISERROR(VLOOKUP($A1195,DRAA!$A$7:$J$1690,E$1,FALSE)),0,VLOOKUP($A1195,DRAA!$A$7:$J$1690,E$1,FALSE))</f>
        <v>0</v>
      </c>
      <c r="F1195" s="17">
        <f>IF(ISERROR(VLOOKUP($A1195,DRAA!$A$7:$J$1690,F$1,FALSE)),0,VLOOKUP($A1195,DRAA!$A$7:$J$1690,F$1,FALSE))</f>
        <v>0</v>
      </c>
      <c r="G1195" s="19">
        <f t="shared" si="54"/>
        <v>0</v>
      </c>
      <c r="H1195" s="22">
        <f>IF(ISERROR(VLOOKUP($A1195,DRAA!$A$7:$J$1690,H$1,FALSE)),0,VLOOKUP($A1195,DRAA!$A$7:$J$1690,H$1,FALSE))</f>
        <v>0</v>
      </c>
      <c r="I1195" s="17">
        <f>IF(ISERROR(VLOOKUP($A1195,DRAA!$A$7:$J$1690,I$1,FALSE)),0,VLOOKUP($A1195,DRAA!$A$7:$J$1690,I$1,FALSE))</f>
        <v>0</v>
      </c>
      <c r="J1195" s="19">
        <f t="shared" si="55"/>
        <v>0</v>
      </c>
      <c r="K1195" s="26" t="str">
        <f t="shared" si="56"/>
        <v/>
      </c>
      <c r="L1195" s="24" t="str">
        <f>IF(ISERROR(VLOOKUP($A1195,DRAA!$A$7:$D$1690,2,FALSE)),"NÃO","SIM")</f>
        <v>NÃO</v>
      </c>
    </row>
    <row r="1196" spans="1:12" x14ac:dyDescent="0.25">
      <c r="A1196" s="9" t="s">
        <v>1990</v>
      </c>
      <c r="B1196" s="9" t="s">
        <v>2127</v>
      </c>
      <c r="C1196" s="10">
        <f>IF(ISERROR(VLOOKUP($A1196,DRAA!$A$7:$J$1690,C$1,FALSE)),0,VLOOKUP($A1196,DRAA!$A$7:$J$1690,C$1,FALSE))</f>
        <v>0</v>
      </c>
      <c r="D1196" s="10">
        <f>IF(ISERROR(VLOOKUP($A1196,DRAA!$A$7:$J$1690,D$1,FALSE)),0,VLOOKUP($A1196,DRAA!$A$7:$J$1690,D$1,FALSE))</f>
        <v>0</v>
      </c>
      <c r="E1196" s="10">
        <f>IF(ISERROR(VLOOKUP($A1196,DRAA!$A$7:$J$1690,E$1,FALSE)),0,VLOOKUP($A1196,DRAA!$A$7:$J$1690,E$1,FALSE))</f>
        <v>0</v>
      </c>
      <c r="F1196" s="17">
        <f>IF(ISERROR(VLOOKUP($A1196,DRAA!$A$7:$J$1690,F$1,FALSE)),0,VLOOKUP($A1196,DRAA!$A$7:$J$1690,F$1,FALSE))</f>
        <v>0</v>
      </c>
      <c r="G1196" s="19">
        <f t="shared" si="54"/>
        <v>0</v>
      </c>
      <c r="H1196" s="22">
        <f>IF(ISERROR(VLOOKUP($A1196,DRAA!$A$7:$J$1690,H$1,FALSE)),0,VLOOKUP($A1196,DRAA!$A$7:$J$1690,H$1,FALSE))</f>
        <v>0</v>
      </c>
      <c r="I1196" s="17">
        <f>IF(ISERROR(VLOOKUP($A1196,DRAA!$A$7:$J$1690,I$1,FALSE)),0,VLOOKUP($A1196,DRAA!$A$7:$J$1690,I$1,FALSE))</f>
        <v>0</v>
      </c>
      <c r="J1196" s="19">
        <f t="shared" si="55"/>
        <v>0</v>
      </c>
      <c r="K1196" s="26" t="str">
        <f t="shared" si="56"/>
        <v/>
      </c>
      <c r="L1196" s="24" t="str">
        <f>IF(ISERROR(VLOOKUP($A1196,DRAA!$A$7:$D$1690,2,FALSE)),"NÃO","SIM")</f>
        <v>NÃO</v>
      </c>
    </row>
    <row r="1197" spans="1:12" x14ac:dyDescent="0.25">
      <c r="A1197" s="9" t="s">
        <v>987</v>
      </c>
      <c r="B1197" s="9" t="s">
        <v>2127</v>
      </c>
      <c r="C1197" s="10">
        <f>IF(ISERROR(VLOOKUP($A1197,DRAA!$A$7:$J$1690,C$1,FALSE)),0,VLOOKUP($A1197,DRAA!$A$7:$J$1690,C$1,FALSE))</f>
        <v>182842022.47999999</v>
      </c>
      <c r="D1197" s="10">
        <f>IF(ISERROR(VLOOKUP($A1197,DRAA!$A$7:$J$1690,D$1,FALSE)),0,VLOOKUP($A1197,DRAA!$A$7:$J$1690,D$1,FALSE))</f>
        <v>1614914.01</v>
      </c>
      <c r="E1197" s="10">
        <f>IF(ISERROR(VLOOKUP($A1197,DRAA!$A$7:$J$1690,E$1,FALSE)),0,VLOOKUP($A1197,DRAA!$A$7:$J$1690,E$1,FALSE))</f>
        <v>0</v>
      </c>
      <c r="F1197" s="17">
        <f>IF(ISERROR(VLOOKUP($A1197,DRAA!$A$7:$J$1690,F$1,FALSE)),0,VLOOKUP($A1197,DRAA!$A$7:$J$1690,F$1,FALSE))</f>
        <v>0</v>
      </c>
      <c r="G1197" s="19">
        <f t="shared" si="54"/>
        <v>184456936.48999998</v>
      </c>
      <c r="H1197" s="22">
        <f>IF(ISERROR(VLOOKUP($A1197,DRAA!$A$7:$J$1690,H$1,FALSE)),0,VLOOKUP($A1197,DRAA!$A$7:$J$1690,H$1,FALSE))</f>
        <v>124576867.80000001</v>
      </c>
      <c r="I1197" s="17">
        <f>IF(ISERROR(VLOOKUP($A1197,DRAA!$A$7:$J$1690,I$1,FALSE)),0,VLOOKUP($A1197,DRAA!$A$7:$J$1690,I$1,FALSE))</f>
        <v>237005202.08000001</v>
      </c>
      <c r="J1197" s="19">
        <f t="shared" si="55"/>
        <v>361582069.88</v>
      </c>
      <c r="K1197" s="26">
        <f t="shared" si="56"/>
        <v>0.51013850479703438</v>
      </c>
      <c r="L1197" s="24" t="str">
        <f>IF(ISERROR(VLOOKUP($A1197,DRAA!$A$7:$D$1690,2,FALSE)),"NÃO","SIM")</f>
        <v>SIM</v>
      </c>
    </row>
    <row r="1198" spans="1:12" x14ac:dyDescent="0.25">
      <c r="A1198" s="9" t="s">
        <v>988</v>
      </c>
      <c r="B1198" s="9" t="s">
        <v>2127</v>
      </c>
      <c r="C1198" s="10">
        <f>IF(ISERROR(VLOOKUP($A1198,DRAA!$A$7:$J$1690,C$1,FALSE)),0,VLOOKUP($A1198,DRAA!$A$7:$J$1690,C$1,FALSE))</f>
        <v>188668.31</v>
      </c>
      <c r="D1198" s="10">
        <f>IF(ISERROR(VLOOKUP($A1198,DRAA!$A$7:$J$1690,D$1,FALSE)),0,VLOOKUP($A1198,DRAA!$A$7:$J$1690,D$1,FALSE))</f>
        <v>39422.26</v>
      </c>
      <c r="E1198" s="10">
        <f>IF(ISERROR(VLOOKUP($A1198,DRAA!$A$7:$J$1690,E$1,FALSE)),0,VLOOKUP($A1198,DRAA!$A$7:$J$1690,E$1,FALSE))</f>
        <v>0</v>
      </c>
      <c r="F1198" s="17">
        <f>IF(ISERROR(VLOOKUP($A1198,DRAA!$A$7:$J$1690,F$1,FALSE)),0,VLOOKUP($A1198,DRAA!$A$7:$J$1690,F$1,FALSE))</f>
        <v>0</v>
      </c>
      <c r="G1198" s="19">
        <f t="shared" si="54"/>
        <v>228090.57</v>
      </c>
      <c r="H1198" s="22">
        <f>IF(ISERROR(VLOOKUP($A1198,DRAA!$A$7:$J$1690,H$1,FALSE)),0,VLOOKUP($A1198,DRAA!$A$7:$J$1690,H$1,FALSE))</f>
        <v>711721724.51999998</v>
      </c>
      <c r="I1198" s="17">
        <f>IF(ISERROR(VLOOKUP($A1198,DRAA!$A$7:$J$1690,I$1,FALSE)),0,VLOOKUP($A1198,DRAA!$A$7:$J$1690,I$1,FALSE))</f>
        <v>254364485.13</v>
      </c>
      <c r="J1198" s="19">
        <f t="shared" si="55"/>
        <v>966086209.64999998</v>
      </c>
      <c r="K1198" s="26">
        <f t="shared" si="56"/>
        <v>2.3609753220950555E-4</v>
      </c>
      <c r="L1198" s="24" t="str">
        <f>IF(ISERROR(VLOOKUP($A1198,DRAA!$A$7:$D$1690,2,FALSE)),"NÃO","SIM")</f>
        <v>SIM</v>
      </c>
    </row>
    <row r="1199" spans="1:12" x14ac:dyDescent="0.25">
      <c r="A1199" s="9" t="s">
        <v>989</v>
      </c>
      <c r="B1199" s="9" t="s">
        <v>2127</v>
      </c>
      <c r="C1199" s="10">
        <f>IF(ISERROR(VLOOKUP($A1199,DRAA!$A$7:$J$1690,C$1,FALSE)),0,VLOOKUP($A1199,DRAA!$A$7:$J$1690,C$1,FALSE))</f>
        <v>6521322.4299999997</v>
      </c>
      <c r="D1199" s="10">
        <f>IF(ISERROR(VLOOKUP($A1199,DRAA!$A$7:$J$1690,D$1,FALSE)),0,VLOOKUP($A1199,DRAA!$A$7:$J$1690,D$1,FALSE))</f>
        <v>0</v>
      </c>
      <c r="E1199" s="10">
        <f>IF(ISERROR(VLOOKUP($A1199,DRAA!$A$7:$J$1690,E$1,FALSE)),0,VLOOKUP($A1199,DRAA!$A$7:$J$1690,E$1,FALSE))</f>
        <v>0</v>
      </c>
      <c r="F1199" s="17">
        <f>IF(ISERROR(VLOOKUP($A1199,DRAA!$A$7:$J$1690,F$1,FALSE)),0,VLOOKUP($A1199,DRAA!$A$7:$J$1690,F$1,FALSE))</f>
        <v>0</v>
      </c>
      <c r="G1199" s="19">
        <f t="shared" si="54"/>
        <v>6521322.4299999997</v>
      </c>
      <c r="H1199" s="22">
        <f>IF(ISERROR(VLOOKUP($A1199,DRAA!$A$7:$J$1690,H$1,FALSE)),0,VLOOKUP($A1199,DRAA!$A$7:$J$1690,H$1,FALSE))</f>
        <v>22007410.719999999</v>
      </c>
      <c r="I1199" s="17">
        <f>IF(ISERROR(VLOOKUP($A1199,DRAA!$A$7:$J$1690,I$1,FALSE)),0,VLOOKUP($A1199,DRAA!$A$7:$J$1690,I$1,FALSE))</f>
        <v>33647556.799999997</v>
      </c>
      <c r="J1199" s="19">
        <f t="shared" si="55"/>
        <v>55654967.519999996</v>
      </c>
      <c r="K1199" s="26">
        <f t="shared" si="56"/>
        <v>0.1171741305509974</v>
      </c>
      <c r="L1199" s="24" t="str">
        <f>IF(ISERROR(VLOOKUP($A1199,DRAA!$A$7:$D$1690,2,FALSE)),"NÃO","SIM")</f>
        <v>SIM</v>
      </c>
    </row>
    <row r="1200" spans="1:12" x14ac:dyDescent="0.25">
      <c r="A1200" s="9" t="s">
        <v>990</v>
      </c>
      <c r="B1200" s="9" t="s">
        <v>2127</v>
      </c>
      <c r="C1200" s="10">
        <f>IF(ISERROR(VLOOKUP($A1200,DRAA!$A$7:$J$1690,C$1,FALSE)),0,VLOOKUP($A1200,DRAA!$A$7:$J$1690,C$1,FALSE))</f>
        <v>2173739.34</v>
      </c>
      <c r="D1200" s="10">
        <f>IF(ISERROR(VLOOKUP($A1200,DRAA!$A$7:$J$1690,D$1,FALSE)),0,VLOOKUP($A1200,DRAA!$A$7:$J$1690,D$1,FALSE))</f>
        <v>380994.97</v>
      </c>
      <c r="E1200" s="10">
        <f>IF(ISERROR(VLOOKUP($A1200,DRAA!$A$7:$J$1690,E$1,FALSE)),0,VLOOKUP($A1200,DRAA!$A$7:$J$1690,E$1,FALSE))</f>
        <v>0</v>
      </c>
      <c r="F1200" s="17">
        <f>IF(ISERROR(VLOOKUP($A1200,DRAA!$A$7:$J$1690,F$1,FALSE)),0,VLOOKUP($A1200,DRAA!$A$7:$J$1690,F$1,FALSE))</f>
        <v>0</v>
      </c>
      <c r="G1200" s="19">
        <f t="shared" si="54"/>
        <v>2554734.3099999996</v>
      </c>
      <c r="H1200" s="22">
        <f>IF(ISERROR(VLOOKUP($A1200,DRAA!$A$7:$J$1690,H$1,FALSE)),0,VLOOKUP($A1200,DRAA!$A$7:$J$1690,H$1,FALSE))</f>
        <v>14495151.039999999</v>
      </c>
      <c r="I1200" s="17">
        <f>IF(ISERROR(VLOOKUP($A1200,DRAA!$A$7:$J$1690,I$1,FALSE)),0,VLOOKUP($A1200,DRAA!$A$7:$J$1690,I$1,FALSE))</f>
        <v>37920443.899999999</v>
      </c>
      <c r="J1200" s="19">
        <f t="shared" si="55"/>
        <v>52415594.939999998</v>
      </c>
      <c r="K1200" s="26">
        <f t="shared" si="56"/>
        <v>4.8739965899927261E-2</v>
      </c>
      <c r="L1200" s="24" t="str">
        <f>IF(ISERROR(VLOOKUP($A1200,DRAA!$A$7:$D$1690,2,FALSE)),"NÃO","SIM")</f>
        <v>SIM</v>
      </c>
    </row>
    <row r="1201" spans="1:12" x14ac:dyDescent="0.25">
      <c r="A1201" s="9" t="s">
        <v>1991</v>
      </c>
      <c r="B1201" s="9" t="s">
        <v>2127</v>
      </c>
      <c r="C1201" s="10">
        <f>IF(ISERROR(VLOOKUP($A1201,DRAA!$A$7:$J$1690,C$1,FALSE)),0,VLOOKUP($A1201,DRAA!$A$7:$J$1690,C$1,FALSE))</f>
        <v>0</v>
      </c>
      <c r="D1201" s="10">
        <f>IF(ISERROR(VLOOKUP($A1201,DRAA!$A$7:$J$1690,D$1,FALSE)),0,VLOOKUP($A1201,DRAA!$A$7:$J$1690,D$1,FALSE))</f>
        <v>0</v>
      </c>
      <c r="E1201" s="10">
        <f>IF(ISERROR(VLOOKUP($A1201,DRAA!$A$7:$J$1690,E$1,FALSE)),0,VLOOKUP($A1201,DRAA!$A$7:$J$1690,E$1,FALSE))</f>
        <v>0</v>
      </c>
      <c r="F1201" s="17">
        <f>IF(ISERROR(VLOOKUP($A1201,DRAA!$A$7:$J$1690,F$1,FALSE)),0,VLOOKUP($A1201,DRAA!$A$7:$J$1690,F$1,FALSE))</f>
        <v>0</v>
      </c>
      <c r="G1201" s="19">
        <f t="shared" si="54"/>
        <v>0</v>
      </c>
      <c r="H1201" s="22">
        <f>IF(ISERROR(VLOOKUP($A1201,DRAA!$A$7:$J$1690,H$1,FALSE)),0,VLOOKUP($A1201,DRAA!$A$7:$J$1690,H$1,FALSE))</f>
        <v>0</v>
      </c>
      <c r="I1201" s="17">
        <f>IF(ISERROR(VLOOKUP($A1201,DRAA!$A$7:$J$1690,I$1,FALSE)),0,VLOOKUP($A1201,DRAA!$A$7:$J$1690,I$1,FALSE))</f>
        <v>0</v>
      </c>
      <c r="J1201" s="19">
        <f t="shared" si="55"/>
        <v>0</v>
      </c>
      <c r="K1201" s="26" t="str">
        <f t="shared" si="56"/>
        <v/>
      </c>
      <c r="L1201" s="24" t="str">
        <f>IF(ISERROR(VLOOKUP($A1201,DRAA!$A$7:$D$1690,2,FALSE)),"NÃO","SIM")</f>
        <v>NÃO</v>
      </c>
    </row>
    <row r="1202" spans="1:12" x14ac:dyDescent="0.25">
      <c r="A1202" s="9" t="s">
        <v>991</v>
      </c>
      <c r="B1202" s="9" t="s">
        <v>2127</v>
      </c>
      <c r="C1202" s="10">
        <f>IF(ISERROR(VLOOKUP($A1202,DRAA!$A$7:$J$1690,C$1,FALSE)),0,VLOOKUP($A1202,DRAA!$A$7:$J$1690,C$1,FALSE))</f>
        <v>6830254.21</v>
      </c>
      <c r="D1202" s="10">
        <f>IF(ISERROR(VLOOKUP($A1202,DRAA!$A$7:$J$1690,D$1,FALSE)),0,VLOOKUP($A1202,DRAA!$A$7:$J$1690,D$1,FALSE))</f>
        <v>0</v>
      </c>
      <c r="E1202" s="10">
        <f>IF(ISERROR(VLOOKUP($A1202,DRAA!$A$7:$J$1690,E$1,FALSE)),0,VLOOKUP($A1202,DRAA!$A$7:$J$1690,E$1,FALSE))</f>
        <v>0</v>
      </c>
      <c r="F1202" s="17">
        <f>IF(ISERROR(VLOOKUP($A1202,DRAA!$A$7:$J$1690,F$1,FALSE)),0,VLOOKUP($A1202,DRAA!$A$7:$J$1690,F$1,FALSE))</f>
        <v>0</v>
      </c>
      <c r="G1202" s="19">
        <f t="shared" si="54"/>
        <v>6830254.21</v>
      </c>
      <c r="H1202" s="22">
        <f>IF(ISERROR(VLOOKUP($A1202,DRAA!$A$7:$J$1690,H$1,FALSE)),0,VLOOKUP($A1202,DRAA!$A$7:$J$1690,H$1,FALSE))</f>
        <v>12659216.439999999</v>
      </c>
      <c r="I1202" s="17">
        <f>IF(ISERROR(VLOOKUP($A1202,DRAA!$A$7:$J$1690,I$1,FALSE)),0,VLOOKUP($A1202,DRAA!$A$7:$J$1690,I$1,FALSE))</f>
        <v>23793196.370000001</v>
      </c>
      <c r="J1202" s="19">
        <f t="shared" si="55"/>
        <v>36452412.810000002</v>
      </c>
      <c r="K1202" s="26">
        <f t="shared" si="56"/>
        <v>0.18737454350693225</v>
      </c>
      <c r="L1202" s="24" t="str">
        <f>IF(ISERROR(VLOOKUP($A1202,DRAA!$A$7:$D$1690,2,FALSE)),"NÃO","SIM")</f>
        <v>SIM</v>
      </c>
    </row>
    <row r="1203" spans="1:12" x14ac:dyDescent="0.25">
      <c r="A1203" s="9" t="s">
        <v>992</v>
      </c>
      <c r="B1203" s="9" t="s">
        <v>2127</v>
      </c>
      <c r="C1203" s="10">
        <f>IF(ISERROR(VLOOKUP($A1203,DRAA!$A$7:$J$1690,C$1,FALSE)),0,VLOOKUP($A1203,DRAA!$A$7:$J$1690,C$1,FALSE))</f>
        <v>71175.64</v>
      </c>
      <c r="D1203" s="10">
        <f>IF(ISERROR(VLOOKUP($A1203,DRAA!$A$7:$J$1690,D$1,FALSE)),0,VLOOKUP($A1203,DRAA!$A$7:$J$1690,D$1,FALSE))</f>
        <v>0</v>
      </c>
      <c r="E1203" s="10">
        <f>IF(ISERROR(VLOOKUP($A1203,DRAA!$A$7:$J$1690,E$1,FALSE)),0,VLOOKUP($A1203,DRAA!$A$7:$J$1690,E$1,FALSE))</f>
        <v>0</v>
      </c>
      <c r="F1203" s="17">
        <f>IF(ISERROR(VLOOKUP($A1203,DRAA!$A$7:$J$1690,F$1,FALSE)),0,VLOOKUP($A1203,DRAA!$A$7:$J$1690,F$1,FALSE))</f>
        <v>0</v>
      </c>
      <c r="G1203" s="19">
        <f t="shared" si="54"/>
        <v>71175.64</v>
      </c>
      <c r="H1203" s="22">
        <f>IF(ISERROR(VLOOKUP($A1203,DRAA!$A$7:$J$1690,H$1,FALSE)),0,VLOOKUP($A1203,DRAA!$A$7:$J$1690,H$1,FALSE))</f>
        <v>34722588.43</v>
      </c>
      <c r="I1203" s="17">
        <f>IF(ISERROR(VLOOKUP($A1203,DRAA!$A$7:$J$1690,I$1,FALSE)),0,VLOOKUP($A1203,DRAA!$A$7:$J$1690,I$1,FALSE))</f>
        <v>46642743.439999998</v>
      </c>
      <c r="J1203" s="19">
        <f t="shared" si="55"/>
        <v>81365331.870000005</v>
      </c>
      <c r="K1203" s="26">
        <f t="shared" si="56"/>
        <v>8.7476617330977768E-4</v>
      </c>
      <c r="L1203" s="24" t="str">
        <f>IF(ISERROR(VLOOKUP($A1203,DRAA!$A$7:$D$1690,2,FALSE)),"NÃO","SIM")</f>
        <v>SIM</v>
      </c>
    </row>
    <row r="1204" spans="1:12" x14ac:dyDescent="0.25">
      <c r="A1204" s="9" t="s">
        <v>993</v>
      </c>
      <c r="B1204" s="9" t="s">
        <v>2127</v>
      </c>
      <c r="C1204" s="10">
        <f>IF(ISERROR(VLOOKUP($A1204,DRAA!$A$7:$J$1690,C$1,FALSE)),0,VLOOKUP($A1204,DRAA!$A$7:$J$1690,C$1,FALSE))</f>
        <v>0</v>
      </c>
      <c r="D1204" s="10">
        <f>IF(ISERROR(VLOOKUP($A1204,DRAA!$A$7:$J$1690,D$1,FALSE)),0,VLOOKUP($A1204,DRAA!$A$7:$J$1690,D$1,FALSE))</f>
        <v>0</v>
      </c>
      <c r="E1204" s="10">
        <f>IF(ISERROR(VLOOKUP($A1204,DRAA!$A$7:$J$1690,E$1,FALSE)),0,VLOOKUP($A1204,DRAA!$A$7:$J$1690,E$1,FALSE))</f>
        <v>0</v>
      </c>
      <c r="F1204" s="17">
        <f>IF(ISERROR(VLOOKUP($A1204,DRAA!$A$7:$J$1690,F$1,FALSE)),0,VLOOKUP($A1204,DRAA!$A$7:$J$1690,F$1,FALSE))</f>
        <v>0</v>
      </c>
      <c r="G1204" s="19">
        <f t="shared" si="54"/>
        <v>0</v>
      </c>
      <c r="H1204" s="22">
        <f>IF(ISERROR(VLOOKUP($A1204,DRAA!$A$7:$J$1690,H$1,FALSE)),0,VLOOKUP($A1204,DRAA!$A$7:$J$1690,H$1,FALSE))</f>
        <v>28501675.100000001</v>
      </c>
      <c r="I1204" s="17">
        <f>IF(ISERROR(VLOOKUP($A1204,DRAA!$A$7:$J$1690,I$1,FALSE)),0,VLOOKUP($A1204,DRAA!$A$7:$J$1690,I$1,FALSE))</f>
        <v>23613422.329999998</v>
      </c>
      <c r="J1204" s="19">
        <f t="shared" si="55"/>
        <v>52115097.43</v>
      </c>
      <c r="K1204" s="26">
        <f t="shared" si="56"/>
        <v>0</v>
      </c>
      <c r="L1204" s="24" t="str">
        <f>IF(ISERROR(VLOOKUP($A1204,DRAA!$A$7:$D$1690,2,FALSE)),"NÃO","SIM")</f>
        <v>SIM</v>
      </c>
    </row>
    <row r="1205" spans="1:12" x14ac:dyDescent="0.25">
      <c r="A1205" s="9" t="s">
        <v>994</v>
      </c>
      <c r="B1205" s="9" t="s">
        <v>2127</v>
      </c>
      <c r="C1205" s="10">
        <f>IF(ISERROR(VLOOKUP($A1205,DRAA!$A$7:$J$1690,C$1,FALSE)),0,VLOOKUP($A1205,DRAA!$A$7:$J$1690,C$1,FALSE))</f>
        <v>25341.42</v>
      </c>
      <c r="D1205" s="10">
        <f>IF(ISERROR(VLOOKUP($A1205,DRAA!$A$7:$J$1690,D$1,FALSE)),0,VLOOKUP($A1205,DRAA!$A$7:$J$1690,D$1,FALSE))</f>
        <v>0</v>
      </c>
      <c r="E1205" s="10">
        <f>IF(ISERROR(VLOOKUP($A1205,DRAA!$A$7:$J$1690,E$1,FALSE)),0,VLOOKUP($A1205,DRAA!$A$7:$J$1690,E$1,FALSE))</f>
        <v>0</v>
      </c>
      <c r="F1205" s="17">
        <f>IF(ISERROR(VLOOKUP($A1205,DRAA!$A$7:$J$1690,F$1,FALSE)),0,VLOOKUP($A1205,DRAA!$A$7:$J$1690,F$1,FALSE))</f>
        <v>0</v>
      </c>
      <c r="G1205" s="19">
        <f t="shared" si="54"/>
        <v>25341.42</v>
      </c>
      <c r="H1205" s="22">
        <f>IF(ISERROR(VLOOKUP($A1205,DRAA!$A$7:$J$1690,H$1,FALSE)),0,VLOOKUP($A1205,DRAA!$A$7:$J$1690,H$1,FALSE))</f>
        <v>83925236.159999996</v>
      </c>
      <c r="I1205" s="17">
        <f>IF(ISERROR(VLOOKUP($A1205,DRAA!$A$7:$J$1690,I$1,FALSE)),0,VLOOKUP($A1205,DRAA!$A$7:$J$1690,I$1,FALSE))</f>
        <v>78653014.400000006</v>
      </c>
      <c r="J1205" s="19">
        <f t="shared" si="55"/>
        <v>162578250.56</v>
      </c>
      <c r="K1205" s="26">
        <f t="shared" si="56"/>
        <v>1.5587214103185141E-4</v>
      </c>
      <c r="L1205" s="24" t="str">
        <f>IF(ISERROR(VLOOKUP($A1205,DRAA!$A$7:$D$1690,2,FALSE)),"NÃO","SIM")</f>
        <v>SIM</v>
      </c>
    </row>
    <row r="1206" spans="1:12" x14ac:dyDescent="0.25">
      <c r="A1206" s="9" t="s">
        <v>995</v>
      </c>
      <c r="B1206" s="9" t="s">
        <v>2127</v>
      </c>
      <c r="C1206" s="10">
        <f>IF(ISERROR(VLOOKUP($A1206,DRAA!$A$7:$J$1690,C$1,FALSE)),0,VLOOKUP($A1206,DRAA!$A$7:$J$1690,C$1,FALSE))</f>
        <v>6134794.4400000004</v>
      </c>
      <c r="D1206" s="10">
        <f>IF(ISERROR(VLOOKUP($A1206,DRAA!$A$7:$J$1690,D$1,FALSE)),0,VLOOKUP($A1206,DRAA!$A$7:$J$1690,D$1,FALSE))</f>
        <v>0</v>
      </c>
      <c r="E1206" s="10">
        <f>IF(ISERROR(VLOOKUP($A1206,DRAA!$A$7:$J$1690,E$1,FALSE)),0,VLOOKUP($A1206,DRAA!$A$7:$J$1690,E$1,FALSE))</f>
        <v>0</v>
      </c>
      <c r="F1206" s="17">
        <f>IF(ISERROR(VLOOKUP($A1206,DRAA!$A$7:$J$1690,F$1,FALSE)),0,VLOOKUP($A1206,DRAA!$A$7:$J$1690,F$1,FALSE))</f>
        <v>0</v>
      </c>
      <c r="G1206" s="19">
        <f t="shared" si="54"/>
        <v>6134794.4400000004</v>
      </c>
      <c r="H1206" s="22">
        <f>IF(ISERROR(VLOOKUP($A1206,DRAA!$A$7:$J$1690,H$1,FALSE)),0,VLOOKUP($A1206,DRAA!$A$7:$J$1690,H$1,FALSE))</f>
        <v>3216472.59</v>
      </c>
      <c r="I1206" s="17">
        <f>IF(ISERROR(VLOOKUP($A1206,DRAA!$A$7:$J$1690,I$1,FALSE)),0,VLOOKUP($A1206,DRAA!$A$7:$J$1690,I$1,FALSE))</f>
        <v>14074956.130000001</v>
      </c>
      <c r="J1206" s="19">
        <f t="shared" si="55"/>
        <v>17291428.719999999</v>
      </c>
      <c r="K1206" s="26">
        <f t="shared" si="56"/>
        <v>0.35478817507452332</v>
      </c>
      <c r="L1206" s="24" t="str">
        <f>IF(ISERROR(VLOOKUP($A1206,DRAA!$A$7:$D$1690,2,FALSE)),"NÃO","SIM")</f>
        <v>SIM</v>
      </c>
    </row>
    <row r="1207" spans="1:12" x14ac:dyDescent="0.25">
      <c r="A1207" s="9" t="s">
        <v>996</v>
      </c>
      <c r="B1207" s="9" t="s">
        <v>2127</v>
      </c>
      <c r="C1207" s="10">
        <f>IF(ISERROR(VLOOKUP($A1207,DRAA!$A$7:$J$1690,C$1,FALSE)),0,VLOOKUP($A1207,DRAA!$A$7:$J$1690,C$1,FALSE))</f>
        <v>0</v>
      </c>
      <c r="D1207" s="10">
        <f>IF(ISERROR(VLOOKUP($A1207,DRAA!$A$7:$J$1690,D$1,FALSE)),0,VLOOKUP($A1207,DRAA!$A$7:$J$1690,D$1,FALSE))</f>
        <v>0</v>
      </c>
      <c r="E1207" s="10">
        <f>IF(ISERROR(VLOOKUP($A1207,DRAA!$A$7:$J$1690,E$1,FALSE)),0,VLOOKUP($A1207,DRAA!$A$7:$J$1690,E$1,FALSE))</f>
        <v>0</v>
      </c>
      <c r="F1207" s="17">
        <f>IF(ISERROR(VLOOKUP($A1207,DRAA!$A$7:$J$1690,F$1,FALSE)),0,VLOOKUP($A1207,DRAA!$A$7:$J$1690,F$1,FALSE))</f>
        <v>0</v>
      </c>
      <c r="G1207" s="19">
        <f t="shared" si="54"/>
        <v>0</v>
      </c>
      <c r="H1207" s="22">
        <f>IF(ISERROR(VLOOKUP($A1207,DRAA!$A$7:$J$1690,H$1,FALSE)),0,VLOOKUP($A1207,DRAA!$A$7:$J$1690,H$1,FALSE))</f>
        <v>74645048.439999998</v>
      </c>
      <c r="I1207" s="17">
        <f>IF(ISERROR(VLOOKUP($A1207,DRAA!$A$7:$J$1690,I$1,FALSE)),0,VLOOKUP($A1207,DRAA!$A$7:$J$1690,I$1,FALSE))</f>
        <v>83979937.870000005</v>
      </c>
      <c r="J1207" s="19">
        <f t="shared" si="55"/>
        <v>158624986.31</v>
      </c>
      <c r="K1207" s="26">
        <f t="shared" si="56"/>
        <v>0</v>
      </c>
      <c r="L1207" s="24" t="str">
        <f>IF(ISERROR(VLOOKUP($A1207,DRAA!$A$7:$D$1690,2,FALSE)),"NÃO","SIM")</f>
        <v>SIM</v>
      </c>
    </row>
    <row r="1208" spans="1:12" x14ac:dyDescent="0.25">
      <c r="A1208" s="9" t="s">
        <v>997</v>
      </c>
      <c r="B1208" s="9" t="s">
        <v>2127</v>
      </c>
      <c r="C1208" s="10">
        <f>IF(ISERROR(VLOOKUP($A1208,DRAA!$A$7:$J$1690,C$1,FALSE)),0,VLOOKUP($A1208,DRAA!$A$7:$J$1690,C$1,FALSE))</f>
        <v>0</v>
      </c>
      <c r="D1208" s="10">
        <f>IF(ISERROR(VLOOKUP($A1208,DRAA!$A$7:$J$1690,D$1,FALSE)),0,VLOOKUP($A1208,DRAA!$A$7:$J$1690,D$1,FALSE))</f>
        <v>0</v>
      </c>
      <c r="E1208" s="10">
        <f>IF(ISERROR(VLOOKUP($A1208,DRAA!$A$7:$J$1690,E$1,FALSE)),0,VLOOKUP($A1208,DRAA!$A$7:$J$1690,E$1,FALSE))</f>
        <v>0</v>
      </c>
      <c r="F1208" s="17">
        <f>IF(ISERROR(VLOOKUP($A1208,DRAA!$A$7:$J$1690,F$1,FALSE)),0,VLOOKUP($A1208,DRAA!$A$7:$J$1690,F$1,FALSE))</f>
        <v>11496484.59</v>
      </c>
      <c r="G1208" s="19">
        <f t="shared" si="54"/>
        <v>11496484.59</v>
      </c>
      <c r="H1208" s="22">
        <f>IF(ISERROR(VLOOKUP($A1208,DRAA!$A$7:$J$1690,H$1,FALSE)),0,VLOOKUP($A1208,DRAA!$A$7:$J$1690,H$1,FALSE))</f>
        <v>8930579.6699999999</v>
      </c>
      <c r="I1208" s="17">
        <f>IF(ISERROR(VLOOKUP($A1208,DRAA!$A$7:$J$1690,I$1,FALSE)),0,VLOOKUP($A1208,DRAA!$A$7:$J$1690,I$1,FALSE))</f>
        <v>17775204.350000001</v>
      </c>
      <c r="J1208" s="19">
        <f t="shared" si="55"/>
        <v>26705784.020000003</v>
      </c>
      <c r="K1208" s="26">
        <f t="shared" si="56"/>
        <v>0.43048669087528996</v>
      </c>
      <c r="L1208" s="24" t="str">
        <f>IF(ISERROR(VLOOKUP($A1208,DRAA!$A$7:$D$1690,2,FALSE)),"NÃO","SIM")</f>
        <v>SIM</v>
      </c>
    </row>
    <row r="1209" spans="1:12" x14ac:dyDescent="0.25">
      <c r="A1209" s="9" t="s">
        <v>998</v>
      </c>
      <c r="B1209" s="9" t="s">
        <v>2127</v>
      </c>
      <c r="C1209" s="10">
        <f>IF(ISERROR(VLOOKUP($A1209,DRAA!$A$7:$J$1690,C$1,FALSE)),0,VLOOKUP($A1209,DRAA!$A$7:$J$1690,C$1,FALSE))</f>
        <v>17602015.91</v>
      </c>
      <c r="D1209" s="10">
        <f>IF(ISERROR(VLOOKUP($A1209,DRAA!$A$7:$J$1690,D$1,FALSE)),0,VLOOKUP($A1209,DRAA!$A$7:$J$1690,D$1,FALSE))</f>
        <v>4609543.12</v>
      </c>
      <c r="E1209" s="10">
        <f>IF(ISERROR(VLOOKUP($A1209,DRAA!$A$7:$J$1690,E$1,FALSE)),0,VLOOKUP($A1209,DRAA!$A$7:$J$1690,E$1,FALSE))</f>
        <v>0</v>
      </c>
      <c r="F1209" s="17">
        <f>IF(ISERROR(VLOOKUP($A1209,DRAA!$A$7:$J$1690,F$1,FALSE)),0,VLOOKUP($A1209,DRAA!$A$7:$J$1690,F$1,FALSE))</f>
        <v>9281949.5600000005</v>
      </c>
      <c r="G1209" s="19">
        <f t="shared" si="54"/>
        <v>31493508.590000004</v>
      </c>
      <c r="H1209" s="22">
        <f>IF(ISERROR(VLOOKUP($A1209,DRAA!$A$7:$J$1690,H$1,FALSE)),0,VLOOKUP($A1209,DRAA!$A$7:$J$1690,H$1,FALSE))</f>
        <v>52787288.990000002</v>
      </c>
      <c r="I1209" s="17">
        <f>IF(ISERROR(VLOOKUP($A1209,DRAA!$A$7:$J$1690,I$1,FALSE)),0,VLOOKUP($A1209,DRAA!$A$7:$J$1690,I$1,FALSE))</f>
        <v>80015782.819999993</v>
      </c>
      <c r="J1209" s="19">
        <f t="shared" si="55"/>
        <v>132803071.81</v>
      </c>
      <c r="K1209" s="26">
        <f t="shared" si="56"/>
        <v>0.23714442866997418</v>
      </c>
      <c r="L1209" s="24" t="str">
        <f>IF(ISERROR(VLOOKUP($A1209,DRAA!$A$7:$D$1690,2,FALSE)),"NÃO","SIM")</f>
        <v>SIM</v>
      </c>
    </row>
    <row r="1210" spans="1:12" x14ac:dyDescent="0.25">
      <c r="A1210" s="9" t="s">
        <v>999</v>
      </c>
      <c r="B1210" s="9" t="s">
        <v>2127</v>
      </c>
      <c r="C1210" s="10">
        <f>IF(ISERROR(VLOOKUP($A1210,DRAA!$A$7:$J$1690,C$1,FALSE)),0,VLOOKUP($A1210,DRAA!$A$7:$J$1690,C$1,FALSE))</f>
        <v>2613337.38</v>
      </c>
      <c r="D1210" s="10">
        <f>IF(ISERROR(VLOOKUP($A1210,DRAA!$A$7:$J$1690,D$1,FALSE)),0,VLOOKUP($A1210,DRAA!$A$7:$J$1690,D$1,FALSE))</f>
        <v>0</v>
      </c>
      <c r="E1210" s="10">
        <f>IF(ISERROR(VLOOKUP($A1210,DRAA!$A$7:$J$1690,E$1,FALSE)),0,VLOOKUP($A1210,DRAA!$A$7:$J$1690,E$1,FALSE))</f>
        <v>0</v>
      </c>
      <c r="F1210" s="17">
        <f>IF(ISERROR(VLOOKUP($A1210,DRAA!$A$7:$J$1690,F$1,FALSE)),0,VLOOKUP($A1210,DRAA!$A$7:$J$1690,F$1,FALSE))</f>
        <v>0</v>
      </c>
      <c r="G1210" s="19">
        <f t="shared" si="54"/>
        <v>2613337.38</v>
      </c>
      <c r="H1210" s="22">
        <f>IF(ISERROR(VLOOKUP($A1210,DRAA!$A$7:$J$1690,H$1,FALSE)),0,VLOOKUP($A1210,DRAA!$A$7:$J$1690,H$1,FALSE))</f>
        <v>3666225.3</v>
      </c>
      <c r="I1210" s="17">
        <f>IF(ISERROR(VLOOKUP($A1210,DRAA!$A$7:$J$1690,I$1,FALSE)),0,VLOOKUP($A1210,DRAA!$A$7:$J$1690,I$1,FALSE))</f>
        <v>8561160.8200000003</v>
      </c>
      <c r="J1210" s="19">
        <f t="shared" si="55"/>
        <v>12227386.120000001</v>
      </c>
      <c r="K1210" s="26">
        <f t="shared" si="56"/>
        <v>0.21372821258383551</v>
      </c>
      <c r="L1210" s="24" t="str">
        <f>IF(ISERROR(VLOOKUP($A1210,DRAA!$A$7:$D$1690,2,FALSE)),"NÃO","SIM")</f>
        <v>SIM</v>
      </c>
    </row>
    <row r="1211" spans="1:12" x14ac:dyDescent="0.25">
      <c r="A1211" s="9" t="s">
        <v>1992</v>
      </c>
      <c r="B1211" s="9" t="s">
        <v>2127</v>
      </c>
      <c r="C1211" s="10">
        <f>IF(ISERROR(VLOOKUP($A1211,DRAA!$A$7:$J$1690,C$1,FALSE)),0,VLOOKUP($A1211,DRAA!$A$7:$J$1690,C$1,FALSE))</f>
        <v>0</v>
      </c>
      <c r="D1211" s="10">
        <f>IF(ISERROR(VLOOKUP($A1211,DRAA!$A$7:$J$1690,D$1,FALSE)),0,VLOOKUP($A1211,DRAA!$A$7:$J$1690,D$1,FALSE))</f>
        <v>0</v>
      </c>
      <c r="E1211" s="10">
        <f>IF(ISERROR(VLOOKUP($A1211,DRAA!$A$7:$J$1690,E$1,FALSE)),0,VLOOKUP($A1211,DRAA!$A$7:$J$1690,E$1,FALSE))</f>
        <v>0</v>
      </c>
      <c r="F1211" s="17">
        <f>IF(ISERROR(VLOOKUP($A1211,DRAA!$A$7:$J$1690,F$1,FALSE)),0,VLOOKUP($A1211,DRAA!$A$7:$J$1690,F$1,FALSE))</f>
        <v>0</v>
      </c>
      <c r="G1211" s="19">
        <f t="shared" si="54"/>
        <v>0</v>
      </c>
      <c r="H1211" s="22">
        <f>IF(ISERROR(VLOOKUP($A1211,DRAA!$A$7:$J$1690,H$1,FALSE)),0,VLOOKUP($A1211,DRAA!$A$7:$J$1690,H$1,FALSE))</f>
        <v>0</v>
      </c>
      <c r="I1211" s="17">
        <f>IF(ISERROR(VLOOKUP($A1211,DRAA!$A$7:$J$1690,I$1,FALSE)),0,VLOOKUP($A1211,DRAA!$A$7:$J$1690,I$1,FALSE))</f>
        <v>0</v>
      </c>
      <c r="J1211" s="19">
        <f t="shared" si="55"/>
        <v>0</v>
      </c>
      <c r="K1211" s="26" t="str">
        <f t="shared" si="56"/>
        <v/>
      </c>
      <c r="L1211" s="24" t="str">
        <f>IF(ISERROR(VLOOKUP($A1211,DRAA!$A$7:$D$1690,2,FALSE)),"NÃO","SIM")</f>
        <v>NÃO</v>
      </c>
    </row>
    <row r="1212" spans="1:12" x14ac:dyDescent="0.25">
      <c r="A1212" s="9" t="s">
        <v>1000</v>
      </c>
      <c r="B1212" s="9" t="s">
        <v>2127</v>
      </c>
      <c r="C1212" s="10">
        <f>IF(ISERROR(VLOOKUP($A1212,DRAA!$A$7:$J$1690,C$1,FALSE)),0,VLOOKUP($A1212,DRAA!$A$7:$J$1690,C$1,FALSE))</f>
        <v>0</v>
      </c>
      <c r="D1212" s="10">
        <f>IF(ISERROR(VLOOKUP($A1212,DRAA!$A$7:$J$1690,D$1,FALSE)),0,VLOOKUP($A1212,DRAA!$A$7:$J$1690,D$1,FALSE))</f>
        <v>0</v>
      </c>
      <c r="E1212" s="10">
        <f>IF(ISERROR(VLOOKUP($A1212,DRAA!$A$7:$J$1690,E$1,FALSE)),0,VLOOKUP($A1212,DRAA!$A$7:$J$1690,E$1,FALSE))</f>
        <v>0</v>
      </c>
      <c r="F1212" s="17">
        <f>IF(ISERROR(VLOOKUP($A1212,DRAA!$A$7:$J$1690,F$1,FALSE)),0,VLOOKUP($A1212,DRAA!$A$7:$J$1690,F$1,FALSE))</f>
        <v>10216578.41</v>
      </c>
      <c r="G1212" s="19">
        <f t="shared" si="54"/>
        <v>10216578.41</v>
      </c>
      <c r="H1212" s="22">
        <f>IF(ISERROR(VLOOKUP($A1212,DRAA!$A$7:$J$1690,H$1,FALSE)),0,VLOOKUP($A1212,DRAA!$A$7:$J$1690,H$1,FALSE))</f>
        <v>4942923.34</v>
      </c>
      <c r="I1212" s="17">
        <f>IF(ISERROR(VLOOKUP($A1212,DRAA!$A$7:$J$1690,I$1,FALSE)),0,VLOOKUP($A1212,DRAA!$A$7:$J$1690,I$1,FALSE))</f>
        <v>19374856.489999998</v>
      </c>
      <c r="J1212" s="19">
        <f t="shared" si="55"/>
        <v>24317779.829999998</v>
      </c>
      <c r="K1212" s="26">
        <f t="shared" si="56"/>
        <v>0.42012792620961897</v>
      </c>
      <c r="L1212" s="24" t="str">
        <f>IF(ISERROR(VLOOKUP($A1212,DRAA!$A$7:$D$1690,2,FALSE)),"NÃO","SIM")</f>
        <v>SIM</v>
      </c>
    </row>
    <row r="1213" spans="1:12" x14ac:dyDescent="0.25">
      <c r="A1213" s="9" t="s">
        <v>1001</v>
      </c>
      <c r="B1213" s="9" t="s">
        <v>2127</v>
      </c>
      <c r="C1213" s="10">
        <f>IF(ISERROR(VLOOKUP($A1213,DRAA!$A$7:$J$1690,C$1,FALSE)),0,VLOOKUP($A1213,DRAA!$A$7:$J$1690,C$1,FALSE))</f>
        <v>976163.3</v>
      </c>
      <c r="D1213" s="10">
        <f>IF(ISERROR(VLOOKUP($A1213,DRAA!$A$7:$J$1690,D$1,FALSE)),0,VLOOKUP($A1213,DRAA!$A$7:$J$1690,D$1,FALSE))</f>
        <v>0</v>
      </c>
      <c r="E1213" s="10">
        <f>IF(ISERROR(VLOOKUP($A1213,DRAA!$A$7:$J$1690,E$1,FALSE)),0,VLOOKUP($A1213,DRAA!$A$7:$J$1690,E$1,FALSE))</f>
        <v>0</v>
      </c>
      <c r="F1213" s="17">
        <f>IF(ISERROR(VLOOKUP($A1213,DRAA!$A$7:$J$1690,F$1,FALSE)),0,VLOOKUP($A1213,DRAA!$A$7:$J$1690,F$1,FALSE))</f>
        <v>0</v>
      </c>
      <c r="G1213" s="19">
        <f t="shared" si="54"/>
        <v>976163.3</v>
      </c>
      <c r="H1213" s="22">
        <f>IF(ISERROR(VLOOKUP($A1213,DRAA!$A$7:$J$1690,H$1,FALSE)),0,VLOOKUP($A1213,DRAA!$A$7:$J$1690,H$1,FALSE))</f>
        <v>16228353.710000001</v>
      </c>
      <c r="I1213" s="17">
        <f>IF(ISERROR(VLOOKUP($A1213,DRAA!$A$7:$J$1690,I$1,FALSE)),0,VLOOKUP($A1213,DRAA!$A$7:$J$1690,I$1,FALSE))</f>
        <v>10705025.75</v>
      </c>
      <c r="J1213" s="19">
        <f t="shared" si="55"/>
        <v>26933379.460000001</v>
      </c>
      <c r="K1213" s="26">
        <f t="shared" si="56"/>
        <v>3.6243624809495036E-2</v>
      </c>
      <c r="L1213" s="24" t="str">
        <f>IF(ISERROR(VLOOKUP($A1213,DRAA!$A$7:$D$1690,2,FALSE)),"NÃO","SIM")</f>
        <v>SIM</v>
      </c>
    </row>
    <row r="1214" spans="1:12" x14ac:dyDescent="0.25">
      <c r="A1214" s="9" t="s">
        <v>1002</v>
      </c>
      <c r="B1214" s="9" t="s">
        <v>2127</v>
      </c>
      <c r="C1214" s="10">
        <f>IF(ISERROR(VLOOKUP($A1214,DRAA!$A$7:$J$1690,C$1,FALSE)),0,VLOOKUP($A1214,DRAA!$A$7:$J$1690,C$1,FALSE))</f>
        <v>0</v>
      </c>
      <c r="D1214" s="10">
        <f>IF(ISERROR(VLOOKUP($A1214,DRAA!$A$7:$J$1690,D$1,FALSE)),0,VLOOKUP($A1214,DRAA!$A$7:$J$1690,D$1,FALSE))</f>
        <v>0</v>
      </c>
      <c r="E1214" s="10">
        <f>IF(ISERROR(VLOOKUP($A1214,DRAA!$A$7:$J$1690,E$1,FALSE)),0,VLOOKUP($A1214,DRAA!$A$7:$J$1690,E$1,FALSE))</f>
        <v>0</v>
      </c>
      <c r="F1214" s="17">
        <f>IF(ISERROR(VLOOKUP($A1214,DRAA!$A$7:$J$1690,F$1,FALSE)),0,VLOOKUP($A1214,DRAA!$A$7:$J$1690,F$1,FALSE))</f>
        <v>0</v>
      </c>
      <c r="G1214" s="19">
        <f t="shared" si="54"/>
        <v>0</v>
      </c>
      <c r="H1214" s="22">
        <f>IF(ISERROR(VLOOKUP($A1214,DRAA!$A$7:$J$1690,H$1,FALSE)),0,VLOOKUP($A1214,DRAA!$A$7:$J$1690,H$1,FALSE))</f>
        <v>0</v>
      </c>
      <c r="I1214" s="17">
        <f>IF(ISERROR(VLOOKUP($A1214,DRAA!$A$7:$J$1690,I$1,FALSE)),0,VLOOKUP($A1214,DRAA!$A$7:$J$1690,I$1,FALSE))</f>
        <v>0</v>
      </c>
      <c r="J1214" s="19">
        <f t="shared" si="55"/>
        <v>0</v>
      </c>
      <c r="K1214" s="26" t="str">
        <f t="shared" si="56"/>
        <v/>
      </c>
      <c r="L1214" s="24" t="str">
        <f>IF(ISERROR(VLOOKUP($A1214,DRAA!$A$7:$D$1690,2,FALSE)),"NÃO","SIM")</f>
        <v>NÃO</v>
      </c>
    </row>
    <row r="1215" spans="1:12" x14ac:dyDescent="0.25">
      <c r="A1215" s="9" t="s">
        <v>1993</v>
      </c>
      <c r="B1215" s="9" t="s">
        <v>2127</v>
      </c>
      <c r="C1215" s="10">
        <f>IF(ISERROR(VLOOKUP($A1215,DRAA!$A$7:$J$1690,C$1,FALSE)),0,VLOOKUP($A1215,DRAA!$A$7:$J$1690,C$1,FALSE))</f>
        <v>0</v>
      </c>
      <c r="D1215" s="10">
        <f>IF(ISERROR(VLOOKUP($A1215,DRAA!$A$7:$J$1690,D$1,FALSE)),0,VLOOKUP($A1215,DRAA!$A$7:$J$1690,D$1,FALSE))</f>
        <v>0</v>
      </c>
      <c r="E1215" s="10">
        <f>IF(ISERROR(VLOOKUP($A1215,DRAA!$A$7:$J$1690,E$1,FALSE)),0,VLOOKUP($A1215,DRAA!$A$7:$J$1690,E$1,FALSE))</f>
        <v>0</v>
      </c>
      <c r="F1215" s="17">
        <f>IF(ISERROR(VLOOKUP($A1215,DRAA!$A$7:$J$1690,F$1,FALSE)),0,VLOOKUP($A1215,DRAA!$A$7:$J$1690,F$1,FALSE))</f>
        <v>21645667.940000001</v>
      </c>
      <c r="G1215" s="19">
        <f t="shared" si="54"/>
        <v>21645667.940000001</v>
      </c>
      <c r="H1215" s="22">
        <f>IF(ISERROR(VLOOKUP($A1215,DRAA!$A$7:$J$1690,H$1,FALSE)),0,VLOOKUP($A1215,DRAA!$A$7:$J$1690,H$1,FALSE))</f>
        <v>28941019.690000001</v>
      </c>
      <c r="I1215" s="17">
        <f>IF(ISERROR(VLOOKUP($A1215,DRAA!$A$7:$J$1690,I$1,FALSE)),0,VLOOKUP($A1215,DRAA!$A$7:$J$1690,I$1,FALSE))</f>
        <v>35936349.490000002</v>
      </c>
      <c r="J1215" s="19">
        <f t="shared" si="55"/>
        <v>64877369.180000007</v>
      </c>
      <c r="K1215" s="26">
        <f t="shared" si="56"/>
        <v>0.33363973005663727</v>
      </c>
      <c r="L1215" s="24" t="str">
        <f>IF(ISERROR(VLOOKUP($A1215,DRAA!$A$7:$D$1690,2,FALSE)),"NÃO","SIM")</f>
        <v>SIM</v>
      </c>
    </row>
    <row r="1216" spans="1:12" x14ac:dyDescent="0.25">
      <c r="A1216" s="9" t="s">
        <v>1003</v>
      </c>
      <c r="B1216" s="9" t="s">
        <v>2127</v>
      </c>
      <c r="C1216" s="10">
        <f>IF(ISERROR(VLOOKUP($A1216,DRAA!$A$7:$J$1690,C$1,FALSE)),0,VLOOKUP($A1216,DRAA!$A$7:$J$1690,C$1,FALSE))</f>
        <v>5023004.93</v>
      </c>
      <c r="D1216" s="10">
        <f>IF(ISERROR(VLOOKUP($A1216,DRAA!$A$7:$J$1690,D$1,FALSE)),0,VLOOKUP($A1216,DRAA!$A$7:$J$1690,D$1,FALSE))</f>
        <v>0</v>
      </c>
      <c r="E1216" s="10">
        <f>IF(ISERROR(VLOOKUP($A1216,DRAA!$A$7:$J$1690,E$1,FALSE)),0,VLOOKUP($A1216,DRAA!$A$7:$J$1690,E$1,FALSE))</f>
        <v>0</v>
      </c>
      <c r="F1216" s="17">
        <f>IF(ISERROR(VLOOKUP($A1216,DRAA!$A$7:$J$1690,F$1,FALSE)),0,VLOOKUP($A1216,DRAA!$A$7:$J$1690,F$1,FALSE))</f>
        <v>0</v>
      </c>
      <c r="G1216" s="19">
        <f t="shared" si="54"/>
        <v>5023004.93</v>
      </c>
      <c r="H1216" s="22">
        <f>IF(ISERROR(VLOOKUP($A1216,DRAA!$A$7:$J$1690,H$1,FALSE)),0,VLOOKUP($A1216,DRAA!$A$7:$J$1690,H$1,FALSE))</f>
        <v>14677896.85</v>
      </c>
      <c r="I1216" s="17">
        <f>IF(ISERROR(VLOOKUP($A1216,DRAA!$A$7:$J$1690,I$1,FALSE)),0,VLOOKUP($A1216,DRAA!$A$7:$J$1690,I$1,FALSE))</f>
        <v>26197522.370000001</v>
      </c>
      <c r="J1216" s="19">
        <f t="shared" si="55"/>
        <v>40875419.219999999</v>
      </c>
      <c r="K1216" s="26">
        <f t="shared" si="56"/>
        <v>0.12288571043064155</v>
      </c>
      <c r="L1216" s="24" t="str">
        <f>IF(ISERROR(VLOOKUP($A1216,DRAA!$A$7:$D$1690,2,FALSE)),"NÃO","SIM")</f>
        <v>SIM</v>
      </c>
    </row>
    <row r="1217" spans="1:12" x14ac:dyDescent="0.25">
      <c r="A1217" s="9" t="s">
        <v>1994</v>
      </c>
      <c r="B1217" s="9" t="s">
        <v>2127</v>
      </c>
      <c r="C1217" s="10">
        <f>IF(ISERROR(VLOOKUP($A1217,DRAA!$A$7:$J$1690,C$1,FALSE)),0,VLOOKUP($A1217,DRAA!$A$7:$J$1690,C$1,FALSE))</f>
        <v>0</v>
      </c>
      <c r="D1217" s="10">
        <f>IF(ISERROR(VLOOKUP($A1217,DRAA!$A$7:$J$1690,D$1,FALSE)),0,VLOOKUP($A1217,DRAA!$A$7:$J$1690,D$1,FALSE))</f>
        <v>0</v>
      </c>
      <c r="E1217" s="10">
        <f>IF(ISERROR(VLOOKUP($A1217,DRAA!$A$7:$J$1690,E$1,FALSE)),0,VLOOKUP($A1217,DRAA!$A$7:$J$1690,E$1,FALSE))</f>
        <v>0</v>
      </c>
      <c r="F1217" s="17">
        <f>IF(ISERROR(VLOOKUP($A1217,DRAA!$A$7:$J$1690,F$1,FALSE)),0,VLOOKUP($A1217,DRAA!$A$7:$J$1690,F$1,FALSE))</f>
        <v>0</v>
      </c>
      <c r="G1217" s="19">
        <f t="shared" si="54"/>
        <v>0</v>
      </c>
      <c r="H1217" s="22">
        <f>IF(ISERROR(VLOOKUP($A1217,DRAA!$A$7:$J$1690,H$1,FALSE)),0,VLOOKUP($A1217,DRAA!$A$7:$J$1690,H$1,FALSE))</f>
        <v>0</v>
      </c>
      <c r="I1217" s="17">
        <f>IF(ISERROR(VLOOKUP($A1217,DRAA!$A$7:$J$1690,I$1,FALSE)),0,VLOOKUP($A1217,DRAA!$A$7:$J$1690,I$1,FALSE))</f>
        <v>0</v>
      </c>
      <c r="J1217" s="19">
        <f t="shared" si="55"/>
        <v>0</v>
      </c>
      <c r="K1217" s="26" t="str">
        <f t="shared" si="56"/>
        <v/>
      </c>
      <c r="L1217" s="24" t="str">
        <f>IF(ISERROR(VLOOKUP($A1217,DRAA!$A$7:$D$1690,2,FALSE)),"NÃO","SIM")</f>
        <v>NÃO</v>
      </c>
    </row>
    <row r="1218" spans="1:12" x14ac:dyDescent="0.25">
      <c r="A1218" s="9" t="s">
        <v>1004</v>
      </c>
      <c r="B1218" s="9" t="s">
        <v>2127</v>
      </c>
      <c r="C1218" s="10">
        <f>IF(ISERROR(VLOOKUP($A1218,DRAA!$A$7:$J$1690,C$1,FALSE)),0,VLOOKUP($A1218,DRAA!$A$7:$J$1690,C$1,FALSE))</f>
        <v>10368545.369999999</v>
      </c>
      <c r="D1218" s="10">
        <f>IF(ISERROR(VLOOKUP($A1218,DRAA!$A$7:$J$1690,D$1,FALSE)),0,VLOOKUP($A1218,DRAA!$A$7:$J$1690,D$1,FALSE))</f>
        <v>0</v>
      </c>
      <c r="E1218" s="10">
        <f>IF(ISERROR(VLOOKUP($A1218,DRAA!$A$7:$J$1690,E$1,FALSE)),0,VLOOKUP($A1218,DRAA!$A$7:$J$1690,E$1,FALSE))</f>
        <v>0</v>
      </c>
      <c r="F1218" s="17">
        <f>IF(ISERROR(VLOOKUP($A1218,DRAA!$A$7:$J$1690,F$1,FALSE)),0,VLOOKUP($A1218,DRAA!$A$7:$J$1690,F$1,FALSE))</f>
        <v>0</v>
      </c>
      <c r="G1218" s="19">
        <f t="shared" si="54"/>
        <v>10368545.369999999</v>
      </c>
      <c r="H1218" s="22">
        <f>IF(ISERROR(VLOOKUP($A1218,DRAA!$A$7:$J$1690,H$1,FALSE)),0,VLOOKUP($A1218,DRAA!$A$7:$J$1690,H$1,FALSE))</f>
        <v>634690.28</v>
      </c>
      <c r="I1218" s="17">
        <f>IF(ISERROR(VLOOKUP($A1218,DRAA!$A$7:$J$1690,I$1,FALSE)),0,VLOOKUP($A1218,DRAA!$A$7:$J$1690,I$1,FALSE))</f>
        <v>11912228.42</v>
      </c>
      <c r="J1218" s="19">
        <f t="shared" si="55"/>
        <v>12546918.699999999</v>
      </c>
      <c r="K1218" s="26">
        <f t="shared" si="56"/>
        <v>0.82638180878624801</v>
      </c>
      <c r="L1218" s="24" t="str">
        <f>IF(ISERROR(VLOOKUP($A1218,DRAA!$A$7:$D$1690,2,FALSE)),"NÃO","SIM")</f>
        <v>SIM</v>
      </c>
    </row>
    <row r="1219" spans="1:12" x14ac:dyDescent="0.25">
      <c r="A1219" s="9" t="s">
        <v>1005</v>
      </c>
      <c r="B1219" s="9" t="s">
        <v>2127</v>
      </c>
      <c r="C1219" s="10">
        <f>IF(ISERROR(VLOOKUP($A1219,DRAA!$A$7:$J$1690,C$1,FALSE)),0,VLOOKUP($A1219,DRAA!$A$7:$J$1690,C$1,FALSE))</f>
        <v>19871365.73</v>
      </c>
      <c r="D1219" s="10">
        <f>IF(ISERROR(VLOOKUP($A1219,DRAA!$A$7:$J$1690,D$1,FALSE)),0,VLOOKUP($A1219,DRAA!$A$7:$J$1690,D$1,FALSE))</f>
        <v>981750.62</v>
      </c>
      <c r="E1219" s="10">
        <f>IF(ISERROR(VLOOKUP($A1219,DRAA!$A$7:$J$1690,E$1,FALSE)),0,VLOOKUP($A1219,DRAA!$A$7:$J$1690,E$1,FALSE))</f>
        <v>0</v>
      </c>
      <c r="F1219" s="17">
        <f>IF(ISERROR(VLOOKUP($A1219,DRAA!$A$7:$J$1690,F$1,FALSE)),0,VLOOKUP($A1219,DRAA!$A$7:$J$1690,F$1,FALSE))</f>
        <v>0</v>
      </c>
      <c r="G1219" s="19">
        <f t="shared" ref="G1219:G1282" si="57">SUM(C1219:F1219)</f>
        <v>20853116.350000001</v>
      </c>
      <c r="H1219" s="22">
        <f>IF(ISERROR(VLOOKUP($A1219,DRAA!$A$7:$J$1690,H$1,FALSE)),0,VLOOKUP($A1219,DRAA!$A$7:$J$1690,H$1,FALSE))</f>
        <v>30588644.23</v>
      </c>
      <c r="I1219" s="17">
        <f>IF(ISERROR(VLOOKUP($A1219,DRAA!$A$7:$J$1690,I$1,FALSE)),0,VLOOKUP($A1219,DRAA!$A$7:$J$1690,I$1,FALSE))</f>
        <v>40918889.210000001</v>
      </c>
      <c r="J1219" s="19">
        <f t="shared" ref="J1219:J1282" si="58">I1219+H1219</f>
        <v>71507533.439999998</v>
      </c>
      <c r="K1219" s="26">
        <f t="shared" si="56"/>
        <v>0.29162125089235913</v>
      </c>
      <c r="L1219" s="24" t="str">
        <f>IF(ISERROR(VLOOKUP($A1219,DRAA!$A$7:$D$1690,2,FALSE)),"NÃO","SIM")</f>
        <v>SIM</v>
      </c>
    </row>
    <row r="1220" spans="1:12" x14ac:dyDescent="0.25">
      <c r="A1220" s="9" t="s">
        <v>1006</v>
      </c>
      <c r="B1220" s="9" t="s">
        <v>2127</v>
      </c>
      <c r="C1220" s="10">
        <f>IF(ISERROR(VLOOKUP($A1220,DRAA!$A$7:$J$1690,C$1,FALSE)),0,VLOOKUP($A1220,DRAA!$A$7:$J$1690,C$1,FALSE))</f>
        <v>8264999.4299999997</v>
      </c>
      <c r="D1220" s="10">
        <f>IF(ISERROR(VLOOKUP($A1220,DRAA!$A$7:$J$1690,D$1,FALSE)),0,VLOOKUP($A1220,DRAA!$A$7:$J$1690,D$1,FALSE))</f>
        <v>0</v>
      </c>
      <c r="E1220" s="10">
        <f>IF(ISERROR(VLOOKUP($A1220,DRAA!$A$7:$J$1690,E$1,FALSE)),0,VLOOKUP($A1220,DRAA!$A$7:$J$1690,E$1,FALSE))</f>
        <v>0</v>
      </c>
      <c r="F1220" s="17">
        <f>IF(ISERROR(VLOOKUP($A1220,DRAA!$A$7:$J$1690,F$1,FALSE)),0,VLOOKUP($A1220,DRAA!$A$7:$J$1690,F$1,FALSE))</f>
        <v>0</v>
      </c>
      <c r="G1220" s="19">
        <f t="shared" si="57"/>
        <v>8264999.4299999997</v>
      </c>
      <c r="H1220" s="22">
        <f>IF(ISERROR(VLOOKUP($A1220,DRAA!$A$7:$J$1690,H$1,FALSE)),0,VLOOKUP($A1220,DRAA!$A$7:$J$1690,H$1,FALSE))</f>
        <v>10139191.92</v>
      </c>
      <c r="I1220" s="17">
        <f>IF(ISERROR(VLOOKUP($A1220,DRAA!$A$7:$J$1690,I$1,FALSE)),0,VLOOKUP($A1220,DRAA!$A$7:$J$1690,I$1,FALSE))</f>
        <v>17446023.68</v>
      </c>
      <c r="J1220" s="19">
        <f t="shared" si="58"/>
        <v>27585215.600000001</v>
      </c>
      <c r="K1220" s="26">
        <f t="shared" ref="K1220:K1283" si="59">IF(AND(L1220="NÃO"),"",IF(AND(G1220=0,J1220=0),0,IF(G1220=0,0,IF(J1220&lt;1,1,G1220/J1220))))</f>
        <v>0.29961699592444002</v>
      </c>
      <c r="L1220" s="24" t="str">
        <f>IF(ISERROR(VLOOKUP($A1220,DRAA!$A$7:$D$1690,2,FALSE)),"NÃO","SIM")</f>
        <v>SIM</v>
      </c>
    </row>
    <row r="1221" spans="1:12" x14ac:dyDescent="0.25">
      <c r="A1221" s="9" t="s">
        <v>1007</v>
      </c>
      <c r="B1221" s="9" t="s">
        <v>2127</v>
      </c>
      <c r="C1221" s="10">
        <f>IF(ISERROR(VLOOKUP($A1221,DRAA!$A$7:$J$1690,C$1,FALSE)),0,VLOOKUP($A1221,DRAA!$A$7:$J$1690,C$1,FALSE))</f>
        <v>142560272.27000001</v>
      </c>
      <c r="D1221" s="10">
        <f>IF(ISERROR(VLOOKUP($A1221,DRAA!$A$7:$J$1690,D$1,FALSE)),0,VLOOKUP($A1221,DRAA!$A$7:$J$1690,D$1,FALSE))</f>
        <v>1021416.55</v>
      </c>
      <c r="E1221" s="10">
        <f>IF(ISERROR(VLOOKUP($A1221,DRAA!$A$7:$J$1690,E$1,FALSE)),0,VLOOKUP($A1221,DRAA!$A$7:$J$1690,E$1,FALSE))</f>
        <v>0</v>
      </c>
      <c r="F1221" s="17">
        <f>IF(ISERROR(VLOOKUP($A1221,DRAA!$A$7:$J$1690,F$1,FALSE)),0,VLOOKUP($A1221,DRAA!$A$7:$J$1690,F$1,FALSE))</f>
        <v>0</v>
      </c>
      <c r="G1221" s="19">
        <f t="shared" si="57"/>
        <v>143581688.82000002</v>
      </c>
      <c r="H1221" s="22">
        <f>IF(ISERROR(VLOOKUP($A1221,DRAA!$A$7:$J$1690,H$1,FALSE)),0,VLOOKUP($A1221,DRAA!$A$7:$J$1690,H$1,FALSE))</f>
        <v>149882534.16</v>
      </c>
      <c r="I1221" s="17">
        <f>IF(ISERROR(VLOOKUP($A1221,DRAA!$A$7:$J$1690,I$1,FALSE)),0,VLOOKUP($A1221,DRAA!$A$7:$J$1690,I$1,FALSE))</f>
        <v>241253864.86000001</v>
      </c>
      <c r="J1221" s="19">
        <f t="shared" si="58"/>
        <v>391136399.01999998</v>
      </c>
      <c r="K1221" s="26">
        <f t="shared" si="59"/>
        <v>0.36708853785980233</v>
      </c>
      <c r="L1221" s="24" t="str">
        <f>IF(ISERROR(VLOOKUP($A1221,DRAA!$A$7:$D$1690,2,FALSE)),"NÃO","SIM")</f>
        <v>SIM</v>
      </c>
    </row>
    <row r="1222" spans="1:12" x14ac:dyDescent="0.25">
      <c r="A1222" s="9" t="s">
        <v>1008</v>
      </c>
      <c r="B1222" s="9" t="s">
        <v>2127</v>
      </c>
      <c r="C1222" s="10">
        <f>IF(ISERROR(VLOOKUP($A1222,DRAA!$A$7:$J$1690,C$1,FALSE)),0,VLOOKUP($A1222,DRAA!$A$7:$J$1690,C$1,FALSE))</f>
        <v>5273923.3</v>
      </c>
      <c r="D1222" s="10">
        <f>IF(ISERROR(VLOOKUP($A1222,DRAA!$A$7:$J$1690,D$1,FALSE)),0,VLOOKUP($A1222,DRAA!$A$7:$J$1690,D$1,FALSE))</f>
        <v>0</v>
      </c>
      <c r="E1222" s="10">
        <f>IF(ISERROR(VLOOKUP($A1222,DRAA!$A$7:$J$1690,E$1,FALSE)),0,VLOOKUP($A1222,DRAA!$A$7:$J$1690,E$1,FALSE))</f>
        <v>0</v>
      </c>
      <c r="F1222" s="17">
        <f>IF(ISERROR(VLOOKUP($A1222,DRAA!$A$7:$J$1690,F$1,FALSE)),0,VLOOKUP($A1222,DRAA!$A$7:$J$1690,F$1,FALSE))</f>
        <v>0</v>
      </c>
      <c r="G1222" s="19">
        <f t="shared" si="57"/>
        <v>5273923.3</v>
      </c>
      <c r="H1222" s="22">
        <f>IF(ISERROR(VLOOKUP($A1222,DRAA!$A$7:$J$1690,H$1,FALSE)),0,VLOOKUP($A1222,DRAA!$A$7:$J$1690,H$1,FALSE))</f>
        <v>37028597.25</v>
      </c>
      <c r="I1222" s="17">
        <f>IF(ISERROR(VLOOKUP($A1222,DRAA!$A$7:$J$1690,I$1,FALSE)),0,VLOOKUP($A1222,DRAA!$A$7:$J$1690,I$1,FALSE))</f>
        <v>91015448.25</v>
      </c>
      <c r="J1222" s="19">
        <f t="shared" si="58"/>
        <v>128044045.5</v>
      </c>
      <c r="K1222" s="26">
        <f t="shared" si="59"/>
        <v>4.1188352643856445E-2</v>
      </c>
      <c r="L1222" s="24" t="str">
        <f>IF(ISERROR(VLOOKUP($A1222,DRAA!$A$7:$D$1690,2,FALSE)),"NÃO","SIM")</f>
        <v>SIM</v>
      </c>
    </row>
    <row r="1223" spans="1:12" x14ac:dyDescent="0.25">
      <c r="A1223" s="9" t="s">
        <v>1009</v>
      </c>
      <c r="B1223" s="9" t="s">
        <v>2127</v>
      </c>
      <c r="C1223" s="10">
        <f>IF(ISERROR(VLOOKUP($A1223,DRAA!$A$7:$J$1690,C$1,FALSE)),0,VLOOKUP($A1223,DRAA!$A$7:$J$1690,C$1,FALSE))</f>
        <v>1868464.91</v>
      </c>
      <c r="D1223" s="10">
        <f>IF(ISERROR(VLOOKUP($A1223,DRAA!$A$7:$J$1690,D$1,FALSE)),0,VLOOKUP($A1223,DRAA!$A$7:$J$1690,D$1,FALSE))</f>
        <v>0</v>
      </c>
      <c r="E1223" s="10">
        <f>IF(ISERROR(VLOOKUP($A1223,DRAA!$A$7:$J$1690,E$1,FALSE)),0,VLOOKUP($A1223,DRAA!$A$7:$J$1690,E$1,FALSE))</f>
        <v>0</v>
      </c>
      <c r="F1223" s="17">
        <f>IF(ISERROR(VLOOKUP($A1223,DRAA!$A$7:$J$1690,F$1,FALSE)),0,VLOOKUP($A1223,DRAA!$A$7:$J$1690,F$1,FALSE))</f>
        <v>0</v>
      </c>
      <c r="G1223" s="19">
        <f t="shared" si="57"/>
        <v>1868464.91</v>
      </c>
      <c r="H1223" s="22">
        <f>IF(ISERROR(VLOOKUP($A1223,DRAA!$A$7:$J$1690,H$1,FALSE)),0,VLOOKUP($A1223,DRAA!$A$7:$J$1690,H$1,FALSE))</f>
        <v>3639263.11</v>
      </c>
      <c r="I1223" s="17">
        <f>IF(ISERROR(VLOOKUP($A1223,DRAA!$A$7:$J$1690,I$1,FALSE)),0,VLOOKUP($A1223,DRAA!$A$7:$J$1690,I$1,FALSE))</f>
        <v>21138797.210000001</v>
      </c>
      <c r="J1223" s="19">
        <f t="shared" si="58"/>
        <v>24778060.32</v>
      </c>
      <c r="K1223" s="26">
        <f t="shared" si="59"/>
        <v>7.5408037831429409E-2</v>
      </c>
      <c r="L1223" s="24" t="str">
        <f>IF(ISERROR(VLOOKUP($A1223,DRAA!$A$7:$D$1690,2,FALSE)),"NÃO","SIM")</f>
        <v>SIM</v>
      </c>
    </row>
    <row r="1224" spans="1:12" x14ac:dyDescent="0.25">
      <c r="A1224" s="9" t="s">
        <v>1995</v>
      </c>
      <c r="B1224" s="9" t="s">
        <v>2127</v>
      </c>
      <c r="C1224" s="10">
        <f>IF(ISERROR(VLOOKUP($A1224,DRAA!$A$7:$J$1690,C$1,FALSE)),0,VLOOKUP($A1224,DRAA!$A$7:$J$1690,C$1,FALSE))</f>
        <v>0</v>
      </c>
      <c r="D1224" s="10">
        <f>IF(ISERROR(VLOOKUP($A1224,DRAA!$A$7:$J$1690,D$1,FALSE)),0,VLOOKUP($A1224,DRAA!$A$7:$J$1690,D$1,FALSE))</f>
        <v>0</v>
      </c>
      <c r="E1224" s="10">
        <f>IF(ISERROR(VLOOKUP($A1224,DRAA!$A$7:$J$1690,E$1,FALSE)),0,VLOOKUP($A1224,DRAA!$A$7:$J$1690,E$1,FALSE))</f>
        <v>0</v>
      </c>
      <c r="F1224" s="17">
        <f>IF(ISERROR(VLOOKUP($A1224,DRAA!$A$7:$J$1690,F$1,FALSE)),0,VLOOKUP($A1224,DRAA!$A$7:$J$1690,F$1,FALSE))</f>
        <v>0</v>
      </c>
      <c r="G1224" s="19">
        <f t="shared" si="57"/>
        <v>0</v>
      </c>
      <c r="H1224" s="22">
        <f>IF(ISERROR(VLOOKUP($A1224,DRAA!$A$7:$J$1690,H$1,FALSE)),0,VLOOKUP($A1224,DRAA!$A$7:$J$1690,H$1,FALSE))</f>
        <v>0</v>
      </c>
      <c r="I1224" s="17">
        <f>IF(ISERROR(VLOOKUP($A1224,DRAA!$A$7:$J$1690,I$1,FALSE)),0,VLOOKUP($A1224,DRAA!$A$7:$J$1690,I$1,FALSE))</f>
        <v>0</v>
      </c>
      <c r="J1224" s="19">
        <f t="shared" si="58"/>
        <v>0</v>
      </c>
      <c r="K1224" s="26" t="str">
        <f t="shared" si="59"/>
        <v/>
      </c>
      <c r="L1224" s="24" t="str">
        <f>IF(ISERROR(VLOOKUP($A1224,DRAA!$A$7:$D$1690,2,FALSE)),"NÃO","SIM")</f>
        <v>NÃO</v>
      </c>
    </row>
    <row r="1225" spans="1:12" x14ac:dyDescent="0.25">
      <c r="A1225" s="9" t="s">
        <v>1010</v>
      </c>
      <c r="B1225" s="9" t="s">
        <v>2127</v>
      </c>
      <c r="C1225" s="10">
        <f>IF(ISERROR(VLOOKUP($A1225,DRAA!$A$7:$J$1690,C$1,FALSE)),0,VLOOKUP($A1225,DRAA!$A$7:$J$1690,C$1,FALSE))</f>
        <v>37219737.280000001</v>
      </c>
      <c r="D1225" s="10">
        <f>IF(ISERROR(VLOOKUP($A1225,DRAA!$A$7:$J$1690,D$1,FALSE)),0,VLOOKUP($A1225,DRAA!$A$7:$J$1690,D$1,FALSE))</f>
        <v>0</v>
      </c>
      <c r="E1225" s="10">
        <f>IF(ISERROR(VLOOKUP($A1225,DRAA!$A$7:$J$1690,E$1,FALSE)),0,VLOOKUP($A1225,DRAA!$A$7:$J$1690,E$1,FALSE))</f>
        <v>56849.17</v>
      </c>
      <c r="F1225" s="17">
        <f>IF(ISERROR(VLOOKUP($A1225,DRAA!$A$7:$J$1690,F$1,FALSE)),0,VLOOKUP($A1225,DRAA!$A$7:$J$1690,F$1,FALSE))</f>
        <v>0</v>
      </c>
      <c r="G1225" s="19">
        <f t="shared" si="57"/>
        <v>37276586.450000003</v>
      </c>
      <c r="H1225" s="22">
        <f>IF(ISERROR(VLOOKUP($A1225,DRAA!$A$7:$J$1690,H$1,FALSE)),0,VLOOKUP($A1225,DRAA!$A$7:$J$1690,H$1,FALSE))</f>
        <v>34988907.439999998</v>
      </c>
      <c r="I1225" s="17">
        <f>IF(ISERROR(VLOOKUP($A1225,DRAA!$A$7:$J$1690,I$1,FALSE)),0,VLOOKUP($A1225,DRAA!$A$7:$J$1690,I$1,FALSE))</f>
        <v>25314943.300000001</v>
      </c>
      <c r="J1225" s="19">
        <f t="shared" si="58"/>
        <v>60303850.739999995</v>
      </c>
      <c r="K1225" s="26">
        <f t="shared" si="59"/>
        <v>0.61814603864549178</v>
      </c>
      <c r="L1225" s="24" t="str">
        <f>IF(ISERROR(VLOOKUP($A1225,DRAA!$A$7:$D$1690,2,FALSE)),"NÃO","SIM")</f>
        <v>SIM</v>
      </c>
    </row>
    <row r="1226" spans="1:12" x14ac:dyDescent="0.25">
      <c r="A1226" s="9" t="s">
        <v>1011</v>
      </c>
      <c r="B1226" s="9" t="s">
        <v>2127</v>
      </c>
      <c r="C1226" s="10">
        <f>IF(ISERROR(VLOOKUP($A1226,DRAA!$A$7:$J$1690,C$1,FALSE)),0,VLOOKUP($A1226,DRAA!$A$7:$J$1690,C$1,FALSE))</f>
        <v>3942930.43</v>
      </c>
      <c r="D1226" s="10">
        <f>IF(ISERROR(VLOOKUP($A1226,DRAA!$A$7:$J$1690,D$1,FALSE)),0,VLOOKUP($A1226,DRAA!$A$7:$J$1690,D$1,FALSE))</f>
        <v>0</v>
      </c>
      <c r="E1226" s="10">
        <f>IF(ISERROR(VLOOKUP($A1226,DRAA!$A$7:$J$1690,E$1,FALSE)),0,VLOOKUP($A1226,DRAA!$A$7:$J$1690,E$1,FALSE))</f>
        <v>0</v>
      </c>
      <c r="F1226" s="17">
        <f>IF(ISERROR(VLOOKUP($A1226,DRAA!$A$7:$J$1690,F$1,FALSE)),0,VLOOKUP($A1226,DRAA!$A$7:$J$1690,F$1,FALSE))</f>
        <v>0</v>
      </c>
      <c r="G1226" s="19">
        <f t="shared" si="57"/>
        <v>3942930.43</v>
      </c>
      <c r="H1226" s="22">
        <f>IF(ISERROR(VLOOKUP($A1226,DRAA!$A$7:$J$1690,H$1,FALSE)),0,VLOOKUP($A1226,DRAA!$A$7:$J$1690,H$1,FALSE))</f>
        <v>49196140.299999997</v>
      </c>
      <c r="I1226" s="17">
        <f>IF(ISERROR(VLOOKUP($A1226,DRAA!$A$7:$J$1690,I$1,FALSE)),0,VLOOKUP($A1226,DRAA!$A$7:$J$1690,I$1,FALSE))</f>
        <v>67481751.489999995</v>
      </c>
      <c r="J1226" s="19">
        <f t="shared" si="58"/>
        <v>116677891.78999999</v>
      </c>
      <c r="K1226" s="26">
        <f t="shared" si="59"/>
        <v>3.3793295109381928E-2</v>
      </c>
      <c r="L1226" s="24" t="str">
        <f>IF(ISERROR(VLOOKUP($A1226,DRAA!$A$7:$D$1690,2,FALSE)),"NÃO","SIM")</f>
        <v>SIM</v>
      </c>
    </row>
    <row r="1227" spans="1:12" x14ac:dyDescent="0.25">
      <c r="A1227" s="9" t="s">
        <v>1012</v>
      </c>
      <c r="B1227" s="9" t="s">
        <v>2127</v>
      </c>
      <c r="C1227" s="10">
        <f>IF(ISERROR(VLOOKUP($A1227,DRAA!$A$7:$J$1690,C$1,FALSE)),0,VLOOKUP($A1227,DRAA!$A$7:$J$1690,C$1,FALSE))</f>
        <v>0</v>
      </c>
      <c r="D1227" s="10">
        <f>IF(ISERROR(VLOOKUP($A1227,DRAA!$A$7:$J$1690,D$1,FALSE)),0,VLOOKUP($A1227,DRAA!$A$7:$J$1690,D$1,FALSE))</f>
        <v>0</v>
      </c>
      <c r="E1227" s="10">
        <f>IF(ISERROR(VLOOKUP($A1227,DRAA!$A$7:$J$1690,E$1,FALSE)),0,VLOOKUP($A1227,DRAA!$A$7:$J$1690,E$1,FALSE))</f>
        <v>0</v>
      </c>
      <c r="F1227" s="17">
        <f>IF(ISERROR(VLOOKUP($A1227,DRAA!$A$7:$J$1690,F$1,FALSE)),0,VLOOKUP($A1227,DRAA!$A$7:$J$1690,F$1,FALSE))</f>
        <v>30015478.68</v>
      </c>
      <c r="G1227" s="19">
        <f t="shared" si="57"/>
        <v>30015478.68</v>
      </c>
      <c r="H1227" s="22">
        <f>IF(ISERROR(VLOOKUP($A1227,DRAA!$A$7:$J$1690,H$1,FALSE)),0,VLOOKUP($A1227,DRAA!$A$7:$J$1690,H$1,FALSE))</f>
        <v>68286369.769999996</v>
      </c>
      <c r="I1227" s="17">
        <f>IF(ISERROR(VLOOKUP($A1227,DRAA!$A$7:$J$1690,I$1,FALSE)),0,VLOOKUP($A1227,DRAA!$A$7:$J$1690,I$1,FALSE))</f>
        <v>63213394.740000002</v>
      </c>
      <c r="J1227" s="19">
        <f t="shared" si="58"/>
        <v>131499764.50999999</v>
      </c>
      <c r="K1227" s="26">
        <f t="shared" si="59"/>
        <v>0.22825499948113939</v>
      </c>
      <c r="L1227" s="24" t="str">
        <f>IF(ISERROR(VLOOKUP($A1227,DRAA!$A$7:$D$1690,2,FALSE)),"NÃO","SIM")</f>
        <v>SIM</v>
      </c>
    </row>
    <row r="1228" spans="1:12" x14ac:dyDescent="0.25">
      <c r="A1228" s="9" t="s">
        <v>1013</v>
      </c>
      <c r="B1228" s="9" t="s">
        <v>2128</v>
      </c>
      <c r="C1228" s="10">
        <f>IF(ISERROR(VLOOKUP($A1228,DRAA!$A$7:$J$1690,C$1,FALSE)),0,VLOOKUP($A1228,DRAA!$A$7:$J$1690,C$1,FALSE))</f>
        <v>266476265.81</v>
      </c>
      <c r="D1228" s="10">
        <f>IF(ISERROR(VLOOKUP($A1228,DRAA!$A$7:$J$1690,D$1,FALSE)),0,VLOOKUP($A1228,DRAA!$A$7:$J$1690,D$1,FALSE))</f>
        <v>0</v>
      </c>
      <c r="E1228" s="10">
        <f>IF(ISERROR(VLOOKUP($A1228,DRAA!$A$7:$J$1690,E$1,FALSE)),0,VLOOKUP($A1228,DRAA!$A$7:$J$1690,E$1,FALSE))</f>
        <v>11765752.869999999</v>
      </c>
      <c r="F1228" s="17">
        <f>IF(ISERROR(VLOOKUP($A1228,DRAA!$A$7:$J$1690,F$1,FALSE)),0,VLOOKUP($A1228,DRAA!$A$7:$J$1690,F$1,FALSE))</f>
        <v>0</v>
      </c>
      <c r="G1228" s="19">
        <f t="shared" si="57"/>
        <v>278242018.68000001</v>
      </c>
      <c r="H1228" s="22">
        <f>IF(ISERROR(VLOOKUP($A1228,DRAA!$A$7:$J$1690,H$1,FALSE)),0,VLOOKUP($A1228,DRAA!$A$7:$J$1690,H$1,FALSE))</f>
        <v>3345035409.4400001</v>
      </c>
      <c r="I1228" s="17">
        <f>IF(ISERROR(VLOOKUP($A1228,DRAA!$A$7:$J$1690,I$1,FALSE)),0,VLOOKUP($A1228,DRAA!$A$7:$J$1690,I$1,FALSE))</f>
        <v>5721337262.1799994</v>
      </c>
      <c r="J1228" s="19">
        <f t="shared" si="58"/>
        <v>9066372671.6199989</v>
      </c>
      <c r="K1228" s="26">
        <f t="shared" si="59"/>
        <v>3.0689453076528247E-2</v>
      </c>
      <c r="L1228" s="24" t="str">
        <f>IF(ISERROR(VLOOKUP($A1228,DRAA!$A$7:$D$1690,2,FALSE)),"NÃO","SIM")</f>
        <v>SIM</v>
      </c>
    </row>
    <row r="1229" spans="1:12" x14ac:dyDescent="0.25">
      <c r="A1229" s="9" t="s">
        <v>1014</v>
      </c>
      <c r="B1229" s="9" t="s">
        <v>2127</v>
      </c>
      <c r="C1229" s="10">
        <f>IF(ISERROR(VLOOKUP($A1229,DRAA!$A$7:$J$1690,C$1,FALSE)),0,VLOOKUP($A1229,DRAA!$A$7:$J$1690,C$1,FALSE))</f>
        <v>0</v>
      </c>
      <c r="D1229" s="10">
        <f>IF(ISERROR(VLOOKUP($A1229,DRAA!$A$7:$J$1690,D$1,FALSE)),0,VLOOKUP($A1229,DRAA!$A$7:$J$1690,D$1,FALSE))</f>
        <v>0</v>
      </c>
      <c r="E1229" s="10">
        <f>IF(ISERROR(VLOOKUP($A1229,DRAA!$A$7:$J$1690,E$1,FALSE)),0,VLOOKUP($A1229,DRAA!$A$7:$J$1690,E$1,FALSE))</f>
        <v>0</v>
      </c>
      <c r="F1229" s="17">
        <f>IF(ISERROR(VLOOKUP($A1229,DRAA!$A$7:$J$1690,F$1,FALSE)),0,VLOOKUP($A1229,DRAA!$A$7:$J$1690,F$1,FALSE))</f>
        <v>0</v>
      </c>
      <c r="G1229" s="19">
        <f t="shared" si="57"/>
        <v>0</v>
      </c>
      <c r="H1229" s="22">
        <f>IF(ISERROR(VLOOKUP($A1229,DRAA!$A$7:$J$1690,H$1,FALSE)),0,VLOOKUP($A1229,DRAA!$A$7:$J$1690,H$1,FALSE))</f>
        <v>0</v>
      </c>
      <c r="I1229" s="17">
        <f>IF(ISERROR(VLOOKUP($A1229,DRAA!$A$7:$J$1690,I$1,FALSE)),0,VLOOKUP($A1229,DRAA!$A$7:$J$1690,I$1,FALSE))</f>
        <v>0</v>
      </c>
      <c r="J1229" s="19">
        <f t="shared" si="58"/>
        <v>0</v>
      </c>
      <c r="K1229" s="26" t="str">
        <f t="shared" si="59"/>
        <v/>
      </c>
      <c r="L1229" s="24" t="str">
        <f>IF(ISERROR(VLOOKUP($A1229,DRAA!$A$7:$D$1690,2,FALSE)),"NÃO","SIM")</f>
        <v>NÃO</v>
      </c>
    </row>
    <row r="1230" spans="1:12" x14ac:dyDescent="0.25">
      <c r="A1230" s="9" t="s">
        <v>1015</v>
      </c>
      <c r="B1230" s="9" t="s">
        <v>2127</v>
      </c>
      <c r="C1230" s="10">
        <f>IF(ISERROR(VLOOKUP($A1230,DRAA!$A$7:$J$1690,C$1,FALSE)),0,VLOOKUP($A1230,DRAA!$A$7:$J$1690,C$1,FALSE))</f>
        <v>0</v>
      </c>
      <c r="D1230" s="10">
        <f>IF(ISERROR(VLOOKUP($A1230,DRAA!$A$7:$J$1690,D$1,FALSE)),0,VLOOKUP($A1230,DRAA!$A$7:$J$1690,D$1,FALSE))</f>
        <v>0</v>
      </c>
      <c r="E1230" s="10">
        <f>IF(ISERROR(VLOOKUP($A1230,DRAA!$A$7:$J$1690,E$1,FALSE)),0,VLOOKUP($A1230,DRAA!$A$7:$J$1690,E$1,FALSE))</f>
        <v>0</v>
      </c>
      <c r="F1230" s="17">
        <f>IF(ISERROR(VLOOKUP($A1230,DRAA!$A$7:$J$1690,F$1,FALSE)),0,VLOOKUP($A1230,DRAA!$A$7:$J$1690,F$1,FALSE))</f>
        <v>0</v>
      </c>
      <c r="G1230" s="19">
        <f t="shared" si="57"/>
        <v>0</v>
      </c>
      <c r="H1230" s="22">
        <f>IF(ISERROR(VLOOKUP($A1230,DRAA!$A$7:$J$1690,H$1,FALSE)),0,VLOOKUP($A1230,DRAA!$A$7:$J$1690,H$1,FALSE))</f>
        <v>33471135.300000001</v>
      </c>
      <c r="I1230" s="17">
        <f>IF(ISERROR(VLOOKUP($A1230,DRAA!$A$7:$J$1690,I$1,FALSE)),0,VLOOKUP($A1230,DRAA!$A$7:$J$1690,I$1,FALSE))</f>
        <v>64245609.259999998</v>
      </c>
      <c r="J1230" s="19">
        <f t="shared" si="58"/>
        <v>97716744.560000002</v>
      </c>
      <c r="K1230" s="26">
        <f t="shared" si="59"/>
        <v>0</v>
      </c>
      <c r="L1230" s="24" t="str">
        <f>IF(ISERROR(VLOOKUP($A1230,DRAA!$A$7:$D$1690,2,FALSE)),"NÃO","SIM")</f>
        <v>SIM</v>
      </c>
    </row>
    <row r="1231" spans="1:12" x14ac:dyDescent="0.25">
      <c r="A1231" s="9" t="s">
        <v>1016</v>
      </c>
      <c r="B1231" s="9" t="s">
        <v>2127</v>
      </c>
      <c r="C1231" s="10">
        <f>IF(ISERROR(VLOOKUP($A1231,DRAA!$A$7:$J$1690,C$1,FALSE)),0,VLOOKUP($A1231,DRAA!$A$7:$J$1690,C$1,FALSE))</f>
        <v>98029607.859999999</v>
      </c>
      <c r="D1231" s="10">
        <f>IF(ISERROR(VLOOKUP($A1231,DRAA!$A$7:$J$1690,D$1,FALSE)),0,VLOOKUP($A1231,DRAA!$A$7:$J$1690,D$1,FALSE))</f>
        <v>0</v>
      </c>
      <c r="E1231" s="10">
        <f>IF(ISERROR(VLOOKUP($A1231,DRAA!$A$7:$J$1690,E$1,FALSE)),0,VLOOKUP($A1231,DRAA!$A$7:$J$1690,E$1,FALSE))</f>
        <v>0</v>
      </c>
      <c r="F1231" s="17">
        <f>IF(ISERROR(VLOOKUP($A1231,DRAA!$A$7:$J$1690,F$1,FALSE)),0,VLOOKUP($A1231,DRAA!$A$7:$J$1690,F$1,FALSE))</f>
        <v>0</v>
      </c>
      <c r="G1231" s="19">
        <f t="shared" si="57"/>
        <v>98029607.859999999</v>
      </c>
      <c r="H1231" s="22">
        <f>IF(ISERROR(VLOOKUP($A1231,DRAA!$A$7:$J$1690,H$1,FALSE)),0,VLOOKUP($A1231,DRAA!$A$7:$J$1690,H$1,FALSE))</f>
        <v>45190484.560000002</v>
      </c>
      <c r="I1231" s="17">
        <f>IF(ISERROR(VLOOKUP($A1231,DRAA!$A$7:$J$1690,I$1,FALSE)),0,VLOOKUP($A1231,DRAA!$A$7:$J$1690,I$1,FALSE))</f>
        <v>161731748.75999999</v>
      </c>
      <c r="J1231" s="19">
        <f t="shared" si="58"/>
        <v>206922233.31999999</v>
      </c>
      <c r="K1231" s="26">
        <f t="shared" si="59"/>
        <v>0.47375096569927166</v>
      </c>
      <c r="L1231" s="24" t="str">
        <f>IF(ISERROR(VLOOKUP($A1231,DRAA!$A$7:$D$1690,2,FALSE)),"NÃO","SIM")</f>
        <v>SIM</v>
      </c>
    </row>
    <row r="1232" spans="1:12" x14ac:dyDescent="0.25">
      <c r="A1232" s="9" t="s">
        <v>1017</v>
      </c>
      <c r="B1232" s="9" t="s">
        <v>2127</v>
      </c>
      <c r="C1232" s="10">
        <f>IF(ISERROR(VLOOKUP($A1232,DRAA!$A$7:$J$1690,C$1,FALSE)),0,VLOOKUP($A1232,DRAA!$A$7:$J$1690,C$1,FALSE))</f>
        <v>108210.9</v>
      </c>
      <c r="D1232" s="10">
        <f>IF(ISERROR(VLOOKUP($A1232,DRAA!$A$7:$J$1690,D$1,FALSE)),0,VLOOKUP($A1232,DRAA!$A$7:$J$1690,D$1,FALSE))</f>
        <v>0</v>
      </c>
      <c r="E1232" s="10">
        <f>IF(ISERROR(VLOOKUP($A1232,DRAA!$A$7:$J$1690,E$1,FALSE)),0,VLOOKUP($A1232,DRAA!$A$7:$J$1690,E$1,FALSE))</f>
        <v>0</v>
      </c>
      <c r="F1232" s="17">
        <f>IF(ISERROR(VLOOKUP($A1232,DRAA!$A$7:$J$1690,F$1,FALSE)),0,VLOOKUP($A1232,DRAA!$A$7:$J$1690,F$1,FALSE))</f>
        <v>0</v>
      </c>
      <c r="G1232" s="19">
        <f t="shared" si="57"/>
        <v>108210.9</v>
      </c>
      <c r="H1232" s="22">
        <f>IF(ISERROR(VLOOKUP($A1232,DRAA!$A$7:$J$1690,H$1,FALSE)),0,VLOOKUP($A1232,DRAA!$A$7:$J$1690,H$1,FALSE))</f>
        <v>35955531.020000003</v>
      </c>
      <c r="I1232" s="17">
        <f>IF(ISERROR(VLOOKUP($A1232,DRAA!$A$7:$J$1690,I$1,FALSE)),0,VLOOKUP($A1232,DRAA!$A$7:$J$1690,I$1,FALSE))</f>
        <v>24613266.050000001</v>
      </c>
      <c r="J1232" s="19">
        <f t="shared" si="58"/>
        <v>60568797.070000008</v>
      </c>
      <c r="K1232" s="26">
        <f t="shared" si="59"/>
        <v>1.7865783247261705E-3</v>
      </c>
      <c r="L1232" s="24" t="str">
        <f>IF(ISERROR(VLOOKUP($A1232,DRAA!$A$7:$D$1690,2,FALSE)),"NÃO","SIM")</f>
        <v>SIM</v>
      </c>
    </row>
    <row r="1233" spans="1:12" x14ac:dyDescent="0.25">
      <c r="A1233" s="9" t="s">
        <v>1018</v>
      </c>
      <c r="B1233" s="9" t="s">
        <v>2127</v>
      </c>
      <c r="C1233" s="10">
        <f>IF(ISERROR(VLOOKUP($A1233,DRAA!$A$7:$J$1690,C$1,FALSE)),0,VLOOKUP($A1233,DRAA!$A$7:$J$1690,C$1,FALSE))</f>
        <v>0</v>
      </c>
      <c r="D1233" s="10">
        <f>IF(ISERROR(VLOOKUP($A1233,DRAA!$A$7:$J$1690,D$1,FALSE)),0,VLOOKUP($A1233,DRAA!$A$7:$J$1690,D$1,FALSE))</f>
        <v>0</v>
      </c>
      <c r="E1233" s="10">
        <f>IF(ISERROR(VLOOKUP($A1233,DRAA!$A$7:$J$1690,E$1,FALSE)),0,VLOOKUP($A1233,DRAA!$A$7:$J$1690,E$1,FALSE))</f>
        <v>0</v>
      </c>
      <c r="F1233" s="17">
        <f>IF(ISERROR(VLOOKUP($A1233,DRAA!$A$7:$J$1690,F$1,FALSE)),0,VLOOKUP($A1233,DRAA!$A$7:$J$1690,F$1,FALSE))</f>
        <v>0</v>
      </c>
      <c r="G1233" s="19">
        <f t="shared" si="57"/>
        <v>0</v>
      </c>
      <c r="H1233" s="22">
        <f>IF(ISERROR(VLOOKUP($A1233,DRAA!$A$7:$J$1690,H$1,FALSE)),0,VLOOKUP($A1233,DRAA!$A$7:$J$1690,H$1,FALSE))</f>
        <v>11941021.51</v>
      </c>
      <c r="I1233" s="17">
        <f>IF(ISERROR(VLOOKUP($A1233,DRAA!$A$7:$J$1690,I$1,FALSE)),0,VLOOKUP($A1233,DRAA!$A$7:$J$1690,I$1,FALSE))</f>
        <v>7965100.7199999997</v>
      </c>
      <c r="J1233" s="19">
        <f t="shared" si="58"/>
        <v>19906122.23</v>
      </c>
      <c r="K1233" s="26">
        <f t="shared" si="59"/>
        <v>0</v>
      </c>
      <c r="L1233" s="24" t="str">
        <f>IF(ISERROR(VLOOKUP($A1233,DRAA!$A$7:$D$1690,2,FALSE)),"NÃO","SIM")</f>
        <v>SIM</v>
      </c>
    </row>
    <row r="1234" spans="1:12" x14ac:dyDescent="0.25">
      <c r="A1234" s="9" t="s">
        <v>1019</v>
      </c>
      <c r="B1234" s="9" t="s">
        <v>2127</v>
      </c>
      <c r="C1234" s="10">
        <f>IF(ISERROR(VLOOKUP($A1234,DRAA!$A$7:$J$1690,C$1,FALSE)),0,VLOOKUP($A1234,DRAA!$A$7:$J$1690,C$1,FALSE))</f>
        <v>14338456.220000001</v>
      </c>
      <c r="D1234" s="10">
        <f>IF(ISERROR(VLOOKUP($A1234,DRAA!$A$7:$J$1690,D$1,FALSE)),0,VLOOKUP($A1234,DRAA!$A$7:$J$1690,D$1,FALSE))</f>
        <v>0</v>
      </c>
      <c r="E1234" s="10">
        <f>IF(ISERROR(VLOOKUP($A1234,DRAA!$A$7:$J$1690,E$1,FALSE)),0,VLOOKUP($A1234,DRAA!$A$7:$J$1690,E$1,FALSE))</f>
        <v>0</v>
      </c>
      <c r="F1234" s="17">
        <f>IF(ISERROR(VLOOKUP($A1234,DRAA!$A$7:$J$1690,F$1,FALSE)),0,VLOOKUP($A1234,DRAA!$A$7:$J$1690,F$1,FALSE))</f>
        <v>0</v>
      </c>
      <c r="G1234" s="19">
        <f t="shared" si="57"/>
        <v>14338456.220000001</v>
      </c>
      <c r="H1234" s="22">
        <f>IF(ISERROR(VLOOKUP($A1234,DRAA!$A$7:$J$1690,H$1,FALSE)),0,VLOOKUP($A1234,DRAA!$A$7:$J$1690,H$1,FALSE))</f>
        <v>33857469.140000001</v>
      </c>
      <c r="I1234" s="17">
        <f>IF(ISERROR(VLOOKUP($A1234,DRAA!$A$7:$J$1690,I$1,FALSE)),0,VLOOKUP($A1234,DRAA!$A$7:$J$1690,I$1,FALSE))</f>
        <v>98377465.450000003</v>
      </c>
      <c r="J1234" s="19">
        <f t="shared" si="58"/>
        <v>132234934.59</v>
      </c>
      <c r="K1234" s="26">
        <f t="shared" si="59"/>
        <v>0.10843168081458193</v>
      </c>
      <c r="L1234" s="24" t="str">
        <f>IF(ISERROR(VLOOKUP($A1234,DRAA!$A$7:$D$1690,2,FALSE)),"NÃO","SIM")</f>
        <v>SIM</v>
      </c>
    </row>
    <row r="1235" spans="1:12" x14ac:dyDescent="0.25">
      <c r="A1235" s="9" t="s">
        <v>1020</v>
      </c>
      <c r="B1235" s="9" t="s">
        <v>2127</v>
      </c>
      <c r="C1235" s="10">
        <f>IF(ISERROR(VLOOKUP($A1235,DRAA!$A$7:$J$1690,C$1,FALSE)),0,VLOOKUP($A1235,DRAA!$A$7:$J$1690,C$1,FALSE))</f>
        <v>12791342.73</v>
      </c>
      <c r="D1235" s="10">
        <f>IF(ISERROR(VLOOKUP($A1235,DRAA!$A$7:$J$1690,D$1,FALSE)),0,VLOOKUP($A1235,DRAA!$A$7:$J$1690,D$1,FALSE))</f>
        <v>0</v>
      </c>
      <c r="E1235" s="10">
        <f>IF(ISERROR(VLOOKUP($A1235,DRAA!$A$7:$J$1690,E$1,FALSE)),0,VLOOKUP($A1235,DRAA!$A$7:$J$1690,E$1,FALSE))</f>
        <v>0</v>
      </c>
      <c r="F1235" s="17">
        <f>IF(ISERROR(VLOOKUP($A1235,DRAA!$A$7:$J$1690,F$1,FALSE)),0,VLOOKUP($A1235,DRAA!$A$7:$J$1690,F$1,FALSE))</f>
        <v>0</v>
      </c>
      <c r="G1235" s="19">
        <f t="shared" si="57"/>
        <v>12791342.73</v>
      </c>
      <c r="H1235" s="22">
        <f>IF(ISERROR(VLOOKUP($A1235,DRAA!$A$7:$J$1690,H$1,FALSE)),0,VLOOKUP($A1235,DRAA!$A$7:$J$1690,H$1,FALSE))</f>
        <v>12003454.060000001</v>
      </c>
      <c r="I1235" s="17">
        <f>IF(ISERROR(VLOOKUP($A1235,DRAA!$A$7:$J$1690,I$1,FALSE)),0,VLOOKUP($A1235,DRAA!$A$7:$J$1690,I$1,FALSE))</f>
        <v>14557637.720000001</v>
      </c>
      <c r="J1235" s="19">
        <f t="shared" si="58"/>
        <v>26561091.780000001</v>
      </c>
      <c r="K1235" s="26">
        <f t="shared" si="59"/>
        <v>0.48158196342033044</v>
      </c>
      <c r="L1235" s="24" t="str">
        <f>IF(ISERROR(VLOOKUP($A1235,DRAA!$A$7:$D$1690,2,FALSE)),"NÃO","SIM")</f>
        <v>SIM</v>
      </c>
    </row>
    <row r="1236" spans="1:12" x14ac:dyDescent="0.25">
      <c r="A1236" s="9" t="s">
        <v>1996</v>
      </c>
      <c r="B1236" s="9" t="s">
        <v>2127</v>
      </c>
      <c r="C1236" s="10">
        <f>IF(ISERROR(VLOOKUP($A1236,DRAA!$A$7:$J$1690,C$1,FALSE)),0,VLOOKUP($A1236,DRAA!$A$7:$J$1690,C$1,FALSE))</f>
        <v>0</v>
      </c>
      <c r="D1236" s="10">
        <f>IF(ISERROR(VLOOKUP($A1236,DRAA!$A$7:$J$1690,D$1,FALSE)),0,VLOOKUP($A1236,DRAA!$A$7:$J$1690,D$1,FALSE))</f>
        <v>0</v>
      </c>
      <c r="E1236" s="10">
        <f>IF(ISERROR(VLOOKUP($A1236,DRAA!$A$7:$J$1690,E$1,FALSE)),0,VLOOKUP($A1236,DRAA!$A$7:$J$1690,E$1,FALSE))</f>
        <v>0</v>
      </c>
      <c r="F1236" s="17">
        <f>IF(ISERROR(VLOOKUP($A1236,DRAA!$A$7:$J$1690,F$1,FALSE)),0,VLOOKUP($A1236,DRAA!$A$7:$J$1690,F$1,FALSE))</f>
        <v>0</v>
      </c>
      <c r="G1236" s="19">
        <f t="shared" si="57"/>
        <v>0</v>
      </c>
      <c r="H1236" s="22">
        <f>IF(ISERROR(VLOOKUP($A1236,DRAA!$A$7:$J$1690,H$1,FALSE)),0,VLOOKUP($A1236,DRAA!$A$7:$J$1690,H$1,FALSE))</f>
        <v>0</v>
      </c>
      <c r="I1236" s="17">
        <f>IF(ISERROR(VLOOKUP($A1236,DRAA!$A$7:$J$1690,I$1,FALSE)),0,VLOOKUP($A1236,DRAA!$A$7:$J$1690,I$1,FALSE))</f>
        <v>0</v>
      </c>
      <c r="J1236" s="19">
        <f t="shared" si="58"/>
        <v>0</v>
      </c>
      <c r="K1236" s="26" t="str">
        <f t="shared" si="59"/>
        <v/>
      </c>
      <c r="L1236" s="24" t="str">
        <f>IF(ISERROR(VLOOKUP($A1236,DRAA!$A$7:$D$1690,2,FALSE)),"NÃO","SIM")</f>
        <v>NÃO</v>
      </c>
    </row>
    <row r="1237" spans="1:12" x14ac:dyDescent="0.25">
      <c r="A1237" s="9" t="s">
        <v>1021</v>
      </c>
      <c r="B1237" s="9" t="s">
        <v>2127</v>
      </c>
      <c r="C1237" s="10">
        <f>IF(ISERROR(VLOOKUP($A1237,DRAA!$A$7:$J$1690,C$1,FALSE)),0,VLOOKUP($A1237,DRAA!$A$7:$J$1690,C$1,FALSE))</f>
        <v>9004589.6999999993</v>
      </c>
      <c r="D1237" s="10">
        <f>IF(ISERROR(VLOOKUP($A1237,DRAA!$A$7:$J$1690,D$1,FALSE)),0,VLOOKUP($A1237,DRAA!$A$7:$J$1690,D$1,FALSE))</f>
        <v>0</v>
      </c>
      <c r="E1237" s="10">
        <f>IF(ISERROR(VLOOKUP($A1237,DRAA!$A$7:$J$1690,E$1,FALSE)),0,VLOOKUP($A1237,DRAA!$A$7:$J$1690,E$1,FALSE))</f>
        <v>0</v>
      </c>
      <c r="F1237" s="17">
        <f>IF(ISERROR(VLOOKUP($A1237,DRAA!$A$7:$J$1690,F$1,FALSE)),0,VLOOKUP($A1237,DRAA!$A$7:$J$1690,F$1,FALSE))</f>
        <v>0</v>
      </c>
      <c r="G1237" s="19">
        <f t="shared" si="57"/>
        <v>9004589.6999999993</v>
      </c>
      <c r="H1237" s="22">
        <f>IF(ISERROR(VLOOKUP($A1237,DRAA!$A$7:$J$1690,H$1,FALSE)),0,VLOOKUP($A1237,DRAA!$A$7:$J$1690,H$1,FALSE))</f>
        <v>372067056</v>
      </c>
      <c r="I1237" s="17">
        <f>IF(ISERROR(VLOOKUP($A1237,DRAA!$A$7:$J$1690,I$1,FALSE)),0,VLOOKUP($A1237,DRAA!$A$7:$J$1690,I$1,FALSE))</f>
        <v>235681562.25999999</v>
      </c>
      <c r="J1237" s="19">
        <f t="shared" si="58"/>
        <v>607748618.25999999</v>
      </c>
      <c r="K1237" s="26">
        <f t="shared" si="59"/>
        <v>1.481630633037122E-2</v>
      </c>
      <c r="L1237" s="24" t="str">
        <f>IF(ISERROR(VLOOKUP($A1237,DRAA!$A$7:$D$1690,2,FALSE)),"NÃO","SIM")</f>
        <v>SIM</v>
      </c>
    </row>
    <row r="1238" spans="1:12" x14ac:dyDescent="0.25">
      <c r="A1238" s="9" t="s">
        <v>1022</v>
      </c>
      <c r="B1238" s="9" t="s">
        <v>2127</v>
      </c>
      <c r="C1238" s="10">
        <f>IF(ISERROR(VLOOKUP($A1238,DRAA!$A$7:$J$1690,C$1,FALSE)),0,VLOOKUP($A1238,DRAA!$A$7:$J$1690,C$1,FALSE))</f>
        <v>0</v>
      </c>
      <c r="D1238" s="10">
        <f>IF(ISERROR(VLOOKUP($A1238,DRAA!$A$7:$J$1690,D$1,FALSE)),0,VLOOKUP($A1238,DRAA!$A$7:$J$1690,D$1,FALSE))</f>
        <v>0</v>
      </c>
      <c r="E1238" s="10">
        <f>IF(ISERROR(VLOOKUP($A1238,DRAA!$A$7:$J$1690,E$1,FALSE)),0,VLOOKUP($A1238,DRAA!$A$7:$J$1690,E$1,FALSE))</f>
        <v>0</v>
      </c>
      <c r="F1238" s="17">
        <f>IF(ISERROR(VLOOKUP($A1238,DRAA!$A$7:$J$1690,F$1,FALSE)),0,VLOOKUP($A1238,DRAA!$A$7:$J$1690,F$1,FALSE))</f>
        <v>0</v>
      </c>
      <c r="G1238" s="19">
        <f t="shared" si="57"/>
        <v>0</v>
      </c>
      <c r="H1238" s="22">
        <f>IF(ISERROR(VLOOKUP($A1238,DRAA!$A$7:$J$1690,H$1,FALSE)),0,VLOOKUP($A1238,DRAA!$A$7:$J$1690,H$1,FALSE))</f>
        <v>5676076981.7300005</v>
      </c>
      <c r="I1238" s="17">
        <f>IF(ISERROR(VLOOKUP($A1238,DRAA!$A$7:$J$1690,I$1,FALSE)),0,VLOOKUP($A1238,DRAA!$A$7:$J$1690,I$1,FALSE))</f>
        <v>3970259194.5100002</v>
      </c>
      <c r="J1238" s="19">
        <f t="shared" si="58"/>
        <v>9646336176.2400017</v>
      </c>
      <c r="K1238" s="26">
        <f t="shared" si="59"/>
        <v>0</v>
      </c>
      <c r="L1238" s="24" t="str">
        <f>IF(ISERROR(VLOOKUP($A1238,DRAA!$A$7:$D$1690,2,FALSE)),"NÃO","SIM")</f>
        <v>SIM</v>
      </c>
    </row>
    <row r="1239" spans="1:12" x14ac:dyDescent="0.25">
      <c r="A1239" s="9" t="s">
        <v>1023</v>
      </c>
      <c r="B1239" s="9" t="s">
        <v>2127</v>
      </c>
      <c r="C1239" s="10">
        <f>IF(ISERROR(VLOOKUP($A1239,DRAA!$A$7:$J$1690,C$1,FALSE)),0,VLOOKUP($A1239,DRAA!$A$7:$J$1690,C$1,FALSE))</f>
        <v>11971569.789999999</v>
      </c>
      <c r="D1239" s="10">
        <f>IF(ISERROR(VLOOKUP($A1239,DRAA!$A$7:$J$1690,D$1,FALSE)),0,VLOOKUP($A1239,DRAA!$A$7:$J$1690,D$1,FALSE))</f>
        <v>0</v>
      </c>
      <c r="E1239" s="10">
        <f>IF(ISERROR(VLOOKUP($A1239,DRAA!$A$7:$J$1690,E$1,FALSE)),0,VLOOKUP($A1239,DRAA!$A$7:$J$1690,E$1,FALSE))</f>
        <v>0</v>
      </c>
      <c r="F1239" s="17">
        <f>IF(ISERROR(VLOOKUP($A1239,DRAA!$A$7:$J$1690,F$1,FALSE)),0,VLOOKUP($A1239,DRAA!$A$7:$J$1690,F$1,FALSE))</f>
        <v>0</v>
      </c>
      <c r="G1239" s="19">
        <f t="shared" si="57"/>
        <v>11971569.789999999</v>
      </c>
      <c r="H1239" s="22">
        <f>IF(ISERROR(VLOOKUP($A1239,DRAA!$A$7:$J$1690,H$1,FALSE)),0,VLOOKUP($A1239,DRAA!$A$7:$J$1690,H$1,FALSE))</f>
        <v>11426475.949999999</v>
      </c>
      <c r="I1239" s="17">
        <f>IF(ISERROR(VLOOKUP($A1239,DRAA!$A$7:$J$1690,I$1,FALSE)),0,VLOOKUP($A1239,DRAA!$A$7:$J$1690,I$1,FALSE))</f>
        <v>24103053.960000001</v>
      </c>
      <c r="J1239" s="19">
        <f t="shared" si="58"/>
        <v>35529529.909999996</v>
      </c>
      <c r="K1239" s="26">
        <f t="shared" si="59"/>
        <v>0.33694703589732916</v>
      </c>
      <c r="L1239" s="24" t="str">
        <f>IF(ISERROR(VLOOKUP($A1239,DRAA!$A$7:$D$1690,2,FALSE)),"NÃO","SIM")</f>
        <v>SIM</v>
      </c>
    </row>
    <row r="1240" spans="1:12" x14ac:dyDescent="0.25">
      <c r="A1240" s="9" t="s">
        <v>1024</v>
      </c>
      <c r="B1240" s="9" t="s">
        <v>2127</v>
      </c>
      <c r="C1240" s="10">
        <f>IF(ISERROR(VLOOKUP($A1240,DRAA!$A$7:$J$1690,C$1,FALSE)),0,VLOOKUP($A1240,DRAA!$A$7:$J$1690,C$1,FALSE))</f>
        <v>30479811.760000002</v>
      </c>
      <c r="D1240" s="10">
        <f>IF(ISERROR(VLOOKUP($A1240,DRAA!$A$7:$J$1690,D$1,FALSE)),0,VLOOKUP($A1240,DRAA!$A$7:$J$1690,D$1,FALSE))</f>
        <v>0</v>
      </c>
      <c r="E1240" s="10">
        <f>IF(ISERROR(VLOOKUP($A1240,DRAA!$A$7:$J$1690,E$1,FALSE)),0,VLOOKUP($A1240,DRAA!$A$7:$J$1690,E$1,FALSE))</f>
        <v>0</v>
      </c>
      <c r="F1240" s="17">
        <f>IF(ISERROR(VLOOKUP($A1240,DRAA!$A$7:$J$1690,F$1,FALSE)),0,VLOOKUP($A1240,DRAA!$A$7:$J$1690,F$1,FALSE))</f>
        <v>0</v>
      </c>
      <c r="G1240" s="19">
        <f t="shared" si="57"/>
        <v>30479811.760000002</v>
      </c>
      <c r="H1240" s="22">
        <f>IF(ISERROR(VLOOKUP($A1240,DRAA!$A$7:$J$1690,H$1,FALSE)),0,VLOOKUP($A1240,DRAA!$A$7:$J$1690,H$1,FALSE))</f>
        <v>12303232.77</v>
      </c>
      <c r="I1240" s="17">
        <f>IF(ISERROR(VLOOKUP($A1240,DRAA!$A$7:$J$1690,I$1,FALSE)),0,VLOOKUP($A1240,DRAA!$A$7:$J$1690,I$1,FALSE))</f>
        <v>54197452.039999999</v>
      </c>
      <c r="J1240" s="19">
        <f t="shared" si="58"/>
        <v>66500684.810000002</v>
      </c>
      <c r="K1240" s="26">
        <f t="shared" si="59"/>
        <v>0.45833831406525033</v>
      </c>
      <c r="L1240" s="24" t="str">
        <f>IF(ISERROR(VLOOKUP($A1240,DRAA!$A$7:$D$1690,2,FALSE)),"NÃO","SIM")</f>
        <v>SIM</v>
      </c>
    </row>
    <row r="1241" spans="1:12" x14ac:dyDescent="0.25">
      <c r="A1241" s="9" t="s">
        <v>1025</v>
      </c>
      <c r="B1241" s="9" t="s">
        <v>2127</v>
      </c>
      <c r="C1241" s="10">
        <f>IF(ISERROR(VLOOKUP($A1241,DRAA!$A$7:$J$1690,C$1,FALSE)),0,VLOOKUP($A1241,DRAA!$A$7:$J$1690,C$1,FALSE))</f>
        <v>4237524.21</v>
      </c>
      <c r="D1241" s="10">
        <f>IF(ISERROR(VLOOKUP($A1241,DRAA!$A$7:$J$1690,D$1,FALSE)),0,VLOOKUP($A1241,DRAA!$A$7:$J$1690,D$1,FALSE))</f>
        <v>34961.440000000002</v>
      </c>
      <c r="E1241" s="10">
        <f>IF(ISERROR(VLOOKUP($A1241,DRAA!$A$7:$J$1690,E$1,FALSE)),0,VLOOKUP($A1241,DRAA!$A$7:$J$1690,E$1,FALSE))</f>
        <v>0</v>
      </c>
      <c r="F1241" s="17">
        <f>IF(ISERROR(VLOOKUP($A1241,DRAA!$A$7:$J$1690,F$1,FALSE)),0,VLOOKUP($A1241,DRAA!$A$7:$J$1690,F$1,FALSE))</f>
        <v>0</v>
      </c>
      <c r="G1241" s="19">
        <f t="shared" si="57"/>
        <v>4272485.6500000004</v>
      </c>
      <c r="H1241" s="22">
        <f>IF(ISERROR(VLOOKUP($A1241,DRAA!$A$7:$J$1690,H$1,FALSE)),0,VLOOKUP($A1241,DRAA!$A$7:$J$1690,H$1,FALSE))</f>
        <v>4022472.88</v>
      </c>
      <c r="I1241" s="17">
        <f>IF(ISERROR(VLOOKUP($A1241,DRAA!$A$7:$J$1690,I$1,FALSE)),0,VLOOKUP($A1241,DRAA!$A$7:$J$1690,I$1,FALSE))</f>
        <v>10479627.48</v>
      </c>
      <c r="J1241" s="19">
        <f t="shared" si="58"/>
        <v>14502100.359999999</v>
      </c>
      <c r="K1241" s="26">
        <f t="shared" si="59"/>
        <v>0.29461150757061788</v>
      </c>
      <c r="L1241" s="24" t="str">
        <f>IF(ISERROR(VLOOKUP($A1241,DRAA!$A$7:$D$1690,2,FALSE)),"NÃO","SIM")</f>
        <v>SIM</v>
      </c>
    </row>
    <row r="1242" spans="1:12" x14ac:dyDescent="0.25">
      <c r="A1242" s="9" t="s">
        <v>1026</v>
      </c>
      <c r="B1242" s="9" t="s">
        <v>2127</v>
      </c>
      <c r="C1242" s="10">
        <f>IF(ISERROR(VLOOKUP($A1242,DRAA!$A$7:$J$1690,C$1,FALSE)),0,VLOOKUP($A1242,DRAA!$A$7:$J$1690,C$1,FALSE))</f>
        <v>1407055.53</v>
      </c>
      <c r="D1242" s="10">
        <f>IF(ISERROR(VLOOKUP($A1242,DRAA!$A$7:$J$1690,D$1,FALSE)),0,VLOOKUP($A1242,DRAA!$A$7:$J$1690,D$1,FALSE))</f>
        <v>0</v>
      </c>
      <c r="E1242" s="10">
        <f>IF(ISERROR(VLOOKUP($A1242,DRAA!$A$7:$J$1690,E$1,FALSE)),0,VLOOKUP($A1242,DRAA!$A$7:$J$1690,E$1,FALSE))</f>
        <v>0</v>
      </c>
      <c r="F1242" s="17">
        <f>IF(ISERROR(VLOOKUP($A1242,DRAA!$A$7:$J$1690,F$1,FALSE)),0,VLOOKUP($A1242,DRAA!$A$7:$J$1690,F$1,FALSE))</f>
        <v>0</v>
      </c>
      <c r="G1242" s="19">
        <f t="shared" si="57"/>
        <v>1407055.53</v>
      </c>
      <c r="H1242" s="22">
        <f>IF(ISERROR(VLOOKUP($A1242,DRAA!$A$7:$J$1690,H$1,FALSE)),0,VLOOKUP($A1242,DRAA!$A$7:$J$1690,H$1,FALSE))</f>
        <v>0</v>
      </c>
      <c r="I1242" s="17">
        <f>IF(ISERROR(VLOOKUP($A1242,DRAA!$A$7:$J$1690,I$1,FALSE)),0,VLOOKUP($A1242,DRAA!$A$7:$J$1690,I$1,FALSE))</f>
        <v>16472921.32</v>
      </c>
      <c r="J1242" s="19">
        <f t="shared" si="58"/>
        <v>16472921.32</v>
      </c>
      <c r="K1242" s="26">
        <f t="shared" si="59"/>
        <v>8.5416272115115044E-2</v>
      </c>
      <c r="L1242" s="24" t="str">
        <f>IF(ISERROR(VLOOKUP($A1242,DRAA!$A$7:$D$1690,2,FALSE)),"NÃO","SIM")</f>
        <v>SIM</v>
      </c>
    </row>
    <row r="1243" spans="1:12" x14ac:dyDescent="0.25">
      <c r="A1243" s="9" t="s">
        <v>1027</v>
      </c>
      <c r="B1243" s="9" t="s">
        <v>2127</v>
      </c>
      <c r="C1243" s="10">
        <f>IF(ISERROR(VLOOKUP($A1243,DRAA!$A$7:$J$1690,C$1,FALSE)),0,VLOOKUP($A1243,DRAA!$A$7:$J$1690,C$1,FALSE))</f>
        <v>13101567.82</v>
      </c>
      <c r="D1243" s="10">
        <f>IF(ISERROR(VLOOKUP($A1243,DRAA!$A$7:$J$1690,D$1,FALSE)),0,VLOOKUP($A1243,DRAA!$A$7:$J$1690,D$1,FALSE))</f>
        <v>0</v>
      </c>
      <c r="E1243" s="10">
        <f>IF(ISERROR(VLOOKUP($A1243,DRAA!$A$7:$J$1690,E$1,FALSE)),0,VLOOKUP($A1243,DRAA!$A$7:$J$1690,E$1,FALSE))</f>
        <v>0</v>
      </c>
      <c r="F1243" s="17">
        <f>IF(ISERROR(VLOOKUP($A1243,DRAA!$A$7:$J$1690,F$1,FALSE)),0,VLOOKUP($A1243,DRAA!$A$7:$J$1690,F$1,FALSE))</f>
        <v>0</v>
      </c>
      <c r="G1243" s="19">
        <f t="shared" si="57"/>
        <v>13101567.82</v>
      </c>
      <c r="H1243" s="22">
        <f>IF(ISERROR(VLOOKUP($A1243,DRAA!$A$7:$J$1690,H$1,FALSE)),0,VLOOKUP($A1243,DRAA!$A$7:$J$1690,H$1,FALSE))</f>
        <v>7737568.4400000004</v>
      </c>
      <c r="I1243" s="17">
        <f>IF(ISERROR(VLOOKUP($A1243,DRAA!$A$7:$J$1690,I$1,FALSE)),0,VLOOKUP($A1243,DRAA!$A$7:$J$1690,I$1,FALSE))</f>
        <v>20518343.600000001</v>
      </c>
      <c r="J1243" s="19">
        <f t="shared" si="58"/>
        <v>28255912.040000003</v>
      </c>
      <c r="K1243" s="26">
        <f t="shared" si="59"/>
        <v>0.46367527622017607</v>
      </c>
      <c r="L1243" s="24" t="str">
        <f>IF(ISERROR(VLOOKUP($A1243,DRAA!$A$7:$D$1690,2,FALSE)),"NÃO","SIM")</f>
        <v>SIM</v>
      </c>
    </row>
    <row r="1244" spans="1:12" x14ac:dyDescent="0.25">
      <c r="A1244" s="9" t="s">
        <v>1028</v>
      </c>
      <c r="B1244" s="9" t="s">
        <v>2127</v>
      </c>
      <c r="C1244" s="10">
        <f>IF(ISERROR(VLOOKUP($A1244,DRAA!$A$7:$J$1690,C$1,FALSE)),0,VLOOKUP($A1244,DRAA!$A$7:$J$1690,C$1,FALSE))</f>
        <v>430090.45</v>
      </c>
      <c r="D1244" s="10">
        <f>IF(ISERROR(VLOOKUP($A1244,DRAA!$A$7:$J$1690,D$1,FALSE)),0,VLOOKUP($A1244,DRAA!$A$7:$J$1690,D$1,FALSE))</f>
        <v>0</v>
      </c>
      <c r="E1244" s="10">
        <f>IF(ISERROR(VLOOKUP($A1244,DRAA!$A$7:$J$1690,E$1,FALSE)),0,VLOOKUP($A1244,DRAA!$A$7:$J$1690,E$1,FALSE))</f>
        <v>0</v>
      </c>
      <c r="F1244" s="17">
        <f>IF(ISERROR(VLOOKUP($A1244,DRAA!$A$7:$J$1690,F$1,FALSE)),0,VLOOKUP($A1244,DRAA!$A$7:$J$1690,F$1,FALSE))</f>
        <v>0</v>
      </c>
      <c r="G1244" s="19">
        <f t="shared" si="57"/>
        <v>430090.45</v>
      </c>
      <c r="H1244" s="22">
        <f>IF(ISERROR(VLOOKUP($A1244,DRAA!$A$7:$J$1690,H$1,FALSE)),0,VLOOKUP($A1244,DRAA!$A$7:$J$1690,H$1,FALSE))</f>
        <v>0</v>
      </c>
      <c r="I1244" s="17">
        <f>IF(ISERROR(VLOOKUP($A1244,DRAA!$A$7:$J$1690,I$1,FALSE)),0,VLOOKUP($A1244,DRAA!$A$7:$J$1690,I$1,FALSE))</f>
        <v>9246084.1999999993</v>
      </c>
      <c r="J1244" s="19">
        <f t="shared" si="58"/>
        <v>9246084.1999999993</v>
      </c>
      <c r="K1244" s="26">
        <f t="shared" si="59"/>
        <v>4.6515956452137873E-2</v>
      </c>
      <c r="L1244" s="24" t="str">
        <f>IF(ISERROR(VLOOKUP($A1244,DRAA!$A$7:$D$1690,2,FALSE)),"NÃO","SIM")</f>
        <v>SIM</v>
      </c>
    </row>
    <row r="1245" spans="1:12" x14ac:dyDescent="0.25">
      <c r="A1245" s="9" t="s">
        <v>1029</v>
      </c>
      <c r="B1245" s="9" t="s">
        <v>2127</v>
      </c>
      <c r="C1245" s="10">
        <f>IF(ISERROR(VLOOKUP($A1245,DRAA!$A$7:$J$1690,C$1,FALSE)),0,VLOOKUP($A1245,DRAA!$A$7:$J$1690,C$1,FALSE))</f>
        <v>22023688.670000002</v>
      </c>
      <c r="D1245" s="10">
        <f>IF(ISERROR(VLOOKUP($A1245,DRAA!$A$7:$J$1690,D$1,FALSE)),0,VLOOKUP($A1245,DRAA!$A$7:$J$1690,D$1,FALSE))</f>
        <v>0</v>
      </c>
      <c r="E1245" s="10">
        <f>IF(ISERROR(VLOOKUP($A1245,DRAA!$A$7:$J$1690,E$1,FALSE)),0,VLOOKUP($A1245,DRAA!$A$7:$J$1690,E$1,FALSE))</f>
        <v>0</v>
      </c>
      <c r="F1245" s="17">
        <f>IF(ISERROR(VLOOKUP($A1245,DRAA!$A$7:$J$1690,F$1,FALSE)),0,VLOOKUP($A1245,DRAA!$A$7:$J$1690,F$1,FALSE))</f>
        <v>0</v>
      </c>
      <c r="G1245" s="19">
        <f t="shared" si="57"/>
        <v>22023688.670000002</v>
      </c>
      <c r="H1245" s="22">
        <f>IF(ISERROR(VLOOKUP($A1245,DRAA!$A$7:$J$1690,H$1,FALSE)),0,VLOOKUP($A1245,DRAA!$A$7:$J$1690,H$1,FALSE))</f>
        <v>20379656.879999999</v>
      </c>
      <c r="I1245" s="17">
        <f>IF(ISERROR(VLOOKUP($A1245,DRAA!$A$7:$J$1690,I$1,FALSE)),0,VLOOKUP($A1245,DRAA!$A$7:$J$1690,I$1,FALSE))</f>
        <v>38446018.490000002</v>
      </c>
      <c r="J1245" s="19">
        <f t="shared" si="58"/>
        <v>58825675.370000005</v>
      </c>
      <c r="K1245" s="26">
        <f t="shared" si="59"/>
        <v>0.37438904919452354</v>
      </c>
      <c r="L1245" s="24" t="str">
        <f>IF(ISERROR(VLOOKUP($A1245,DRAA!$A$7:$D$1690,2,FALSE)),"NÃO","SIM")</f>
        <v>SIM</v>
      </c>
    </row>
    <row r="1246" spans="1:12" x14ac:dyDescent="0.25">
      <c r="A1246" s="9" t="s">
        <v>1030</v>
      </c>
      <c r="B1246" s="9" t="s">
        <v>2127</v>
      </c>
      <c r="C1246" s="10">
        <f>IF(ISERROR(VLOOKUP($A1246,DRAA!$A$7:$J$1690,C$1,FALSE)),0,VLOOKUP($A1246,DRAA!$A$7:$J$1690,C$1,FALSE))</f>
        <v>12905923.01</v>
      </c>
      <c r="D1246" s="10">
        <f>IF(ISERROR(VLOOKUP($A1246,DRAA!$A$7:$J$1690,D$1,FALSE)),0,VLOOKUP($A1246,DRAA!$A$7:$J$1690,D$1,FALSE))</f>
        <v>0</v>
      </c>
      <c r="E1246" s="10">
        <f>IF(ISERROR(VLOOKUP($A1246,DRAA!$A$7:$J$1690,E$1,FALSE)),0,VLOOKUP($A1246,DRAA!$A$7:$J$1690,E$1,FALSE))</f>
        <v>0</v>
      </c>
      <c r="F1246" s="17">
        <f>IF(ISERROR(VLOOKUP($A1246,DRAA!$A$7:$J$1690,F$1,FALSE)),0,VLOOKUP($A1246,DRAA!$A$7:$J$1690,F$1,FALSE))</f>
        <v>0</v>
      </c>
      <c r="G1246" s="19">
        <f t="shared" si="57"/>
        <v>12905923.01</v>
      </c>
      <c r="H1246" s="22">
        <f>IF(ISERROR(VLOOKUP($A1246,DRAA!$A$7:$J$1690,H$1,FALSE)),0,VLOOKUP($A1246,DRAA!$A$7:$J$1690,H$1,FALSE))</f>
        <v>2452654.77</v>
      </c>
      <c r="I1246" s="17">
        <f>IF(ISERROR(VLOOKUP($A1246,DRAA!$A$7:$J$1690,I$1,FALSE)),0,VLOOKUP($A1246,DRAA!$A$7:$J$1690,I$1,FALSE))</f>
        <v>19859810.129999999</v>
      </c>
      <c r="J1246" s="19">
        <f t="shared" si="58"/>
        <v>22312464.899999999</v>
      </c>
      <c r="K1246" s="26">
        <f t="shared" si="59"/>
        <v>0.5784176274491305</v>
      </c>
      <c r="L1246" s="24" t="str">
        <f>IF(ISERROR(VLOOKUP($A1246,DRAA!$A$7:$D$1690,2,FALSE)),"NÃO","SIM")</f>
        <v>SIM</v>
      </c>
    </row>
    <row r="1247" spans="1:12" x14ac:dyDescent="0.25">
      <c r="A1247" s="9" t="s">
        <v>1031</v>
      </c>
      <c r="B1247" s="9" t="s">
        <v>2127</v>
      </c>
      <c r="C1247" s="10">
        <f>IF(ISERROR(VLOOKUP($A1247,DRAA!$A$7:$J$1690,C$1,FALSE)),0,VLOOKUP($A1247,DRAA!$A$7:$J$1690,C$1,FALSE))</f>
        <v>0</v>
      </c>
      <c r="D1247" s="10">
        <f>IF(ISERROR(VLOOKUP($A1247,DRAA!$A$7:$J$1690,D$1,FALSE)),0,VLOOKUP($A1247,DRAA!$A$7:$J$1690,D$1,FALSE))</f>
        <v>0</v>
      </c>
      <c r="E1247" s="10">
        <f>IF(ISERROR(VLOOKUP($A1247,DRAA!$A$7:$J$1690,E$1,FALSE)),0,VLOOKUP($A1247,DRAA!$A$7:$J$1690,E$1,FALSE))</f>
        <v>0</v>
      </c>
      <c r="F1247" s="17">
        <f>IF(ISERROR(VLOOKUP($A1247,DRAA!$A$7:$J$1690,F$1,FALSE)),0,VLOOKUP($A1247,DRAA!$A$7:$J$1690,F$1,FALSE))</f>
        <v>0</v>
      </c>
      <c r="G1247" s="19">
        <f t="shared" si="57"/>
        <v>0</v>
      </c>
      <c r="H1247" s="22">
        <f>IF(ISERROR(VLOOKUP($A1247,DRAA!$A$7:$J$1690,H$1,FALSE)),0,VLOOKUP($A1247,DRAA!$A$7:$J$1690,H$1,FALSE))</f>
        <v>39998496.189999998</v>
      </c>
      <c r="I1247" s="17">
        <f>IF(ISERROR(VLOOKUP($A1247,DRAA!$A$7:$J$1690,I$1,FALSE)),0,VLOOKUP($A1247,DRAA!$A$7:$J$1690,I$1,FALSE))</f>
        <v>13168117.17</v>
      </c>
      <c r="J1247" s="19">
        <f t="shared" si="58"/>
        <v>53166613.359999999</v>
      </c>
      <c r="K1247" s="26">
        <f t="shared" si="59"/>
        <v>0</v>
      </c>
      <c r="L1247" s="24" t="str">
        <f>IF(ISERROR(VLOOKUP($A1247,DRAA!$A$7:$D$1690,2,FALSE)),"NÃO","SIM")</f>
        <v>SIM</v>
      </c>
    </row>
    <row r="1248" spans="1:12" x14ac:dyDescent="0.25">
      <c r="A1248" s="9" t="s">
        <v>1032</v>
      </c>
      <c r="B1248" s="9" t="s">
        <v>2127</v>
      </c>
      <c r="C1248" s="10">
        <f>IF(ISERROR(VLOOKUP($A1248,DRAA!$A$7:$J$1690,C$1,FALSE)),0,VLOOKUP($A1248,DRAA!$A$7:$J$1690,C$1,FALSE))</f>
        <v>15257466.74</v>
      </c>
      <c r="D1248" s="10">
        <f>IF(ISERROR(VLOOKUP($A1248,DRAA!$A$7:$J$1690,D$1,FALSE)),0,VLOOKUP($A1248,DRAA!$A$7:$J$1690,D$1,FALSE))</f>
        <v>0</v>
      </c>
      <c r="E1248" s="10">
        <f>IF(ISERROR(VLOOKUP($A1248,DRAA!$A$7:$J$1690,E$1,FALSE)),0,VLOOKUP($A1248,DRAA!$A$7:$J$1690,E$1,FALSE))</f>
        <v>0</v>
      </c>
      <c r="F1248" s="17">
        <f>IF(ISERROR(VLOOKUP($A1248,DRAA!$A$7:$J$1690,F$1,FALSE)),0,VLOOKUP($A1248,DRAA!$A$7:$J$1690,F$1,FALSE))</f>
        <v>0</v>
      </c>
      <c r="G1248" s="19">
        <f t="shared" si="57"/>
        <v>15257466.74</v>
      </c>
      <c r="H1248" s="22">
        <f>IF(ISERROR(VLOOKUP($A1248,DRAA!$A$7:$J$1690,H$1,FALSE)),0,VLOOKUP($A1248,DRAA!$A$7:$J$1690,H$1,FALSE))</f>
        <v>20175918.469999999</v>
      </c>
      <c r="I1248" s="17">
        <f>IF(ISERROR(VLOOKUP($A1248,DRAA!$A$7:$J$1690,I$1,FALSE)),0,VLOOKUP($A1248,DRAA!$A$7:$J$1690,I$1,FALSE))</f>
        <v>43532015.689999998</v>
      </c>
      <c r="J1248" s="19">
        <f t="shared" si="58"/>
        <v>63707934.159999996</v>
      </c>
      <c r="K1248" s="26">
        <f t="shared" si="59"/>
        <v>0.23949084115145636</v>
      </c>
      <c r="L1248" s="24" t="str">
        <f>IF(ISERROR(VLOOKUP($A1248,DRAA!$A$7:$D$1690,2,FALSE)),"NÃO","SIM")</f>
        <v>SIM</v>
      </c>
    </row>
    <row r="1249" spans="1:12" x14ac:dyDescent="0.25">
      <c r="A1249" s="9" t="s">
        <v>1033</v>
      </c>
      <c r="B1249" s="9" t="s">
        <v>2127</v>
      </c>
      <c r="C1249" s="10">
        <f>IF(ISERROR(VLOOKUP($A1249,DRAA!$A$7:$J$1690,C$1,FALSE)),0,VLOOKUP($A1249,DRAA!$A$7:$J$1690,C$1,FALSE))</f>
        <v>9576318.8800000008</v>
      </c>
      <c r="D1249" s="10">
        <f>IF(ISERROR(VLOOKUP($A1249,DRAA!$A$7:$J$1690,D$1,FALSE)),0,VLOOKUP($A1249,DRAA!$A$7:$J$1690,D$1,FALSE))</f>
        <v>0</v>
      </c>
      <c r="E1249" s="10">
        <f>IF(ISERROR(VLOOKUP($A1249,DRAA!$A$7:$J$1690,E$1,FALSE)),0,VLOOKUP($A1249,DRAA!$A$7:$J$1690,E$1,FALSE))</f>
        <v>0</v>
      </c>
      <c r="F1249" s="17">
        <f>IF(ISERROR(VLOOKUP($A1249,DRAA!$A$7:$J$1690,F$1,FALSE)),0,VLOOKUP($A1249,DRAA!$A$7:$J$1690,F$1,FALSE))</f>
        <v>0</v>
      </c>
      <c r="G1249" s="19">
        <f t="shared" si="57"/>
        <v>9576318.8800000008</v>
      </c>
      <c r="H1249" s="22">
        <f>IF(ISERROR(VLOOKUP($A1249,DRAA!$A$7:$J$1690,H$1,FALSE)),0,VLOOKUP($A1249,DRAA!$A$7:$J$1690,H$1,FALSE))</f>
        <v>2801384.3</v>
      </c>
      <c r="I1249" s="17">
        <f>IF(ISERROR(VLOOKUP($A1249,DRAA!$A$7:$J$1690,I$1,FALSE)),0,VLOOKUP($A1249,DRAA!$A$7:$J$1690,I$1,FALSE))</f>
        <v>12187923.84</v>
      </c>
      <c r="J1249" s="19">
        <f t="shared" si="58"/>
        <v>14989308.140000001</v>
      </c>
      <c r="K1249" s="26">
        <f t="shared" si="59"/>
        <v>0.63887664397564381</v>
      </c>
      <c r="L1249" s="24" t="str">
        <f>IF(ISERROR(VLOOKUP($A1249,DRAA!$A$7:$D$1690,2,FALSE)),"NÃO","SIM")</f>
        <v>SIM</v>
      </c>
    </row>
    <row r="1250" spans="1:12" x14ac:dyDescent="0.25">
      <c r="A1250" s="9" t="s">
        <v>1034</v>
      </c>
      <c r="B1250" s="9" t="s">
        <v>2127</v>
      </c>
      <c r="C1250" s="10">
        <f>IF(ISERROR(VLOOKUP($A1250,DRAA!$A$7:$J$1690,C$1,FALSE)),0,VLOOKUP($A1250,DRAA!$A$7:$J$1690,C$1,FALSE))</f>
        <v>5966541.3700000001</v>
      </c>
      <c r="D1250" s="10">
        <f>IF(ISERROR(VLOOKUP($A1250,DRAA!$A$7:$J$1690,D$1,FALSE)),0,VLOOKUP($A1250,DRAA!$A$7:$J$1690,D$1,FALSE))</f>
        <v>0</v>
      </c>
      <c r="E1250" s="10">
        <f>IF(ISERROR(VLOOKUP($A1250,DRAA!$A$7:$J$1690,E$1,FALSE)),0,VLOOKUP($A1250,DRAA!$A$7:$J$1690,E$1,FALSE))</f>
        <v>0</v>
      </c>
      <c r="F1250" s="17">
        <f>IF(ISERROR(VLOOKUP($A1250,DRAA!$A$7:$J$1690,F$1,FALSE)),0,VLOOKUP($A1250,DRAA!$A$7:$J$1690,F$1,FALSE))</f>
        <v>0</v>
      </c>
      <c r="G1250" s="19">
        <f t="shared" si="57"/>
        <v>5966541.3700000001</v>
      </c>
      <c r="H1250" s="22">
        <f>IF(ISERROR(VLOOKUP($A1250,DRAA!$A$7:$J$1690,H$1,FALSE)),0,VLOOKUP($A1250,DRAA!$A$7:$J$1690,H$1,FALSE))</f>
        <v>7511488.8899999997</v>
      </c>
      <c r="I1250" s="17">
        <f>IF(ISERROR(VLOOKUP($A1250,DRAA!$A$7:$J$1690,I$1,FALSE)),0,VLOOKUP($A1250,DRAA!$A$7:$J$1690,I$1,FALSE))</f>
        <v>7489363.3499999996</v>
      </c>
      <c r="J1250" s="19">
        <f t="shared" si="58"/>
        <v>15000852.239999998</v>
      </c>
      <c r="K1250" s="26">
        <f t="shared" si="59"/>
        <v>0.39774682628298463</v>
      </c>
      <c r="L1250" s="24" t="str">
        <f>IF(ISERROR(VLOOKUP($A1250,DRAA!$A$7:$D$1690,2,FALSE)),"NÃO","SIM")</f>
        <v>SIM</v>
      </c>
    </row>
    <row r="1251" spans="1:12" x14ac:dyDescent="0.25">
      <c r="A1251" s="9" t="s">
        <v>1035</v>
      </c>
      <c r="B1251" s="9" t="s">
        <v>2127</v>
      </c>
      <c r="C1251" s="10">
        <f>IF(ISERROR(VLOOKUP($A1251,DRAA!$A$7:$J$1690,C$1,FALSE)),0,VLOOKUP($A1251,DRAA!$A$7:$J$1690,C$1,FALSE))</f>
        <v>13281711.59</v>
      </c>
      <c r="D1251" s="10">
        <f>IF(ISERROR(VLOOKUP($A1251,DRAA!$A$7:$J$1690,D$1,FALSE)),0,VLOOKUP($A1251,DRAA!$A$7:$J$1690,D$1,FALSE))</f>
        <v>0</v>
      </c>
      <c r="E1251" s="10">
        <f>IF(ISERROR(VLOOKUP($A1251,DRAA!$A$7:$J$1690,E$1,FALSE)),0,VLOOKUP($A1251,DRAA!$A$7:$J$1690,E$1,FALSE))</f>
        <v>0</v>
      </c>
      <c r="F1251" s="17">
        <f>IF(ISERROR(VLOOKUP($A1251,DRAA!$A$7:$J$1690,F$1,FALSE)),0,VLOOKUP($A1251,DRAA!$A$7:$J$1690,F$1,FALSE))</f>
        <v>0</v>
      </c>
      <c r="G1251" s="19">
        <f t="shared" si="57"/>
        <v>13281711.59</v>
      </c>
      <c r="H1251" s="22">
        <f>IF(ISERROR(VLOOKUP($A1251,DRAA!$A$7:$J$1690,H$1,FALSE)),0,VLOOKUP($A1251,DRAA!$A$7:$J$1690,H$1,FALSE))</f>
        <v>9634379.1099999994</v>
      </c>
      <c r="I1251" s="17">
        <f>IF(ISERROR(VLOOKUP($A1251,DRAA!$A$7:$J$1690,I$1,FALSE)),0,VLOOKUP($A1251,DRAA!$A$7:$J$1690,I$1,FALSE))</f>
        <v>36744526.090000004</v>
      </c>
      <c r="J1251" s="19">
        <f t="shared" si="58"/>
        <v>46378905.200000003</v>
      </c>
      <c r="K1251" s="26">
        <f t="shared" si="59"/>
        <v>0.28637397827148364</v>
      </c>
      <c r="L1251" s="24" t="str">
        <f>IF(ISERROR(VLOOKUP($A1251,DRAA!$A$7:$D$1690,2,FALSE)),"NÃO","SIM")</f>
        <v>SIM</v>
      </c>
    </row>
    <row r="1252" spans="1:12" x14ac:dyDescent="0.25">
      <c r="A1252" s="9" t="s">
        <v>1036</v>
      </c>
      <c r="B1252" s="9" t="s">
        <v>2127</v>
      </c>
      <c r="C1252" s="10">
        <f>IF(ISERROR(VLOOKUP($A1252,DRAA!$A$7:$J$1690,C$1,FALSE)),0,VLOOKUP($A1252,DRAA!$A$7:$J$1690,C$1,FALSE))</f>
        <v>0</v>
      </c>
      <c r="D1252" s="10">
        <f>IF(ISERROR(VLOOKUP($A1252,DRAA!$A$7:$J$1690,D$1,FALSE)),0,VLOOKUP($A1252,DRAA!$A$7:$J$1690,D$1,FALSE))</f>
        <v>0</v>
      </c>
      <c r="E1252" s="10">
        <f>IF(ISERROR(VLOOKUP($A1252,DRAA!$A$7:$J$1690,E$1,FALSE)),0,VLOOKUP($A1252,DRAA!$A$7:$J$1690,E$1,FALSE))</f>
        <v>0</v>
      </c>
      <c r="F1252" s="17">
        <f>IF(ISERROR(VLOOKUP($A1252,DRAA!$A$7:$J$1690,F$1,FALSE)),0,VLOOKUP($A1252,DRAA!$A$7:$J$1690,F$1,FALSE))</f>
        <v>0</v>
      </c>
      <c r="G1252" s="19">
        <f t="shared" si="57"/>
        <v>0</v>
      </c>
      <c r="H1252" s="22">
        <f>IF(ISERROR(VLOOKUP($A1252,DRAA!$A$7:$J$1690,H$1,FALSE)),0,VLOOKUP($A1252,DRAA!$A$7:$J$1690,H$1,FALSE))</f>
        <v>0</v>
      </c>
      <c r="I1252" s="17">
        <f>IF(ISERROR(VLOOKUP($A1252,DRAA!$A$7:$J$1690,I$1,FALSE)),0,VLOOKUP($A1252,DRAA!$A$7:$J$1690,I$1,FALSE))</f>
        <v>0</v>
      </c>
      <c r="J1252" s="19">
        <f t="shared" si="58"/>
        <v>0</v>
      </c>
      <c r="K1252" s="26" t="str">
        <f t="shared" si="59"/>
        <v/>
      </c>
      <c r="L1252" s="24" t="str">
        <f>IF(ISERROR(VLOOKUP($A1252,DRAA!$A$7:$D$1690,2,FALSE)),"NÃO","SIM")</f>
        <v>NÃO</v>
      </c>
    </row>
    <row r="1253" spans="1:12" x14ac:dyDescent="0.25">
      <c r="A1253" s="9" t="s">
        <v>1997</v>
      </c>
      <c r="B1253" s="9" t="s">
        <v>2127</v>
      </c>
      <c r="C1253" s="10">
        <f>IF(ISERROR(VLOOKUP($A1253,DRAA!$A$7:$J$1690,C$1,FALSE)),0,VLOOKUP($A1253,DRAA!$A$7:$J$1690,C$1,FALSE))</f>
        <v>14120881.6</v>
      </c>
      <c r="D1253" s="10">
        <f>IF(ISERROR(VLOOKUP($A1253,DRAA!$A$7:$J$1690,D$1,FALSE)),0,VLOOKUP($A1253,DRAA!$A$7:$J$1690,D$1,FALSE))</f>
        <v>0</v>
      </c>
      <c r="E1253" s="10">
        <f>IF(ISERROR(VLOOKUP($A1253,DRAA!$A$7:$J$1690,E$1,FALSE)),0,VLOOKUP($A1253,DRAA!$A$7:$J$1690,E$1,FALSE))</f>
        <v>0</v>
      </c>
      <c r="F1253" s="17">
        <f>IF(ISERROR(VLOOKUP($A1253,DRAA!$A$7:$J$1690,F$1,FALSE)),0,VLOOKUP($A1253,DRAA!$A$7:$J$1690,F$1,FALSE))</f>
        <v>0</v>
      </c>
      <c r="G1253" s="19">
        <f t="shared" si="57"/>
        <v>14120881.6</v>
      </c>
      <c r="H1253" s="22">
        <f>IF(ISERROR(VLOOKUP($A1253,DRAA!$A$7:$J$1690,H$1,FALSE)),0,VLOOKUP($A1253,DRAA!$A$7:$J$1690,H$1,FALSE))</f>
        <v>8852319.5700000003</v>
      </c>
      <c r="I1253" s="17">
        <f>IF(ISERROR(VLOOKUP($A1253,DRAA!$A$7:$J$1690,I$1,FALSE)),0,VLOOKUP($A1253,DRAA!$A$7:$J$1690,I$1,FALSE))</f>
        <v>19638604.059999999</v>
      </c>
      <c r="J1253" s="19">
        <f t="shared" si="58"/>
        <v>28490923.629999999</v>
      </c>
      <c r="K1253" s="26">
        <f t="shared" si="59"/>
        <v>0.49562737183891009</v>
      </c>
      <c r="L1253" s="24" t="str">
        <f>IF(ISERROR(VLOOKUP($A1253,DRAA!$A$7:$D$1690,2,FALSE)),"NÃO","SIM")</f>
        <v>SIM</v>
      </c>
    </row>
    <row r="1254" spans="1:12" x14ac:dyDescent="0.25">
      <c r="A1254" s="9" t="s">
        <v>1037</v>
      </c>
      <c r="B1254" s="9" t="s">
        <v>2127</v>
      </c>
      <c r="C1254" s="10">
        <f>IF(ISERROR(VLOOKUP($A1254,DRAA!$A$7:$J$1690,C$1,FALSE)),0,VLOOKUP($A1254,DRAA!$A$7:$J$1690,C$1,FALSE))</f>
        <v>8991890.2300000004</v>
      </c>
      <c r="D1254" s="10">
        <f>IF(ISERROR(VLOOKUP($A1254,DRAA!$A$7:$J$1690,D$1,FALSE)),0,VLOOKUP($A1254,DRAA!$A$7:$J$1690,D$1,FALSE))</f>
        <v>0</v>
      </c>
      <c r="E1254" s="10">
        <f>IF(ISERROR(VLOOKUP($A1254,DRAA!$A$7:$J$1690,E$1,FALSE)),0,VLOOKUP($A1254,DRAA!$A$7:$J$1690,E$1,FALSE))</f>
        <v>0</v>
      </c>
      <c r="F1254" s="17">
        <f>IF(ISERROR(VLOOKUP($A1254,DRAA!$A$7:$J$1690,F$1,FALSE)),0,VLOOKUP($A1254,DRAA!$A$7:$J$1690,F$1,FALSE))</f>
        <v>0</v>
      </c>
      <c r="G1254" s="19">
        <f t="shared" si="57"/>
        <v>8991890.2300000004</v>
      </c>
      <c r="H1254" s="22">
        <f>IF(ISERROR(VLOOKUP($A1254,DRAA!$A$7:$J$1690,H$1,FALSE)),0,VLOOKUP($A1254,DRAA!$A$7:$J$1690,H$1,FALSE))</f>
        <v>5174139.63</v>
      </c>
      <c r="I1254" s="17">
        <f>IF(ISERROR(VLOOKUP($A1254,DRAA!$A$7:$J$1690,I$1,FALSE)),0,VLOOKUP($A1254,DRAA!$A$7:$J$1690,I$1,FALSE))</f>
        <v>8143726.1200000001</v>
      </c>
      <c r="J1254" s="19">
        <f t="shared" si="58"/>
        <v>13317865.75</v>
      </c>
      <c r="K1254" s="26">
        <f t="shared" si="59"/>
        <v>0.67517501668764013</v>
      </c>
      <c r="L1254" s="24" t="str">
        <f>IF(ISERROR(VLOOKUP($A1254,DRAA!$A$7:$D$1690,2,FALSE)),"NÃO","SIM")</f>
        <v>SIM</v>
      </c>
    </row>
    <row r="1255" spans="1:12" x14ac:dyDescent="0.25">
      <c r="A1255" s="9" t="s">
        <v>1038</v>
      </c>
      <c r="B1255" s="9" t="s">
        <v>2127</v>
      </c>
      <c r="C1255" s="10">
        <f>IF(ISERROR(VLOOKUP($A1255,DRAA!$A$7:$J$1690,C$1,FALSE)),0,VLOOKUP($A1255,DRAA!$A$7:$J$1690,C$1,FALSE))</f>
        <v>12087842.460000001</v>
      </c>
      <c r="D1255" s="10">
        <f>IF(ISERROR(VLOOKUP($A1255,DRAA!$A$7:$J$1690,D$1,FALSE)),0,VLOOKUP($A1255,DRAA!$A$7:$J$1690,D$1,FALSE))</f>
        <v>184078.82</v>
      </c>
      <c r="E1255" s="10">
        <f>IF(ISERROR(VLOOKUP($A1255,DRAA!$A$7:$J$1690,E$1,FALSE)),0,VLOOKUP($A1255,DRAA!$A$7:$J$1690,E$1,FALSE))</f>
        <v>0</v>
      </c>
      <c r="F1255" s="17">
        <f>IF(ISERROR(VLOOKUP($A1255,DRAA!$A$7:$J$1690,F$1,FALSE)),0,VLOOKUP($A1255,DRAA!$A$7:$J$1690,F$1,FALSE))</f>
        <v>0</v>
      </c>
      <c r="G1255" s="19">
        <f t="shared" si="57"/>
        <v>12271921.280000001</v>
      </c>
      <c r="H1255" s="22">
        <f>IF(ISERROR(VLOOKUP($A1255,DRAA!$A$7:$J$1690,H$1,FALSE)),0,VLOOKUP($A1255,DRAA!$A$7:$J$1690,H$1,FALSE))</f>
        <v>1949590.71</v>
      </c>
      <c r="I1255" s="17">
        <f>IF(ISERROR(VLOOKUP($A1255,DRAA!$A$7:$J$1690,I$1,FALSE)),0,VLOOKUP($A1255,DRAA!$A$7:$J$1690,I$1,FALSE))</f>
        <v>8735562.8900000006</v>
      </c>
      <c r="J1255" s="19">
        <f t="shared" si="58"/>
        <v>10685153.600000001</v>
      </c>
      <c r="K1255" s="26">
        <f t="shared" si="59"/>
        <v>1.1485020935964831</v>
      </c>
      <c r="L1255" s="24" t="str">
        <f>IF(ISERROR(VLOOKUP($A1255,DRAA!$A$7:$D$1690,2,FALSE)),"NÃO","SIM")</f>
        <v>SIM</v>
      </c>
    </row>
    <row r="1256" spans="1:12" x14ac:dyDescent="0.25">
      <c r="A1256" s="9" t="s">
        <v>1039</v>
      </c>
      <c r="B1256" s="9" t="s">
        <v>2127</v>
      </c>
      <c r="C1256" s="10">
        <f>IF(ISERROR(VLOOKUP($A1256,DRAA!$A$7:$J$1690,C$1,FALSE)),0,VLOOKUP($A1256,DRAA!$A$7:$J$1690,C$1,FALSE))</f>
        <v>10637651.310000001</v>
      </c>
      <c r="D1256" s="10">
        <f>IF(ISERROR(VLOOKUP($A1256,DRAA!$A$7:$J$1690,D$1,FALSE)),0,VLOOKUP($A1256,DRAA!$A$7:$J$1690,D$1,FALSE))</f>
        <v>0</v>
      </c>
      <c r="E1256" s="10">
        <f>IF(ISERROR(VLOOKUP($A1256,DRAA!$A$7:$J$1690,E$1,FALSE)),0,VLOOKUP($A1256,DRAA!$A$7:$J$1690,E$1,FALSE))</f>
        <v>0</v>
      </c>
      <c r="F1256" s="17">
        <f>IF(ISERROR(VLOOKUP($A1256,DRAA!$A$7:$J$1690,F$1,FALSE)),0,VLOOKUP($A1256,DRAA!$A$7:$J$1690,F$1,FALSE))</f>
        <v>0</v>
      </c>
      <c r="G1256" s="19">
        <f t="shared" si="57"/>
        <v>10637651.310000001</v>
      </c>
      <c r="H1256" s="22">
        <f>IF(ISERROR(VLOOKUP($A1256,DRAA!$A$7:$J$1690,H$1,FALSE)),0,VLOOKUP($A1256,DRAA!$A$7:$J$1690,H$1,FALSE))</f>
        <v>8434734.5099999998</v>
      </c>
      <c r="I1256" s="17">
        <f>IF(ISERROR(VLOOKUP($A1256,DRAA!$A$7:$J$1690,I$1,FALSE)),0,VLOOKUP($A1256,DRAA!$A$7:$J$1690,I$1,FALSE))</f>
        <v>17271351.960000001</v>
      </c>
      <c r="J1256" s="19">
        <f t="shared" si="58"/>
        <v>25706086.469999999</v>
      </c>
      <c r="K1256" s="26">
        <f t="shared" si="59"/>
        <v>0.41381838975818247</v>
      </c>
      <c r="L1256" s="24" t="str">
        <f>IF(ISERROR(VLOOKUP($A1256,DRAA!$A$7:$D$1690,2,FALSE)),"NÃO","SIM")</f>
        <v>SIM</v>
      </c>
    </row>
    <row r="1257" spans="1:12" x14ac:dyDescent="0.25">
      <c r="A1257" s="9" t="s">
        <v>1040</v>
      </c>
      <c r="B1257" s="9" t="s">
        <v>2127</v>
      </c>
      <c r="C1257" s="10">
        <f>IF(ISERROR(VLOOKUP($A1257,DRAA!$A$7:$J$1690,C$1,FALSE)),0,VLOOKUP($A1257,DRAA!$A$7:$J$1690,C$1,FALSE))</f>
        <v>8977460.7799999993</v>
      </c>
      <c r="D1257" s="10">
        <f>IF(ISERROR(VLOOKUP($A1257,DRAA!$A$7:$J$1690,D$1,FALSE)),0,VLOOKUP($A1257,DRAA!$A$7:$J$1690,D$1,FALSE))</f>
        <v>0</v>
      </c>
      <c r="E1257" s="10">
        <f>IF(ISERROR(VLOOKUP($A1257,DRAA!$A$7:$J$1690,E$1,FALSE)),0,VLOOKUP($A1257,DRAA!$A$7:$J$1690,E$1,FALSE))</f>
        <v>0</v>
      </c>
      <c r="F1257" s="17">
        <f>IF(ISERROR(VLOOKUP($A1257,DRAA!$A$7:$J$1690,F$1,FALSE)),0,VLOOKUP($A1257,DRAA!$A$7:$J$1690,F$1,FALSE))</f>
        <v>0</v>
      </c>
      <c r="G1257" s="19">
        <f t="shared" si="57"/>
        <v>8977460.7799999993</v>
      </c>
      <c r="H1257" s="22">
        <f>IF(ISERROR(VLOOKUP($A1257,DRAA!$A$7:$J$1690,H$1,FALSE)),0,VLOOKUP($A1257,DRAA!$A$7:$J$1690,H$1,FALSE))</f>
        <v>3163143.75</v>
      </c>
      <c r="I1257" s="17">
        <f>IF(ISERROR(VLOOKUP($A1257,DRAA!$A$7:$J$1690,I$1,FALSE)),0,VLOOKUP($A1257,DRAA!$A$7:$J$1690,I$1,FALSE))</f>
        <v>12109199.93</v>
      </c>
      <c r="J1257" s="19">
        <f t="shared" si="58"/>
        <v>15272343.68</v>
      </c>
      <c r="K1257" s="26">
        <f t="shared" si="59"/>
        <v>0.5878246959408393</v>
      </c>
      <c r="L1257" s="24" t="str">
        <f>IF(ISERROR(VLOOKUP($A1257,DRAA!$A$7:$D$1690,2,FALSE)),"NÃO","SIM")</f>
        <v>SIM</v>
      </c>
    </row>
    <row r="1258" spans="1:12" x14ac:dyDescent="0.25">
      <c r="A1258" s="9" t="s">
        <v>1041</v>
      </c>
      <c r="B1258" s="9" t="s">
        <v>2127</v>
      </c>
      <c r="C1258" s="10">
        <f>IF(ISERROR(VLOOKUP($A1258,DRAA!$A$7:$J$1690,C$1,FALSE)),0,VLOOKUP($A1258,DRAA!$A$7:$J$1690,C$1,FALSE))</f>
        <v>7713277.2199999997</v>
      </c>
      <c r="D1258" s="10">
        <f>IF(ISERROR(VLOOKUP($A1258,DRAA!$A$7:$J$1690,D$1,FALSE)),0,VLOOKUP($A1258,DRAA!$A$7:$J$1690,D$1,FALSE))</f>
        <v>714260.54</v>
      </c>
      <c r="E1258" s="10">
        <f>IF(ISERROR(VLOOKUP($A1258,DRAA!$A$7:$J$1690,E$1,FALSE)),0,VLOOKUP($A1258,DRAA!$A$7:$J$1690,E$1,FALSE))</f>
        <v>0</v>
      </c>
      <c r="F1258" s="17">
        <f>IF(ISERROR(VLOOKUP($A1258,DRAA!$A$7:$J$1690,F$1,FALSE)),0,VLOOKUP($A1258,DRAA!$A$7:$J$1690,F$1,FALSE))</f>
        <v>0</v>
      </c>
      <c r="G1258" s="19">
        <f t="shared" si="57"/>
        <v>8427537.7599999998</v>
      </c>
      <c r="H1258" s="22">
        <f>IF(ISERROR(VLOOKUP($A1258,DRAA!$A$7:$J$1690,H$1,FALSE)),0,VLOOKUP($A1258,DRAA!$A$7:$J$1690,H$1,FALSE))</f>
        <v>15552675.43</v>
      </c>
      <c r="I1258" s="17">
        <f>IF(ISERROR(VLOOKUP($A1258,DRAA!$A$7:$J$1690,I$1,FALSE)),0,VLOOKUP($A1258,DRAA!$A$7:$J$1690,I$1,FALSE))</f>
        <v>37425949.549999997</v>
      </c>
      <c r="J1258" s="19">
        <f t="shared" si="58"/>
        <v>52978624.979999997</v>
      </c>
      <c r="K1258" s="26">
        <f t="shared" si="59"/>
        <v>0.15907430144103374</v>
      </c>
      <c r="L1258" s="24" t="str">
        <f>IF(ISERROR(VLOOKUP($A1258,DRAA!$A$7:$D$1690,2,FALSE)),"NÃO","SIM")</f>
        <v>SIM</v>
      </c>
    </row>
    <row r="1259" spans="1:12" x14ac:dyDescent="0.25">
      <c r="A1259" s="9" t="s">
        <v>1042</v>
      </c>
      <c r="B1259" s="9" t="s">
        <v>2127</v>
      </c>
      <c r="C1259" s="10">
        <f>IF(ISERROR(VLOOKUP($A1259,DRAA!$A$7:$J$1690,C$1,FALSE)),0,VLOOKUP($A1259,DRAA!$A$7:$J$1690,C$1,FALSE))</f>
        <v>17322174.27</v>
      </c>
      <c r="D1259" s="10">
        <f>IF(ISERROR(VLOOKUP($A1259,DRAA!$A$7:$J$1690,D$1,FALSE)),0,VLOOKUP($A1259,DRAA!$A$7:$J$1690,D$1,FALSE))</f>
        <v>0</v>
      </c>
      <c r="E1259" s="10">
        <f>IF(ISERROR(VLOOKUP($A1259,DRAA!$A$7:$J$1690,E$1,FALSE)),0,VLOOKUP($A1259,DRAA!$A$7:$J$1690,E$1,FALSE))</f>
        <v>0</v>
      </c>
      <c r="F1259" s="17">
        <f>IF(ISERROR(VLOOKUP($A1259,DRAA!$A$7:$J$1690,F$1,FALSE)),0,VLOOKUP($A1259,DRAA!$A$7:$J$1690,F$1,FALSE))</f>
        <v>0</v>
      </c>
      <c r="G1259" s="19">
        <f t="shared" si="57"/>
        <v>17322174.27</v>
      </c>
      <c r="H1259" s="22">
        <f>IF(ISERROR(VLOOKUP($A1259,DRAA!$A$7:$J$1690,H$1,FALSE)),0,VLOOKUP($A1259,DRAA!$A$7:$J$1690,H$1,FALSE))</f>
        <v>72984915.980000004</v>
      </c>
      <c r="I1259" s="17">
        <f>IF(ISERROR(VLOOKUP($A1259,DRAA!$A$7:$J$1690,I$1,FALSE)),0,VLOOKUP($A1259,DRAA!$A$7:$J$1690,I$1,FALSE))</f>
        <v>52862594.450000003</v>
      </c>
      <c r="J1259" s="19">
        <f t="shared" si="58"/>
        <v>125847510.43000001</v>
      </c>
      <c r="K1259" s="26">
        <f t="shared" si="59"/>
        <v>0.13764415530202395</v>
      </c>
      <c r="L1259" s="24" t="str">
        <f>IF(ISERROR(VLOOKUP($A1259,DRAA!$A$7:$D$1690,2,FALSE)),"NÃO","SIM")</f>
        <v>SIM</v>
      </c>
    </row>
    <row r="1260" spans="1:12" x14ac:dyDescent="0.25">
      <c r="A1260" s="9" t="s">
        <v>1043</v>
      </c>
      <c r="B1260" s="9" t="s">
        <v>2127</v>
      </c>
      <c r="C1260" s="10">
        <f>IF(ISERROR(VLOOKUP($A1260,DRAA!$A$7:$J$1690,C$1,FALSE)),0,VLOOKUP($A1260,DRAA!$A$7:$J$1690,C$1,FALSE))</f>
        <v>11121709.140000001</v>
      </c>
      <c r="D1260" s="10">
        <f>IF(ISERROR(VLOOKUP($A1260,DRAA!$A$7:$J$1690,D$1,FALSE)),0,VLOOKUP($A1260,DRAA!$A$7:$J$1690,D$1,FALSE))</f>
        <v>257171.89</v>
      </c>
      <c r="E1260" s="10">
        <f>IF(ISERROR(VLOOKUP($A1260,DRAA!$A$7:$J$1690,E$1,FALSE)),0,VLOOKUP($A1260,DRAA!$A$7:$J$1690,E$1,FALSE))</f>
        <v>0</v>
      </c>
      <c r="F1260" s="17">
        <f>IF(ISERROR(VLOOKUP($A1260,DRAA!$A$7:$J$1690,F$1,FALSE)),0,VLOOKUP($A1260,DRAA!$A$7:$J$1690,F$1,FALSE))</f>
        <v>0</v>
      </c>
      <c r="G1260" s="19">
        <f t="shared" si="57"/>
        <v>11378881.030000001</v>
      </c>
      <c r="H1260" s="22">
        <f>IF(ISERROR(VLOOKUP($A1260,DRAA!$A$7:$J$1690,H$1,FALSE)),0,VLOOKUP($A1260,DRAA!$A$7:$J$1690,H$1,FALSE))</f>
        <v>1891639.32</v>
      </c>
      <c r="I1260" s="17">
        <f>IF(ISERROR(VLOOKUP($A1260,DRAA!$A$7:$J$1690,I$1,FALSE)),0,VLOOKUP($A1260,DRAA!$A$7:$J$1690,I$1,FALSE))</f>
        <v>16101660.92</v>
      </c>
      <c r="J1260" s="19">
        <f t="shared" si="58"/>
        <v>17993300.239999998</v>
      </c>
      <c r="K1260" s="26">
        <f t="shared" si="59"/>
        <v>0.63239544042644191</v>
      </c>
      <c r="L1260" s="24" t="str">
        <f>IF(ISERROR(VLOOKUP($A1260,DRAA!$A$7:$D$1690,2,FALSE)),"NÃO","SIM")</f>
        <v>SIM</v>
      </c>
    </row>
    <row r="1261" spans="1:12" x14ac:dyDescent="0.25">
      <c r="A1261" s="9" t="s">
        <v>1044</v>
      </c>
      <c r="B1261" s="9" t="s">
        <v>2127</v>
      </c>
      <c r="C1261" s="10">
        <f>IF(ISERROR(VLOOKUP($A1261,DRAA!$A$7:$J$1690,C$1,FALSE)),0,VLOOKUP($A1261,DRAA!$A$7:$J$1690,C$1,FALSE))</f>
        <v>0</v>
      </c>
      <c r="D1261" s="10">
        <f>IF(ISERROR(VLOOKUP($A1261,DRAA!$A$7:$J$1690,D$1,FALSE)),0,VLOOKUP($A1261,DRAA!$A$7:$J$1690,D$1,FALSE))</f>
        <v>0</v>
      </c>
      <c r="E1261" s="10">
        <f>IF(ISERROR(VLOOKUP($A1261,DRAA!$A$7:$J$1690,E$1,FALSE)),0,VLOOKUP($A1261,DRAA!$A$7:$J$1690,E$1,FALSE))</f>
        <v>0</v>
      </c>
      <c r="F1261" s="17">
        <f>IF(ISERROR(VLOOKUP($A1261,DRAA!$A$7:$J$1690,F$1,FALSE)),0,VLOOKUP($A1261,DRAA!$A$7:$J$1690,F$1,FALSE))</f>
        <v>0</v>
      </c>
      <c r="G1261" s="19">
        <f t="shared" si="57"/>
        <v>0</v>
      </c>
      <c r="H1261" s="22">
        <f>IF(ISERROR(VLOOKUP($A1261,DRAA!$A$7:$J$1690,H$1,FALSE)),0,VLOOKUP($A1261,DRAA!$A$7:$J$1690,H$1,FALSE))</f>
        <v>134633802.47</v>
      </c>
      <c r="I1261" s="17">
        <f>IF(ISERROR(VLOOKUP($A1261,DRAA!$A$7:$J$1690,I$1,FALSE)),0,VLOOKUP($A1261,DRAA!$A$7:$J$1690,I$1,FALSE))</f>
        <v>56432645.5</v>
      </c>
      <c r="J1261" s="19">
        <f t="shared" si="58"/>
        <v>191066447.97</v>
      </c>
      <c r="K1261" s="26">
        <f t="shared" si="59"/>
        <v>0</v>
      </c>
      <c r="L1261" s="24" t="str">
        <f>IF(ISERROR(VLOOKUP($A1261,DRAA!$A$7:$D$1690,2,FALSE)),"NÃO","SIM")</f>
        <v>SIM</v>
      </c>
    </row>
    <row r="1262" spans="1:12" x14ac:dyDescent="0.25">
      <c r="A1262" s="9" t="s">
        <v>1045</v>
      </c>
      <c r="B1262" s="9" t="s">
        <v>2127</v>
      </c>
      <c r="C1262" s="10">
        <f>IF(ISERROR(VLOOKUP($A1262,DRAA!$A$7:$J$1690,C$1,FALSE)),0,VLOOKUP($A1262,DRAA!$A$7:$J$1690,C$1,FALSE))</f>
        <v>0</v>
      </c>
      <c r="D1262" s="10">
        <f>IF(ISERROR(VLOOKUP($A1262,DRAA!$A$7:$J$1690,D$1,FALSE)),0,VLOOKUP($A1262,DRAA!$A$7:$J$1690,D$1,FALSE))</f>
        <v>0</v>
      </c>
      <c r="E1262" s="10">
        <f>IF(ISERROR(VLOOKUP($A1262,DRAA!$A$7:$J$1690,E$1,FALSE)),0,VLOOKUP($A1262,DRAA!$A$7:$J$1690,E$1,FALSE))</f>
        <v>0</v>
      </c>
      <c r="F1262" s="17">
        <f>IF(ISERROR(VLOOKUP($A1262,DRAA!$A$7:$J$1690,F$1,FALSE)),0,VLOOKUP($A1262,DRAA!$A$7:$J$1690,F$1,FALSE))</f>
        <v>0</v>
      </c>
      <c r="G1262" s="19">
        <f t="shared" si="57"/>
        <v>0</v>
      </c>
      <c r="H1262" s="22">
        <f>IF(ISERROR(VLOOKUP($A1262,DRAA!$A$7:$J$1690,H$1,FALSE)),0,VLOOKUP($A1262,DRAA!$A$7:$J$1690,H$1,FALSE))</f>
        <v>6565882.71</v>
      </c>
      <c r="I1262" s="17">
        <f>IF(ISERROR(VLOOKUP($A1262,DRAA!$A$7:$J$1690,I$1,FALSE)),0,VLOOKUP($A1262,DRAA!$A$7:$J$1690,I$1,FALSE))</f>
        <v>8278041.8099999996</v>
      </c>
      <c r="J1262" s="19">
        <f t="shared" si="58"/>
        <v>14843924.52</v>
      </c>
      <c r="K1262" s="26">
        <f t="shared" si="59"/>
        <v>0</v>
      </c>
      <c r="L1262" s="24" t="str">
        <f>IF(ISERROR(VLOOKUP($A1262,DRAA!$A$7:$D$1690,2,FALSE)),"NÃO","SIM")</f>
        <v>SIM</v>
      </c>
    </row>
    <row r="1263" spans="1:12" x14ac:dyDescent="0.25">
      <c r="A1263" s="9" t="s">
        <v>1046</v>
      </c>
      <c r="B1263" s="9" t="s">
        <v>2127</v>
      </c>
      <c r="C1263" s="10">
        <f>IF(ISERROR(VLOOKUP($A1263,DRAA!$A$7:$J$1690,C$1,FALSE)),0,VLOOKUP($A1263,DRAA!$A$7:$J$1690,C$1,FALSE))</f>
        <v>0</v>
      </c>
      <c r="D1263" s="10">
        <f>IF(ISERROR(VLOOKUP($A1263,DRAA!$A$7:$J$1690,D$1,FALSE)),0,VLOOKUP($A1263,DRAA!$A$7:$J$1690,D$1,FALSE))</f>
        <v>0</v>
      </c>
      <c r="E1263" s="10">
        <f>IF(ISERROR(VLOOKUP($A1263,DRAA!$A$7:$J$1690,E$1,FALSE)),0,VLOOKUP($A1263,DRAA!$A$7:$J$1690,E$1,FALSE))</f>
        <v>0</v>
      </c>
      <c r="F1263" s="17">
        <f>IF(ISERROR(VLOOKUP($A1263,DRAA!$A$7:$J$1690,F$1,FALSE)),0,VLOOKUP($A1263,DRAA!$A$7:$J$1690,F$1,FALSE))</f>
        <v>11630097.98</v>
      </c>
      <c r="G1263" s="19">
        <f t="shared" si="57"/>
        <v>11630097.98</v>
      </c>
      <c r="H1263" s="22">
        <f>IF(ISERROR(VLOOKUP($A1263,DRAA!$A$7:$J$1690,H$1,FALSE)),0,VLOOKUP($A1263,DRAA!$A$7:$J$1690,H$1,FALSE))</f>
        <v>3081214.63</v>
      </c>
      <c r="I1263" s="17">
        <f>IF(ISERROR(VLOOKUP($A1263,DRAA!$A$7:$J$1690,I$1,FALSE)),0,VLOOKUP($A1263,DRAA!$A$7:$J$1690,I$1,FALSE))</f>
        <v>12935748.279999999</v>
      </c>
      <c r="J1263" s="19">
        <f t="shared" si="58"/>
        <v>16016962.91</v>
      </c>
      <c r="K1263" s="26">
        <f t="shared" si="59"/>
        <v>0.72611131369598714</v>
      </c>
      <c r="L1263" s="24" t="str">
        <f>IF(ISERROR(VLOOKUP($A1263,DRAA!$A$7:$D$1690,2,FALSE)),"NÃO","SIM")</f>
        <v>SIM</v>
      </c>
    </row>
    <row r="1264" spans="1:12" x14ac:dyDescent="0.25">
      <c r="A1264" s="9" t="s">
        <v>1047</v>
      </c>
      <c r="B1264" s="9" t="s">
        <v>2127</v>
      </c>
      <c r="C1264" s="10">
        <f>IF(ISERROR(VLOOKUP($A1264,DRAA!$A$7:$J$1690,C$1,FALSE)),0,VLOOKUP($A1264,DRAA!$A$7:$J$1690,C$1,FALSE))</f>
        <v>17712849.960000001</v>
      </c>
      <c r="D1264" s="10">
        <f>IF(ISERROR(VLOOKUP($A1264,DRAA!$A$7:$J$1690,D$1,FALSE)),0,VLOOKUP($A1264,DRAA!$A$7:$J$1690,D$1,FALSE))</f>
        <v>450752.77</v>
      </c>
      <c r="E1264" s="10">
        <f>IF(ISERROR(VLOOKUP($A1264,DRAA!$A$7:$J$1690,E$1,FALSE)),0,VLOOKUP($A1264,DRAA!$A$7:$J$1690,E$1,FALSE))</f>
        <v>0</v>
      </c>
      <c r="F1264" s="17">
        <f>IF(ISERROR(VLOOKUP($A1264,DRAA!$A$7:$J$1690,F$1,FALSE)),0,VLOOKUP($A1264,DRAA!$A$7:$J$1690,F$1,FALSE))</f>
        <v>0</v>
      </c>
      <c r="G1264" s="19">
        <f t="shared" si="57"/>
        <v>18163602.73</v>
      </c>
      <c r="H1264" s="22">
        <f>IF(ISERROR(VLOOKUP($A1264,DRAA!$A$7:$J$1690,H$1,FALSE)),0,VLOOKUP($A1264,DRAA!$A$7:$J$1690,H$1,FALSE))</f>
        <v>1331719911.01</v>
      </c>
      <c r="I1264" s="17">
        <f>IF(ISERROR(VLOOKUP($A1264,DRAA!$A$7:$J$1690,I$1,FALSE)),0,VLOOKUP($A1264,DRAA!$A$7:$J$1690,I$1,FALSE))</f>
        <v>1051444813</v>
      </c>
      <c r="J1264" s="19">
        <f t="shared" si="58"/>
        <v>2383164724.0100002</v>
      </c>
      <c r="K1264" s="26">
        <f t="shared" si="59"/>
        <v>7.6216312481485783E-3</v>
      </c>
      <c r="L1264" s="24" t="str">
        <f>IF(ISERROR(VLOOKUP($A1264,DRAA!$A$7:$D$1690,2,FALSE)),"NÃO","SIM")</f>
        <v>SIM</v>
      </c>
    </row>
    <row r="1265" spans="1:12" x14ac:dyDescent="0.25">
      <c r="A1265" s="9" t="s">
        <v>1048</v>
      </c>
      <c r="B1265" s="9" t="s">
        <v>2127</v>
      </c>
      <c r="C1265" s="10">
        <f>IF(ISERROR(VLOOKUP($A1265,DRAA!$A$7:$J$1690,C$1,FALSE)),0,VLOOKUP($A1265,DRAA!$A$7:$J$1690,C$1,FALSE))</f>
        <v>2863566.39</v>
      </c>
      <c r="D1265" s="10">
        <f>IF(ISERROR(VLOOKUP($A1265,DRAA!$A$7:$J$1690,D$1,FALSE)),0,VLOOKUP($A1265,DRAA!$A$7:$J$1690,D$1,FALSE))</f>
        <v>0</v>
      </c>
      <c r="E1265" s="10">
        <f>IF(ISERROR(VLOOKUP($A1265,DRAA!$A$7:$J$1690,E$1,FALSE)),0,VLOOKUP($A1265,DRAA!$A$7:$J$1690,E$1,FALSE))</f>
        <v>0</v>
      </c>
      <c r="F1265" s="17">
        <f>IF(ISERROR(VLOOKUP($A1265,DRAA!$A$7:$J$1690,F$1,FALSE)),0,VLOOKUP($A1265,DRAA!$A$7:$J$1690,F$1,FALSE))</f>
        <v>0</v>
      </c>
      <c r="G1265" s="19">
        <f t="shared" si="57"/>
        <v>2863566.39</v>
      </c>
      <c r="H1265" s="22">
        <f>IF(ISERROR(VLOOKUP($A1265,DRAA!$A$7:$J$1690,H$1,FALSE)),0,VLOOKUP($A1265,DRAA!$A$7:$J$1690,H$1,FALSE))</f>
        <v>787329.76</v>
      </c>
      <c r="I1265" s="17">
        <f>IF(ISERROR(VLOOKUP($A1265,DRAA!$A$7:$J$1690,I$1,FALSE)),0,VLOOKUP($A1265,DRAA!$A$7:$J$1690,I$1,FALSE))</f>
        <v>5986800.0599999996</v>
      </c>
      <c r="J1265" s="19">
        <f t="shared" si="58"/>
        <v>6774129.8199999994</v>
      </c>
      <c r="K1265" s="26">
        <f t="shared" si="59"/>
        <v>0.42272092004283446</v>
      </c>
      <c r="L1265" s="24" t="str">
        <f>IF(ISERROR(VLOOKUP($A1265,DRAA!$A$7:$D$1690,2,FALSE)),"NÃO","SIM")</f>
        <v>SIM</v>
      </c>
    </row>
    <row r="1266" spans="1:12" x14ac:dyDescent="0.25">
      <c r="A1266" s="9" t="s">
        <v>1049</v>
      </c>
      <c r="B1266" s="9" t="s">
        <v>2127</v>
      </c>
      <c r="C1266" s="10">
        <f>IF(ISERROR(VLOOKUP($A1266,DRAA!$A$7:$J$1690,C$1,FALSE)),0,VLOOKUP($A1266,DRAA!$A$7:$J$1690,C$1,FALSE))</f>
        <v>10519588.119999999</v>
      </c>
      <c r="D1266" s="10">
        <f>IF(ISERROR(VLOOKUP($A1266,DRAA!$A$7:$J$1690,D$1,FALSE)),0,VLOOKUP($A1266,DRAA!$A$7:$J$1690,D$1,FALSE))</f>
        <v>0</v>
      </c>
      <c r="E1266" s="10">
        <f>IF(ISERROR(VLOOKUP($A1266,DRAA!$A$7:$J$1690,E$1,FALSE)),0,VLOOKUP($A1266,DRAA!$A$7:$J$1690,E$1,FALSE))</f>
        <v>0</v>
      </c>
      <c r="F1266" s="17">
        <f>IF(ISERROR(VLOOKUP($A1266,DRAA!$A$7:$J$1690,F$1,FALSE)),0,VLOOKUP($A1266,DRAA!$A$7:$J$1690,F$1,FALSE))</f>
        <v>0</v>
      </c>
      <c r="G1266" s="19">
        <f t="shared" si="57"/>
        <v>10519588.119999999</v>
      </c>
      <c r="H1266" s="22">
        <f>IF(ISERROR(VLOOKUP($A1266,DRAA!$A$7:$J$1690,H$1,FALSE)),0,VLOOKUP($A1266,DRAA!$A$7:$J$1690,H$1,FALSE))</f>
        <v>17520005.280000001</v>
      </c>
      <c r="I1266" s="17">
        <f>IF(ISERROR(VLOOKUP($A1266,DRAA!$A$7:$J$1690,I$1,FALSE)),0,VLOOKUP($A1266,DRAA!$A$7:$J$1690,I$1,FALSE))</f>
        <v>24472101.760000002</v>
      </c>
      <c r="J1266" s="19">
        <f t="shared" si="58"/>
        <v>41992107.040000007</v>
      </c>
      <c r="K1266" s="26">
        <f t="shared" si="59"/>
        <v>0.2505134622080159</v>
      </c>
      <c r="L1266" s="24" t="str">
        <f>IF(ISERROR(VLOOKUP($A1266,DRAA!$A$7:$D$1690,2,FALSE)),"NÃO","SIM")</f>
        <v>SIM</v>
      </c>
    </row>
    <row r="1267" spans="1:12" x14ac:dyDescent="0.25">
      <c r="A1267" s="9" t="s">
        <v>1050</v>
      </c>
      <c r="B1267" s="9" t="s">
        <v>2127</v>
      </c>
      <c r="C1267" s="10">
        <f>IF(ISERROR(VLOOKUP($A1267,DRAA!$A$7:$J$1690,C$1,FALSE)),0,VLOOKUP($A1267,DRAA!$A$7:$J$1690,C$1,FALSE))</f>
        <v>3834025.72</v>
      </c>
      <c r="D1267" s="10">
        <f>IF(ISERROR(VLOOKUP($A1267,DRAA!$A$7:$J$1690,D$1,FALSE)),0,VLOOKUP($A1267,DRAA!$A$7:$J$1690,D$1,FALSE))</f>
        <v>0</v>
      </c>
      <c r="E1267" s="10">
        <f>IF(ISERROR(VLOOKUP($A1267,DRAA!$A$7:$J$1690,E$1,FALSE)),0,VLOOKUP($A1267,DRAA!$A$7:$J$1690,E$1,FALSE))</f>
        <v>0</v>
      </c>
      <c r="F1267" s="17">
        <f>IF(ISERROR(VLOOKUP($A1267,DRAA!$A$7:$J$1690,F$1,FALSE)),0,VLOOKUP($A1267,DRAA!$A$7:$J$1690,F$1,FALSE))</f>
        <v>0</v>
      </c>
      <c r="G1267" s="19">
        <f t="shared" si="57"/>
        <v>3834025.72</v>
      </c>
      <c r="H1267" s="22">
        <f>IF(ISERROR(VLOOKUP($A1267,DRAA!$A$7:$J$1690,H$1,FALSE)),0,VLOOKUP($A1267,DRAA!$A$7:$J$1690,H$1,FALSE))</f>
        <v>12586841.789999999</v>
      </c>
      <c r="I1267" s="17">
        <f>IF(ISERROR(VLOOKUP($A1267,DRAA!$A$7:$J$1690,I$1,FALSE)),0,VLOOKUP($A1267,DRAA!$A$7:$J$1690,I$1,FALSE))</f>
        <v>12577175.07</v>
      </c>
      <c r="J1267" s="19">
        <f t="shared" si="58"/>
        <v>25164016.859999999</v>
      </c>
      <c r="K1267" s="26">
        <f t="shared" si="59"/>
        <v>0.15236143503362762</v>
      </c>
      <c r="L1267" s="24" t="str">
        <f>IF(ISERROR(VLOOKUP($A1267,DRAA!$A$7:$D$1690,2,FALSE)),"NÃO","SIM")</f>
        <v>SIM</v>
      </c>
    </row>
    <row r="1268" spans="1:12" x14ac:dyDescent="0.25">
      <c r="A1268" s="9" t="s">
        <v>1051</v>
      </c>
      <c r="B1268" s="9" t="s">
        <v>2127</v>
      </c>
      <c r="C1268" s="10">
        <f>IF(ISERROR(VLOOKUP($A1268,DRAA!$A$7:$J$1690,C$1,FALSE)),0,VLOOKUP($A1268,DRAA!$A$7:$J$1690,C$1,FALSE))</f>
        <v>14714026.18</v>
      </c>
      <c r="D1268" s="10">
        <f>IF(ISERROR(VLOOKUP($A1268,DRAA!$A$7:$J$1690,D$1,FALSE)),0,VLOOKUP($A1268,DRAA!$A$7:$J$1690,D$1,FALSE))</f>
        <v>0</v>
      </c>
      <c r="E1268" s="10">
        <f>IF(ISERROR(VLOOKUP($A1268,DRAA!$A$7:$J$1690,E$1,FALSE)),0,VLOOKUP($A1268,DRAA!$A$7:$J$1690,E$1,FALSE))</f>
        <v>0</v>
      </c>
      <c r="F1268" s="17">
        <f>IF(ISERROR(VLOOKUP($A1268,DRAA!$A$7:$J$1690,F$1,FALSE)),0,VLOOKUP($A1268,DRAA!$A$7:$J$1690,F$1,FALSE))</f>
        <v>0</v>
      </c>
      <c r="G1268" s="19">
        <f t="shared" si="57"/>
        <v>14714026.18</v>
      </c>
      <c r="H1268" s="22">
        <f>IF(ISERROR(VLOOKUP($A1268,DRAA!$A$7:$J$1690,H$1,FALSE)),0,VLOOKUP($A1268,DRAA!$A$7:$J$1690,H$1,FALSE))</f>
        <v>3915872.55</v>
      </c>
      <c r="I1268" s="17">
        <f>IF(ISERROR(VLOOKUP($A1268,DRAA!$A$7:$J$1690,I$1,FALSE)),0,VLOOKUP($A1268,DRAA!$A$7:$J$1690,I$1,FALSE))</f>
        <v>52141206.5</v>
      </c>
      <c r="J1268" s="19">
        <f t="shared" si="58"/>
        <v>56057079.049999997</v>
      </c>
      <c r="K1268" s="26">
        <f t="shared" si="59"/>
        <v>0.26248292685524793</v>
      </c>
      <c r="L1268" s="24" t="str">
        <f>IF(ISERROR(VLOOKUP($A1268,DRAA!$A$7:$D$1690,2,FALSE)),"NÃO","SIM")</f>
        <v>SIM</v>
      </c>
    </row>
    <row r="1269" spans="1:12" x14ac:dyDescent="0.25">
      <c r="A1269" s="9" t="s">
        <v>1052</v>
      </c>
      <c r="B1269" s="9" t="s">
        <v>2127</v>
      </c>
      <c r="C1269" s="10">
        <f>IF(ISERROR(VLOOKUP($A1269,DRAA!$A$7:$J$1690,C$1,FALSE)),0,VLOOKUP($A1269,DRAA!$A$7:$J$1690,C$1,FALSE))</f>
        <v>3630647.08</v>
      </c>
      <c r="D1269" s="10">
        <f>IF(ISERROR(VLOOKUP($A1269,DRAA!$A$7:$J$1690,D$1,FALSE)),0,VLOOKUP($A1269,DRAA!$A$7:$J$1690,D$1,FALSE))</f>
        <v>0</v>
      </c>
      <c r="E1269" s="10">
        <f>IF(ISERROR(VLOOKUP($A1269,DRAA!$A$7:$J$1690,E$1,FALSE)),0,VLOOKUP($A1269,DRAA!$A$7:$J$1690,E$1,FALSE))</f>
        <v>0</v>
      </c>
      <c r="F1269" s="17">
        <f>IF(ISERROR(VLOOKUP($A1269,DRAA!$A$7:$J$1690,F$1,FALSE)),0,VLOOKUP($A1269,DRAA!$A$7:$J$1690,F$1,FALSE))</f>
        <v>0</v>
      </c>
      <c r="G1269" s="19">
        <f t="shared" si="57"/>
        <v>3630647.08</v>
      </c>
      <c r="H1269" s="22">
        <f>IF(ISERROR(VLOOKUP($A1269,DRAA!$A$7:$J$1690,H$1,FALSE)),0,VLOOKUP($A1269,DRAA!$A$7:$J$1690,H$1,FALSE))</f>
        <v>1959095.72</v>
      </c>
      <c r="I1269" s="17">
        <f>IF(ISERROR(VLOOKUP($A1269,DRAA!$A$7:$J$1690,I$1,FALSE)),0,VLOOKUP($A1269,DRAA!$A$7:$J$1690,I$1,FALSE))</f>
        <v>4937760.53</v>
      </c>
      <c r="J1269" s="19">
        <f t="shared" si="58"/>
        <v>6896856.25</v>
      </c>
      <c r="K1269" s="26">
        <f t="shared" si="59"/>
        <v>0.52642058184118312</v>
      </c>
      <c r="L1269" s="24" t="str">
        <f>IF(ISERROR(VLOOKUP($A1269,DRAA!$A$7:$D$1690,2,FALSE)),"NÃO","SIM")</f>
        <v>SIM</v>
      </c>
    </row>
    <row r="1270" spans="1:12" x14ac:dyDescent="0.25">
      <c r="A1270" s="9" t="s">
        <v>1053</v>
      </c>
      <c r="B1270" s="9" t="s">
        <v>2127</v>
      </c>
      <c r="C1270" s="10">
        <f>IF(ISERROR(VLOOKUP($A1270,DRAA!$A$7:$J$1690,C$1,FALSE)),0,VLOOKUP($A1270,DRAA!$A$7:$J$1690,C$1,FALSE))</f>
        <v>5729353.5300000003</v>
      </c>
      <c r="D1270" s="10">
        <f>IF(ISERROR(VLOOKUP($A1270,DRAA!$A$7:$J$1690,D$1,FALSE)),0,VLOOKUP($A1270,DRAA!$A$7:$J$1690,D$1,FALSE))</f>
        <v>0</v>
      </c>
      <c r="E1270" s="10">
        <f>IF(ISERROR(VLOOKUP($A1270,DRAA!$A$7:$J$1690,E$1,FALSE)),0,VLOOKUP($A1270,DRAA!$A$7:$J$1690,E$1,FALSE))</f>
        <v>0</v>
      </c>
      <c r="F1270" s="17">
        <f>IF(ISERROR(VLOOKUP($A1270,DRAA!$A$7:$J$1690,F$1,FALSE)),0,VLOOKUP($A1270,DRAA!$A$7:$J$1690,F$1,FALSE))</f>
        <v>0</v>
      </c>
      <c r="G1270" s="19">
        <f t="shared" si="57"/>
        <v>5729353.5300000003</v>
      </c>
      <c r="H1270" s="22">
        <f>IF(ISERROR(VLOOKUP($A1270,DRAA!$A$7:$J$1690,H$1,FALSE)),0,VLOOKUP($A1270,DRAA!$A$7:$J$1690,H$1,FALSE))</f>
        <v>4597338.3899999997</v>
      </c>
      <c r="I1270" s="17">
        <f>IF(ISERROR(VLOOKUP($A1270,DRAA!$A$7:$J$1690,I$1,FALSE)),0,VLOOKUP($A1270,DRAA!$A$7:$J$1690,I$1,FALSE))</f>
        <v>13322106.07</v>
      </c>
      <c r="J1270" s="19">
        <f t="shared" si="58"/>
        <v>17919444.460000001</v>
      </c>
      <c r="K1270" s="26">
        <f t="shared" si="59"/>
        <v>0.31972830088505994</v>
      </c>
      <c r="L1270" s="24" t="str">
        <f>IF(ISERROR(VLOOKUP($A1270,DRAA!$A$7:$D$1690,2,FALSE)),"NÃO","SIM")</f>
        <v>SIM</v>
      </c>
    </row>
    <row r="1271" spans="1:12" x14ac:dyDescent="0.25">
      <c r="A1271" s="9" t="s">
        <v>1054</v>
      </c>
      <c r="B1271" s="9" t="s">
        <v>2127</v>
      </c>
      <c r="C1271" s="10">
        <f>IF(ISERROR(VLOOKUP($A1271,DRAA!$A$7:$J$1690,C$1,FALSE)),0,VLOOKUP($A1271,DRAA!$A$7:$J$1690,C$1,FALSE))</f>
        <v>1477967.68</v>
      </c>
      <c r="D1271" s="10">
        <f>IF(ISERROR(VLOOKUP($A1271,DRAA!$A$7:$J$1690,D$1,FALSE)),0,VLOOKUP($A1271,DRAA!$A$7:$J$1690,D$1,FALSE))</f>
        <v>0</v>
      </c>
      <c r="E1271" s="10">
        <f>IF(ISERROR(VLOOKUP($A1271,DRAA!$A$7:$J$1690,E$1,FALSE)),0,VLOOKUP($A1271,DRAA!$A$7:$J$1690,E$1,FALSE))</f>
        <v>0</v>
      </c>
      <c r="F1271" s="17">
        <f>IF(ISERROR(VLOOKUP($A1271,DRAA!$A$7:$J$1690,F$1,FALSE)),0,VLOOKUP($A1271,DRAA!$A$7:$J$1690,F$1,FALSE))</f>
        <v>0</v>
      </c>
      <c r="G1271" s="19">
        <f t="shared" si="57"/>
        <v>1477967.68</v>
      </c>
      <c r="H1271" s="22">
        <f>IF(ISERROR(VLOOKUP($A1271,DRAA!$A$7:$J$1690,H$1,FALSE)),0,VLOOKUP($A1271,DRAA!$A$7:$J$1690,H$1,FALSE))</f>
        <v>0</v>
      </c>
      <c r="I1271" s="17">
        <f>IF(ISERROR(VLOOKUP($A1271,DRAA!$A$7:$J$1690,I$1,FALSE)),0,VLOOKUP($A1271,DRAA!$A$7:$J$1690,I$1,FALSE))</f>
        <v>38571593.619999997</v>
      </c>
      <c r="J1271" s="19">
        <f t="shared" si="58"/>
        <v>38571593.619999997</v>
      </c>
      <c r="K1271" s="26">
        <f t="shared" si="59"/>
        <v>3.8317516630519764E-2</v>
      </c>
      <c r="L1271" s="24" t="str">
        <f>IF(ISERROR(VLOOKUP($A1271,DRAA!$A$7:$D$1690,2,FALSE)),"NÃO","SIM")</f>
        <v>SIM</v>
      </c>
    </row>
    <row r="1272" spans="1:12" x14ac:dyDescent="0.25">
      <c r="A1272" s="9" t="s">
        <v>1055</v>
      </c>
      <c r="B1272" s="9" t="s">
        <v>2127</v>
      </c>
      <c r="C1272" s="10">
        <f>IF(ISERROR(VLOOKUP($A1272,DRAA!$A$7:$J$1690,C$1,FALSE)),0,VLOOKUP($A1272,DRAA!$A$7:$J$1690,C$1,FALSE))</f>
        <v>3547653.46</v>
      </c>
      <c r="D1272" s="10">
        <f>IF(ISERROR(VLOOKUP($A1272,DRAA!$A$7:$J$1690,D$1,FALSE)),0,VLOOKUP($A1272,DRAA!$A$7:$J$1690,D$1,FALSE))</f>
        <v>0</v>
      </c>
      <c r="E1272" s="10">
        <f>IF(ISERROR(VLOOKUP($A1272,DRAA!$A$7:$J$1690,E$1,FALSE)),0,VLOOKUP($A1272,DRAA!$A$7:$J$1690,E$1,FALSE))</f>
        <v>0</v>
      </c>
      <c r="F1272" s="17">
        <f>IF(ISERROR(VLOOKUP($A1272,DRAA!$A$7:$J$1690,F$1,FALSE)),0,VLOOKUP($A1272,DRAA!$A$7:$J$1690,F$1,FALSE))</f>
        <v>0</v>
      </c>
      <c r="G1272" s="19">
        <f t="shared" si="57"/>
        <v>3547653.46</v>
      </c>
      <c r="H1272" s="22">
        <f>IF(ISERROR(VLOOKUP($A1272,DRAA!$A$7:$J$1690,H$1,FALSE)),0,VLOOKUP($A1272,DRAA!$A$7:$J$1690,H$1,FALSE))</f>
        <v>3266718.22</v>
      </c>
      <c r="I1272" s="17">
        <f>IF(ISERROR(VLOOKUP($A1272,DRAA!$A$7:$J$1690,I$1,FALSE)),0,VLOOKUP($A1272,DRAA!$A$7:$J$1690,I$1,FALSE))</f>
        <v>4844349.2</v>
      </c>
      <c r="J1272" s="19">
        <f t="shared" si="58"/>
        <v>8111067.4199999999</v>
      </c>
      <c r="K1272" s="26">
        <f t="shared" si="59"/>
        <v>0.43738428942808616</v>
      </c>
      <c r="L1272" s="24" t="str">
        <f>IF(ISERROR(VLOOKUP($A1272,DRAA!$A$7:$D$1690,2,FALSE)),"NÃO","SIM")</f>
        <v>SIM</v>
      </c>
    </row>
    <row r="1273" spans="1:12" x14ac:dyDescent="0.25">
      <c r="A1273" s="9" t="s">
        <v>1056</v>
      </c>
      <c r="B1273" s="9" t="s">
        <v>2127</v>
      </c>
      <c r="C1273" s="10">
        <f>IF(ISERROR(VLOOKUP($A1273,DRAA!$A$7:$J$1690,C$1,FALSE)),0,VLOOKUP($A1273,DRAA!$A$7:$J$1690,C$1,FALSE))</f>
        <v>36799825.420000002</v>
      </c>
      <c r="D1273" s="10">
        <f>IF(ISERROR(VLOOKUP($A1273,DRAA!$A$7:$J$1690,D$1,FALSE)),0,VLOOKUP($A1273,DRAA!$A$7:$J$1690,D$1,FALSE))</f>
        <v>0</v>
      </c>
      <c r="E1273" s="10">
        <f>IF(ISERROR(VLOOKUP($A1273,DRAA!$A$7:$J$1690,E$1,FALSE)),0,VLOOKUP($A1273,DRAA!$A$7:$J$1690,E$1,FALSE))</f>
        <v>0</v>
      </c>
      <c r="F1273" s="17">
        <f>IF(ISERROR(VLOOKUP($A1273,DRAA!$A$7:$J$1690,F$1,FALSE)),0,VLOOKUP($A1273,DRAA!$A$7:$J$1690,F$1,FALSE))</f>
        <v>0</v>
      </c>
      <c r="G1273" s="19">
        <f t="shared" si="57"/>
        <v>36799825.420000002</v>
      </c>
      <c r="H1273" s="22">
        <f>IF(ISERROR(VLOOKUP($A1273,DRAA!$A$7:$J$1690,H$1,FALSE)),0,VLOOKUP($A1273,DRAA!$A$7:$J$1690,H$1,FALSE))</f>
        <v>11957173.119999999</v>
      </c>
      <c r="I1273" s="17">
        <f>IF(ISERROR(VLOOKUP($A1273,DRAA!$A$7:$J$1690,I$1,FALSE)),0,VLOOKUP($A1273,DRAA!$A$7:$J$1690,I$1,FALSE))</f>
        <v>45943405.079999998</v>
      </c>
      <c r="J1273" s="19">
        <f t="shared" si="58"/>
        <v>57900578.199999996</v>
      </c>
      <c r="K1273" s="26">
        <f t="shared" si="59"/>
        <v>0.63556922165589025</v>
      </c>
      <c r="L1273" s="24" t="str">
        <f>IF(ISERROR(VLOOKUP($A1273,DRAA!$A$7:$D$1690,2,FALSE)),"NÃO","SIM")</f>
        <v>SIM</v>
      </c>
    </row>
    <row r="1274" spans="1:12" x14ac:dyDescent="0.25">
      <c r="A1274" s="9" t="s">
        <v>1057</v>
      </c>
      <c r="B1274" s="9" t="s">
        <v>2127</v>
      </c>
      <c r="C1274" s="10">
        <f>IF(ISERROR(VLOOKUP($A1274,DRAA!$A$7:$J$1690,C$1,FALSE)),0,VLOOKUP($A1274,DRAA!$A$7:$J$1690,C$1,FALSE))</f>
        <v>5836058.9500000002</v>
      </c>
      <c r="D1274" s="10">
        <f>IF(ISERROR(VLOOKUP($A1274,DRAA!$A$7:$J$1690,D$1,FALSE)),0,VLOOKUP($A1274,DRAA!$A$7:$J$1690,D$1,FALSE))</f>
        <v>0</v>
      </c>
      <c r="E1274" s="10">
        <f>IF(ISERROR(VLOOKUP($A1274,DRAA!$A$7:$J$1690,E$1,FALSE)),0,VLOOKUP($A1274,DRAA!$A$7:$J$1690,E$1,FALSE))</f>
        <v>0</v>
      </c>
      <c r="F1274" s="17">
        <f>IF(ISERROR(VLOOKUP($A1274,DRAA!$A$7:$J$1690,F$1,FALSE)),0,VLOOKUP($A1274,DRAA!$A$7:$J$1690,F$1,FALSE))</f>
        <v>0</v>
      </c>
      <c r="G1274" s="19">
        <f t="shared" si="57"/>
        <v>5836058.9500000002</v>
      </c>
      <c r="H1274" s="22">
        <f>IF(ISERROR(VLOOKUP($A1274,DRAA!$A$7:$J$1690,H$1,FALSE)),0,VLOOKUP($A1274,DRAA!$A$7:$J$1690,H$1,FALSE))</f>
        <v>15525739.99</v>
      </c>
      <c r="I1274" s="17">
        <f>IF(ISERROR(VLOOKUP($A1274,DRAA!$A$7:$J$1690,I$1,FALSE)),0,VLOOKUP($A1274,DRAA!$A$7:$J$1690,I$1,FALSE))</f>
        <v>7782334.1200000001</v>
      </c>
      <c r="J1274" s="19">
        <f t="shared" si="58"/>
        <v>23308074.109999999</v>
      </c>
      <c r="K1274" s="26">
        <f t="shared" si="59"/>
        <v>0.25038786655891582</v>
      </c>
      <c r="L1274" s="24" t="str">
        <f>IF(ISERROR(VLOOKUP($A1274,DRAA!$A$7:$D$1690,2,FALSE)),"NÃO","SIM")</f>
        <v>SIM</v>
      </c>
    </row>
    <row r="1275" spans="1:12" x14ac:dyDescent="0.25">
      <c r="A1275" s="9" t="s">
        <v>1058</v>
      </c>
      <c r="B1275" s="9" t="s">
        <v>2127</v>
      </c>
      <c r="C1275" s="10">
        <f>IF(ISERROR(VLOOKUP($A1275,DRAA!$A$7:$J$1690,C$1,FALSE)),0,VLOOKUP($A1275,DRAA!$A$7:$J$1690,C$1,FALSE))</f>
        <v>7069149.8799999999</v>
      </c>
      <c r="D1275" s="10">
        <f>IF(ISERROR(VLOOKUP($A1275,DRAA!$A$7:$J$1690,D$1,FALSE)),0,VLOOKUP($A1275,DRAA!$A$7:$J$1690,D$1,FALSE))</f>
        <v>0</v>
      </c>
      <c r="E1275" s="10">
        <f>IF(ISERROR(VLOOKUP($A1275,DRAA!$A$7:$J$1690,E$1,FALSE)),0,VLOOKUP($A1275,DRAA!$A$7:$J$1690,E$1,FALSE))</f>
        <v>0</v>
      </c>
      <c r="F1275" s="17">
        <f>IF(ISERROR(VLOOKUP($A1275,DRAA!$A$7:$J$1690,F$1,FALSE)),0,VLOOKUP($A1275,DRAA!$A$7:$J$1690,F$1,FALSE))</f>
        <v>0</v>
      </c>
      <c r="G1275" s="19">
        <f t="shared" si="57"/>
        <v>7069149.8799999999</v>
      </c>
      <c r="H1275" s="22">
        <f>IF(ISERROR(VLOOKUP($A1275,DRAA!$A$7:$J$1690,H$1,FALSE)),0,VLOOKUP($A1275,DRAA!$A$7:$J$1690,H$1,FALSE))</f>
        <v>6990961.9800000004</v>
      </c>
      <c r="I1275" s="17">
        <f>IF(ISERROR(VLOOKUP($A1275,DRAA!$A$7:$J$1690,I$1,FALSE)),0,VLOOKUP($A1275,DRAA!$A$7:$J$1690,I$1,FALSE))</f>
        <v>31004317</v>
      </c>
      <c r="J1275" s="19">
        <f t="shared" si="58"/>
        <v>37995278.980000004</v>
      </c>
      <c r="K1275" s="26">
        <f t="shared" si="59"/>
        <v>0.1860533747816687</v>
      </c>
      <c r="L1275" s="24" t="str">
        <f>IF(ISERROR(VLOOKUP($A1275,DRAA!$A$7:$D$1690,2,FALSE)),"NÃO","SIM")</f>
        <v>SIM</v>
      </c>
    </row>
    <row r="1276" spans="1:12" x14ac:dyDescent="0.25">
      <c r="A1276" s="9" t="s">
        <v>1059</v>
      </c>
      <c r="B1276" s="9" t="s">
        <v>2127</v>
      </c>
      <c r="C1276" s="10">
        <f>IF(ISERROR(VLOOKUP($A1276,DRAA!$A$7:$J$1690,C$1,FALSE)),0,VLOOKUP($A1276,DRAA!$A$7:$J$1690,C$1,FALSE))</f>
        <v>0</v>
      </c>
      <c r="D1276" s="10">
        <f>IF(ISERROR(VLOOKUP($A1276,DRAA!$A$7:$J$1690,D$1,FALSE)),0,VLOOKUP($A1276,DRAA!$A$7:$J$1690,D$1,FALSE))</f>
        <v>0</v>
      </c>
      <c r="E1276" s="10">
        <f>IF(ISERROR(VLOOKUP($A1276,DRAA!$A$7:$J$1690,E$1,FALSE)),0,VLOOKUP($A1276,DRAA!$A$7:$J$1690,E$1,FALSE))</f>
        <v>0</v>
      </c>
      <c r="F1276" s="17">
        <f>IF(ISERROR(VLOOKUP($A1276,DRAA!$A$7:$J$1690,F$1,FALSE)),0,VLOOKUP($A1276,DRAA!$A$7:$J$1690,F$1,FALSE))</f>
        <v>9149462.2100000009</v>
      </c>
      <c r="G1276" s="19">
        <f t="shared" si="57"/>
        <v>9149462.2100000009</v>
      </c>
      <c r="H1276" s="22">
        <f>IF(ISERROR(VLOOKUP($A1276,DRAA!$A$7:$J$1690,H$1,FALSE)),0,VLOOKUP($A1276,DRAA!$A$7:$J$1690,H$1,FALSE))</f>
        <v>4019522.93</v>
      </c>
      <c r="I1276" s="17">
        <f>IF(ISERROR(VLOOKUP($A1276,DRAA!$A$7:$J$1690,I$1,FALSE)),0,VLOOKUP($A1276,DRAA!$A$7:$J$1690,I$1,FALSE))</f>
        <v>12297411.220000001</v>
      </c>
      <c r="J1276" s="19">
        <f t="shared" si="58"/>
        <v>16316934.15</v>
      </c>
      <c r="K1276" s="26">
        <f t="shared" si="59"/>
        <v>0.56073415053893572</v>
      </c>
      <c r="L1276" s="24" t="str">
        <f>IF(ISERROR(VLOOKUP($A1276,DRAA!$A$7:$D$1690,2,FALSE)),"NÃO","SIM")</f>
        <v>SIM</v>
      </c>
    </row>
    <row r="1277" spans="1:12" x14ac:dyDescent="0.25">
      <c r="A1277" s="9" t="s">
        <v>1060</v>
      </c>
      <c r="B1277" s="9" t="s">
        <v>2127</v>
      </c>
      <c r="C1277" s="10">
        <f>IF(ISERROR(VLOOKUP($A1277,DRAA!$A$7:$J$1690,C$1,FALSE)),0,VLOOKUP($A1277,DRAA!$A$7:$J$1690,C$1,FALSE))</f>
        <v>14084202.98</v>
      </c>
      <c r="D1277" s="10">
        <f>IF(ISERROR(VLOOKUP($A1277,DRAA!$A$7:$J$1690,D$1,FALSE)),0,VLOOKUP($A1277,DRAA!$A$7:$J$1690,D$1,FALSE))</f>
        <v>0</v>
      </c>
      <c r="E1277" s="10">
        <f>IF(ISERROR(VLOOKUP($A1277,DRAA!$A$7:$J$1690,E$1,FALSE)),0,VLOOKUP($A1277,DRAA!$A$7:$J$1690,E$1,FALSE))</f>
        <v>0</v>
      </c>
      <c r="F1277" s="17">
        <f>IF(ISERROR(VLOOKUP($A1277,DRAA!$A$7:$J$1690,F$1,FALSE)),0,VLOOKUP($A1277,DRAA!$A$7:$J$1690,F$1,FALSE))</f>
        <v>0</v>
      </c>
      <c r="G1277" s="19">
        <f t="shared" si="57"/>
        <v>14084202.98</v>
      </c>
      <c r="H1277" s="22">
        <f>IF(ISERROR(VLOOKUP($A1277,DRAA!$A$7:$J$1690,H$1,FALSE)),0,VLOOKUP($A1277,DRAA!$A$7:$J$1690,H$1,FALSE))</f>
        <v>8846957.0199999996</v>
      </c>
      <c r="I1277" s="17">
        <f>IF(ISERROR(VLOOKUP($A1277,DRAA!$A$7:$J$1690,I$1,FALSE)),0,VLOOKUP($A1277,DRAA!$A$7:$J$1690,I$1,FALSE))</f>
        <v>16104900.43</v>
      </c>
      <c r="J1277" s="19">
        <f t="shared" si="58"/>
        <v>24951857.449999999</v>
      </c>
      <c r="K1277" s="26">
        <f t="shared" si="59"/>
        <v>0.56445509149860906</v>
      </c>
      <c r="L1277" s="24" t="str">
        <f>IF(ISERROR(VLOOKUP($A1277,DRAA!$A$7:$D$1690,2,FALSE)),"NÃO","SIM")</f>
        <v>SIM</v>
      </c>
    </row>
    <row r="1278" spans="1:12" x14ac:dyDescent="0.25">
      <c r="A1278" s="9" t="s">
        <v>1998</v>
      </c>
      <c r="B1278" s="9" t="s">
        <v>2127</v>
      </c>
      <c r="C1278" s="10">
        <f>IF(ISERROR(VLOOKUP($A1278,DRAA!$A$7:$J$1690,C$1,FALSE)),0,VLOOKUP($A1278,DRAA!$A$7:$J$1690,C$1,FALSE))</f>
        <v>0</v>
      </c>
      <c r="D1278" s="10">
        <f>IF(ISERROR(VLOOKUP($A1278,DRAA!$A$7:$J$1690,D$1,FALSE)),0,VLOOKUP($A1278,DRAA!$A$7:$J$1690,D$1,FALSE))</f>
        <v>0</v>
      </c>
      <c r="E1278" s="10">
        <f>IF(ISERROR(VLOOKUP($A1278,DRAA!$A$7:$J$1690,E$1,FALSE)),0,VLOOKUP($A1278,DRAA!$A$7:$J$1690,E$1,FALSE))</f>
        <v>0</v>
      </c>
      <c r="F1278" s="17">
        <f>IF(ISERROR(VLOOKUP($A1278,DRAA!$A$7:$J$1690,F$1,FALSE)),0,VLOOKUP($A1278,DRAA!$A$7:$J$1690,F$1,FALSE))</f>
        <v>0</v>
      </c>
      <c r="G1278" s="19">
        <f t="shared" si="57"/>
        <v>0</v>
      </c>
      <c r="H1278" s="22">
        <f>IF(ISERROR(VLOOKUP($A1278,DRAA!$A$7:$J$1690,H$1,FALSE)),0,VLOOKUP($A1278,DRAA!$A$7:$J$1690,H$1,FALSE))</f>
        <v>0</v>
      </c>
      <c r="I1278" s="17">
        <f>IF(ISERROR(VLOOKUP($A1278,DRAA!$A$7:$J$1690,I$1,FALSE)),0,VLOOKUP($A1278,DRAA!$A$7:$J$1690,I$1,FALSE))</f>
        <v>0</v>
      </c>
      <c r="J1278" s="19">
        <f t="shared" si="58"/>
        <v>0</v>
      </c>
      <c r="K1278" s="26" t="str">
        <f t="shared" si="59"/>
        <v/>
      </c>
      <c r="L1278" s="24" t="str">
        <f>IF(ISERROR(VLOOKUP($A1278,DRAA!$A$7:$D$1690,2,FALSE)),"NÃO","SIM")</f>
        <v>NÃO</v>
      </c>
    </row>
    <row r="1279" spans="1:12" x14ac:dyDescent="0.25">
      <c r="A1279" s="9" t="s">
        <v>1061</v>
      </c>
      <c r="B1279" s="9" t="s">
        <v>2127</v>
      </c>
      <c r="C1279" s="10">
        <f>IF(ISERROR(VLOOKUP($A1279,DRAA!$A$7:$J$1690,C$1,FALSE)),0,VLOOKUP($A1279,DRAA!$A$7:$J$1690,C$1,FALSE))</f>
        <v>20719851.289999999</v>
      </c>
      <c r="D1279" s="10">
        <f>IF(ISERROR(VLOOKUP($A1279,DRAA!$A$7:$J$1690,D$1,FALSE)),0,VLOOKUP($A1279,DRAA!$A$7:$J$1690,D$1,FALSE))</f>
        <v>0</v>
      </c>
      <c r="E1279" s="10">
        <f>IF(ISERROR(VLOOKUP($A1279,DRAA!$A$7:$J$1690,E$1,FALSE)),0,VLOOKUP($A1279,DRAA!$A$7:$J$1690,E$1,FALSE))</f>
        <v>0</v>
      </c>
      <c r="F1279" s="17">
        <f>IF(ISERROR(VLOOKUP($A1279,DRAA!$A$7:$J$1690,F$1,FALSE)),0,VLOOKUP($A1279,DRAA!$A$7:$J$1690,F$1,FALSE))</f>
        <v>0</v>
      </c>
      <c r="G1279" s="19">
        <f t="shared" si="57"/>
        <v>20719851.289999999</v>
      </c>
      <c r="H1279" s="22">
        <f>IF(ISERROR(VLOOKUP($A1279,DRAA!$A$7:$J$1690,H$1,FALSE)),0,VLOOKUP($A1279,DRAA!$A$7:$J$1690,H$1,FALSE))</f>
        <v>22613922.399999999</v>
      </c>
      <c r="I1279" s="17">
        <f>IF(ISERROR(VLOOKUP($A1279,DRAA!$A$7:$J$1690,I$1,FALSE)),0,VLOOKUP($A1279,DRAA!$A$7:$J$1690,I$1,FALSE))</f>
        <v>37490894.009999998</v>
      </c>
      <c r="J1279" s="19">
        <f t="shared" si="58"/>
        <v>60104816.409999996</v>
      </c>
      <c r="K1279" s="26">
        <f t="shared" si="59"/>
        <v>0.34472863453506386</v>
      </c>
      <c r="L1279" s="24" t="str">
        <f>IF(ISERROR(VLOOKUP($A1279,DRAA!$A$7:$D$1690,2,FALSE)),"NÃO","SIM")</f>
        <v>SIM</v>
      </c>
    </row>
    <row r="1280" spans="1:12" x14ac:dyDescent="0.25">
      <c r="A1280" s="9" t="s">
        <v>1062</v>
      </c>
      <c r="B1280" s="9" t="s">
        <v>2127</v>
      </c>
      <c r="C1280" s="10">
        <f>IF(ISERROR(VLOOKUP($A1280,DRAA!$A$7:$J$1690,C$1,FALSE)),0,VLOOKUP($A1280,DRAA!$A$7:$J$1690,C$1,FALSE))</f>
        <v>72286056.689999998</v>
      </c>
      <c r="D1280" s="10">
        <f>IF(ISERROR(VLOOKUP($A1280,DRAA!$A$7:$J$1690,D$1,FALSE)),0,VLOOKUP($A1280,DRAA!$A$7:$J$1690,D$1,FALSE))</f>
        <v>0</v>
      </c>
      <c r="E1280" s="10">
        <f>IF(ISERROR(VLOOKUP($A1280,DRAA!$A$7:$J$1690,E$1,FALSE)),0,VLOOKUP($A1280,DRAA!$A$7:$J$1690,E$1,FALSE))</f>
        <v>0</v>
      </c>
      <c r="F1280" s="17">
        <f>IF(ISERROR(VLOOKUP($A1280,DRAA!$A$7:$J$1690,F$1,FALSE)),0,VLOOKUP($A1280,DRAA!$A$7:$J$1690,F$1,FALSE))</f>
        <v>0</v>
      </c>
      <c r="G1280" s="19">
        <f t="shared" si="57"/>
        <v>72286056.689999998</v>
      </c>
      <c r="H1280" s="22">
        <f>IF(ISERROR(VLOOKUP($A1280,DRAA!$A$7:$J$1690,H$1,FALSE)),0,VLOOKUP($A1280,DRAA!$A$7:$J$1690,H$1,FALSE))</f>
        <v>49538758.07</v>
      </c>
      <c r="I1280" s="17">
        <f>IF(ISERROR(VLOOKUP($A1280,DRAA!$A$7:$J$1690,I$1,FALSE)),0,VLOOKUP($A1280,DRAA!$A$7:$J$1690,I$1,FALSE))</f>
        <v>101708344.44000001</v>
      </c>
      <c r="J1280" s="19">
        <f t="shared" si="58"/>
        <v>151247102.51000002</v>
      </c>
      <c r="K1280" s="26">
        <f t="shared" si="59"/>
        <v>0.4779334975043284</v>
      </c>
      <c r="L1280" s="24" t="str">
        <f>IF(ISERROR(VLOOKUP($A1280,DRAA!$A$7:$D$1690,2,FALSE)),"NÃO","SIM")</f>
        <v>SIM</v>
      </c>
    </row>
    <row r="1281" spans="1:12" x14ac:dyDescent="0.25">
      <c r="A1281" s="9" t="s">
        <v>1063</v>
      </c>
      <c r="B1281" s="9" t="s">
        <v>2127</v>
      </c>
      <c r="C1281" s="10">
        <f>IF(ISERROR(VLOOKUP($A1281,DRAA!$A$7:$J$1690,C$1,FALSE)),0,VLOOKUP($A1281,DRAA!$A$7:$J$1690,C$1,FALSE))</f>
        <v>8285615.2199999997</v>
      </c>
      <c r="D1281" s="10">
        <f>IF(ISERROR(VLOOKUP($A1281,DRAA!$A$7:$J$1690,D$1,FALSE)),0,VLOOKUP($A1281,DRAA!$A$7:$J$1690,D$1,FALSE))</f>
        <v>0</v>
      </c>
      <c r="E1281" s="10">
        <f>IF(ISERROR(VLOOKUP($A1281,DRAA!$A$7:$J$1690,E$1,FALSE)),0,VLOOKUP($A1281,DRAA!$A$7:$J$1690,E$1,FALSE))</f>
        <v>0</v>
      </c>
      <c r="F1281" s="17">
        <f>IF(ISERROR(VLOOKUP($A1281,DRAA!$A$7:$J$1690,F$1,FALSE)),0,VLOOKUP($A1281,DRAA!$A$7:$J$1690,F$1,FALSE))</f>
        <v>0</v>
      </c>
      <c r="G1281" s="19">
        <f t="shared" si="57"/>
        <v>8285615.2199999997</v>
      </c>
      <c r="H1281" s="22">
        <f>IF(ISERROR(VLOOKUP($A1281,DRAA!$A$7:$J$1690,H$1,FALSE)),0,VLOOKUP($A1281,DRAA!$A$7:$J$1690,H$1,FALSE))</f>
        <v>9151338.4100000001</v>
      </c>
      <c r="I1281" s="17">
        <f>IF(ISERROR(VLOOKUP($A1281,DRAA!$A$7:$J$1690,I$1,FALSE)),0,VLOOKUP($A1281,DRAA!$A$7:$J$1690,I$1,FALSE))</f>
        <v>25215345.43</v>
      </c>
      <c r="J1281" s="19">
        <f t="shared" si="58"/>
        <v>34366683.840000004</v>
      </c>
      <c r="K1281" s="26">
        <f t="shared" si="59"/>
        <v>0.24109440580811067</v>
      </c>
      <c r="L1281" s="24" t="str">
        <f>IF(ISERROR(VLOOKUP($A1281,DRAA!$A$7:$D$1690,2,FALSE)),"NÃO","SIM")</f>
        <v>SIM</v>
      </c>
    </row>
    <row r="1282" spans="1:12" x14ac:dyDescent="0.25">
      <c r="A1282" s="9" t="s">
        <v>1064</v>
      </c>
      <c r="B1282" s="9" t="s">
        <v>2127</v>
      </c>
      <c r="C1282" s="10">
        <f>IF(ISERROR(VLOOKUP($A1282,DRAA!$A$7:$J$1690,C$1,FALSE)),0,VLOOKUP($A1282,DRAA!$A$7:$J$1690,C$1,FALSE))</f>
        <v>18567888.580000002</v>
      </c>
      <c r="D1282" s="10">
        <f>IF(ISERROR(VLOOKUP($A1282,DRAA!$A$7:$J$1690,D$1,FALSE)),0,VLOOKUP($A1282,DRAA!$A$7:$J$1690,D$1,FALSE))</f>
        <v>0</v>
      </c>
      <c r="E1282" s="10">
        <f>IF(ISERROR(VLOOKUP($A1282,DRAA!$A$7:$J$1690,E$1,FALSE)),0,VLOOKUP($A1282,DRAA!$A$7:$J$1690,E$1,FALSE))</f>
        <v>0</v>
      </c>
      <c r="F1282" s="17">
        <f>IF(ISERROR(VLOOKUP($A1282,DRAA!$A$7:$J$1690,F$1,FALSE)),0,VLOOKUP($A1282,DRAA!$A$7:$J$1690,F$1,FALSE))</f>
        <v>0</v>
      </c>
      <c r="G1282" s="19">
        <f t="shared" si="57"/>
        <v>18567888.580000002</v>
      </c>
      <c r="H1282" s="22">
        <f>IF(ISERROR(VLOOKUP($A1282,DRAA!$A$7:$J$1690,H$1,FALSE)),0,VLOOKUP($A1282,DRAA!$A$7:$J$1690,H$1,FALSE))</f>
        <v>18402675.469999999</v>
      </c>
      <c r="I1282" s="17">
        <f>IF(ISERROR(VLOOKUP($A1282,DRAA!$A$7:$J$1690,I$1,FALSE)),0,VLOOKUP($A1282,DRAA!$A$7:$J$1690,I$1,FALSE))</f>
        <v>32281107.219999999</v>
      </c>
      <c r="J1282" s="19">
        <f t="shared" si="58"/>
        <v>50683782.689999998</v>
      </c>
      <c r="K1282" s="26">
        <f t="shared" si="59"/>
        <v>0.3663477269162761</v>
      </c>
      <c r="L1282" s="24" t="str">
        <f>IF(ISERROR(VLOOKUP($A1282,DRAA!$A$7:$D$1690,2,FALSE)),"NÃO","SIM")</f>
        <v>SIM</v>
      </c>
    </row>
    <row r="1283" spans="1:12" x14ac:dyDescent="0.25">
      <c r="A1283" s="9" t="s">
        <v>1065</v>
      </c>
      <c r="B1283" s="9" t="s">
        <v>2127</v>
      </c>
      <c r="C1283" s="10">
        <f>IF(ISERROR(VLOOKUP($A1283,DRAA!$A$7:$J$1690,C$1,FALSE)),0,VLOOKUP($A1283,DRAA!$A$7:$J$1690,C$1,FALSE))</f>
        <v>1333639.83</v>
      </c>
      <c r="D1283" s="10">
        <f>IF(ISERROR(VLOOKUP($A1283,DRAA!$A$7:$J$1690,D$1,FALSE)),0,VLOOKUP($A1283,DRAA!$A$7:$J$1690,D$1,FALSE))</f>
        <v>0</v>
      </c>
      <c r="E1283" s="10">
        <f>IF(ISERROR(VLOOKUP($A1283,DRAA!$A$7:$J$1690,E$1,FALSE)),0,VLOOKUP($A1283,DRAA!$A$7:$J$1690,E$1,FALSE))</f>
        <v>0</v>
      </c>
      <c r="F1283" s="17">
        <f>IF(ISERROR(VLOOKUP($A1283,DRAA!$A$7:$J$1690,F$1,FALSE)),0,VLOOKUP($A1283,DRAA!$A$7:$J$1690,F$1,FALSE))</f>
        <v>0</v>
      </c>
      <c r="G1283" s="19">
        <f t="shared" ref="G1283:G1346" si="60">SUM(C1283:F1283)</f>
        <v>1333639.83</v>
      </c>
      <c r="H1283" s="22">
        <f>IF(ISERROR(VLOOKUP($A1283,DRAA!$A$7:$J$1690,H$1,FALSE)),0,VLOOKUP($A1283,DRAA!$A$7:$J$1690,H$1,FALSE))</f>
        <v>4922176.1900000004</v>
      </c>
      <c r="I1283" s="17">
        <f>IF(ISERROR(VLOOKUP($A1283,DRAA!$A$7:$J$1690,I$1,FALSE)),0,VLOOKUP($A1283,DRAA!$A$7:$J$1690,I$1,FALSE))</f>
        <v>11918814.65</v>
      </c>
      <c r="J1283" s="19">
        <f t="shared" ref="J1283:J1346" si="61">I1283+H1283</f>
        <v>16840990.84</v>
      </c>
      <c r="K1283" s="26">
        <f t="shared" si="59"/>
        <v>7.9190104826397503E-2</v>
      </c>
      <c r="L1283" s="24" t="str">
        <f>IF(ISERROR(VLOOKUP($A1283,DRAA!$A$7:$D$1690,2,FALSE)),"NÃO","SIM")</f>
        <v>SIM</v>
      </c>
    </row>
    <row r="1284" spans="1:12" x14ac:dyDescent="0.25">
      <c r="A1284" s="9" t="s">
        <v>1066</v>
      </c>
      <c r="B1284" s="9" t="s">
        <v>2127</v>
      </c>
      <c r="C1284" s="10">
        <f>IF(ISERROR(VLOOKUP($A1284,DRAA!$A$7:$J$1690,C$1,FALSE)),0,VLOOKUP($A1284,DRAA!$A$7:$J$1690,C$1,FALSE))</f>
        <v>9704144.2400000002</v>
      </c>
      <c r="D1284" s="10">
        <f>IF(ISERROR(VLOOKUP($A1284,DRAA!$A$7:$J$1690,D$1,FALSE)),0,VLOOKUP($A1284,DRAA!$A$7:$J$1690,D$1,FALSE))</f>
        <v>0</v>
      </c>
      <c r="E1284" s="10">
        <f>IF(ISERROR(VLOOKUP($A1284,DRAA!$A$7:$J$1690,E$1,FALSE)),0,VLOOKUP($A1284,DRAA!$A$7:$J$1690,E$1,FALSE))</f>
        <v>0</v>
      </c>
      <c r="F1284" s="17">
        <f>IF(ISERROR(VLOOKUP($A1284,DRAA!$A$7:$J$1690,F$1,FALSE)),0,VLOOKUP($A1284,DRAA!$A$7:$J$1690,F$1,FALSE))</f>
        <v>0</v>
      </c>
      <c r="G1284" s="19">
        <f t="shared" si="60"/>
        <v>9704144.2400000002</v>
      </c>
      <c r="H1284" s="22">
        <f>IF(ISERROR(VLOOKUP($A1284,DRAA!$A$7:$J$1690,H$1,FALSE)),0,VLOOKUP($A1284,DRAA!$A$7:$J$1690,H$1,FALSE))</f>
        <v>10156752.77</v>
      </c>
      <c r="I1284" s="17">
        <f>IF(ISERROR(VLOOKUP($A1284,DRAA!$A$7:$J$1690,I$1,FALSE)),0,VLOOKUP($A1284,DRAA!$A$7:$J$1690,I$1,FALSE))</f>
        <v>17560256.949999999</v>
      </c>
      <c r="J1284" s="19">
        <f t="shared" si="61"/>
        <v>27717009.719999999</v>
      </c>
      <c r="K1284" s="26">
        <f t="shared" ref="K1284:K1347" si="62">IF(AND(L1284="NÃO"),"",IF(AND(G1284=0,J1284=0),0,IF(G1284=0,0,IF(J1284&lt;1,1,G1284/J1284))))</f>
        <v>0.35011512201468464</v>
      </c>
      <c r="L1284" s="24" t="str">
        <f>IF(ISERROR(VLOOKUP($A1284,DRAA!$A$7:$D$1690,2,FALSE)),"NÃO","SIM")</f>
        <v>SIM</v>
      </c>
    </row>
    <row r="1285" spans="1:12" x14ac:dyDescent="0.25">
      <c r="A1285" s="9" t="s">
        <v>1067</v>
      </c>
      <c r="B1285" s="9" t="s">
        <v>2127</v>
      </c>
      <c r="C1285" s="10">
        <f>IF(ISERROR(VLOOKUP($A1285,DRAA!$A$7:$J$1690,C$1,FALSE)),0,VLOOKUP($A1285,DRAA!$A$7:$J$1690,C$1,FALSE))</f>
        <v>4803472.4400000004</v>
      </c>
      <c r="D1285" s="10">
        <f>IF(ISERROR(VLOOKUP($A1285,DRAA!$A$7:$J$1690,D$1,FALSE)),0,VLOOKUP($A1285,DRAA!$A$7:$J$1690,D$1,FALSE))</f>
        <v>0</v>
      </c>
      <c r="E1285" s="10">
        <f>IF(ISERROR(VLOOKUP($A1285,DRAA!$A$7:$J$1690,E$1,FALSE)),0,VLOOKUP($A1285,DRAA!$A$7:$J$1690,E$1,FALSE))</f>
        <v>0</v>
      </c>
      <c r="F1285" s="17">
        <f>IF(ISERROR(VLOOKUP($A1285,DRAA!$A$7:$J$1690,F$1,FALSE)),0,VLOOKUP($A1285,DRAA!$A$7:$J$1690,F$1,FALSE))</f>
        <v>0</v>
      </c>
      <c r="G1285" s="19">
        <f t="shared" si="60"/>
        <v>4803472.4400000004</v>
      </c>
      <c r="H1285" s="22">
        <f>IF(ISERROR(VLOOKUP($A1285,DRAA!$A$7:$J$1690,H$1,FALSE)),0,VLOOKUP($A1285,DRAA!$A$7:$J$1690,H$1,FALSE))</f>
        <v>2869297.51</v>
      </c>
      <c r="I1285" s="17">
        <f>IF(ISERROR(VLOOKUP($A1285,DRAA!$A$7:$J$1690,I$1,FALSE)),0,VLOOKUP($A1285,DRAA!$A$7:$J$1690,I$1,FALSE))</f>
        <v>4041808.46</v>
      </c>
      <c r="J1285" s="19">
        <f t="shared" si="61"/>
        <v>6911105.9699999997</v>
      </c>
      <c r="K1285" s="26">
        <f t="shared" si="62"/>
        <v>0.69503672217603119</v>
      </c>
      <c r="L1285" s="24" t="str">
        <f>IF(ISERROR(VLOOKUP($A1285,DRAA!$A$7:$D$1690,2,FALSE)),"NÃO","SIM")</f>
        <v>SIM</v>
      </c>
    </row>
    <row r="1286" spans="1:12" x14ac:dyDescent="0.25">
      <c r="A1286" s="9" t="s">
        <v>1068</v>
      </c>
      <c r="B1286" s="9" t="s">
        <v>2127</v>
      </c>
      <c r="C1286" s="10">
        <f>IF(ISERROR(VLOOKUP($A1286,DRAA!$A$7:$J$1690,C$1,FALSE)),0,VLOOKUP($A1286,DRAA!$A$7:$J$1690,C$1,FALSE))</f>
        <v>59667115.490000002</v>
      </c>
      <c r="D1286" s="10">
        <f>IF(ISERROR(VLOOKUP($A1286,DRAA!$A$7:$J$1690,D$1,FALSE)),0,VLOOKUP($A1286,DRAA!$A$7:$J$1690,D$1,FALSE))</f>
        <v>1382054.11</v>
      </c>
      <c r="E1286" s="10">
        <f>IF(ISERROR(VLOOKUP($A1286,DRAA!$A$7:$J$1690,E$1,FALSE)),0,VLOOKUP($A1286,DRAA!$A$7:$J$1690,E$1,FALSE))</f>
        <v>1577187.96</v>
      </c>
      <c r="F1286" s="17">
        <f>IF(ISERROR(VLOOKUP($A1286,DRAA!$A$7:$J$1690,F$1,FALSE)),0,VLOOKUP($A1286,DRAA!$A$7:$J$1690,F$1,FALSE))</f>
        <v>0</v>
      </c>
      <c r="G1286" s="19">
        <f t="shared" si="60"/>
        <v>62626357.560000002</v>
      </c>
      <c r="H1286" s="22">
        <f>IF(ISERROR(VLOOKUP($A1286,DRAA!$A$7:$J$1690,H$1,FALSE)),0,VLOOKUP($A1286,DRAA!$A$7:$J$1690,H$1,FALSE))</f>
        <v>42894933.369999997</v>
      </c>
      <c r="I1286" s="17">
        <f>IF(ISERROR(VLOOKUP($A1286,DRAA!$A$7:$J$1690,I$1,FALSE)),0,VLOOKUP($A1286,DRAA!$A$7:$J$1690,I$1,FALSE))</f>
        <v>105996849.94</v>
      </c>
      <c r="J1286" s="19">
        <f t="shared" si="61"/>
        <v>148891783.31</v>
      </c>
      <c r="K1286" s="26">
        <f t="shared" si="62"/>
        <v>0.42061661273549833</v>
      </c>
      <c r="L1286" s="24" t="str">
        <f>IF(ISERROR(VLOOKUP($A1286,DRAA!$A$7:$D$1690,2,FALSE)),"NÃO","SIM")</f>
        <v>SIM</v>
      </c>
    </row>
    <row r="1287" spans="1:12" x14ac:dyDescent="0.25">
      <c r="A1287" s="9" t="s">
        <v>1069</v>
      </c>
      <c r="B1287" s="9" t="s">
        <v>2127</v>
      </c>
      <c r="C1287" s="10">
        <f>IF(ISERROR(VLOOKUP($A1287,DRAA!$A$7:$J$1690,C$1,FALSE)),0,VLOOKUP($A1287,DRAA!$A$7:$J$1690,C$1,FALSE))</f>
        <v>25553091.850000001</v>
      </c>
      <c r="D1287" s="10">
        <f>IF(ISERROR(VLOOKUP($A1287,DRAA!$A$7:$J$1690,D$1,FALSE)),0,VLOOKUP($A1287,DRAA!$A$7:$J$1690,D$1,FALSE))</f>
        <v>0</v>
      </c>
      <c r="E1287" s="10">
        <f>IF(ISERROR(VLOOKUP($A1287,DRAA!$A$7:$J$1690,E$1,FALSE)),0,VLOOKUP($A1287,DRAA!$A$7:$J$1690,E$1,FALSE))</f>
        <v>0</v>
      </c>
      <c r="F1287" s="17">
        <f>IF(ISERROR(VLOOKUP($A1287,DRAA!$A$7:$J$1690,F$1,FALSE)),0,VLOOKUP($A1287,DRAA!$A$7:$J$1690,F$1,FALSE))</f>
        <v>0</v>
      </c>
      <c r="G1287" s="19">
        <f t="shared" si="60"/>
        <v>25553091.850000001</v>
      </c>
      <c r="H1287" s="22">
        <f>IF(ISERROR(VLOOKUP($A1287,DRAA!$A$7:$J$1690,H$1,FALSE)),0,VLOOKUP($A1287,DRAA!$A$7:$J$1690,H$1,FALSE))</f>
        <v>40779073.149999999</v>
      </c>
      <c r="I1287" s="17">
        <f>IF(ISERROR(VLOOKUP($A1287,DRAA!$A$7:$J$1690,I$1,FALSE)),0,VLOOKUP($A1287,DRAA!$A$7:$J$1690,I$1,FALSE))</f>
        <v>57955578.689999998</v>
      </c>
      <c r="J1287" s="19">
        <f t="shared" si="61"/>
        <v>98734651.840000004</v>
      </c>
      <c r="K1287" s="26">
        <f t="shared" si="62"/>
        <v>0.25880571181239304</v>
      </c>
      <c r="L1287" s="24" t="str">
        <f>IF(ISERROR(VLOOKUP($A1287,DRAA!$A$7:$D$1690,2,FALSE)),"NÃO","SIM")</f>
        <v>SIM</v>
      </c>
    </row>
    <row r="1288" spans="1:12" x14ac:dyDescent="0.25">
      <c r="A1288" s="9" t="s">
        <v>1070</v>
      </c>
      <c r="B1288" s="9" t="s">
        <v>2127</v>
      </c>
      <c r="C1288" s="10">
        <f>IF(ISERROR(VLOOKUP($A1288,DRAA!$A$7:$J$1690,C$1,FALSE)),0,VLOOKUP($A1288,DRAA!$A$7:$J$1690,C$1,FALSE))</f>
        <v>12254495.26</v>
      </c>
      <c r="D1288" s="10">
        <f>IF(ISERROR(VLOOKUP($A1288,DRAA!$A$7:$J$1690,D$1,FALSE)),0,VLOOKUP($A1288,DRAA!$A$7:$J$1690,D$1,FALSE))</f>
        <v>0</v>
      </c>
      <c r="E1288" s="10">
        <f>IF(ISERROR(VLOOKUP($A1288,DRAA!$A$7:$J$1690,E$1,FALSE)),0,VLOOKUP($A1288,DRAA!$A$7:$J$1690,E$1,FALSE))</f>
        <v>0</v>
      </c>
      <c r="F1288" s="17">
        <f>IF(ISERROR(VLOOKUP($A1288,DRAA!$A$7:$J$1690,F$1,FALSE)),0,VLOOKUP($A1288,DRAA!$A$7:$J$1690,F$1,FALSE))</f>
        <v>0</v>
      </c>
      <c r="G1288" s="19">
        <f t="shared" si="60"/>
        <v>12254495.26</v>
      </c>
      <c r="H1288" s="22">
        <f>IF(ISERROR(VLOOKUP($A1288,DRAA!$A$7:$J$1690,H$1,FALSE)),0,VLOOKUP($A1288,DRAA!$A$7:$J$1690,H$1,FALSE))</f>
        <v>21067916.350000001</v>
      </c>
      <c r="I1288" s="17">
        <f>IF(ISERROR(VLOOKUP($A1288,DRAA!$A$7:$J$1690,I$1,FALSE)),0,VLOOKUP($A1288,DRAA!$A$7:$J$1690,I$1,FALSE))</f>
        <v>14935510.1</v>
      </c>
      <c r="J1288" s="19">
        <f t="shared" si="61"/>
        <v>36003426.450000003</v>
      </c>
      <c r="K1288" s="26">
        <f t="shared" si="62"/>
        <v>0.34037024995436227</v>
      </c>
      <c r="L1288" s="24" t="str">
        <f>IF(ISERROR(VLOOKUP($A1288,DRAA!$A$7:$D$1690,2,FALSE)),"NÃO","SIM")</f>
        <v>SIM</v>
      </c>
    </row>
    <row r="1289" spans="1:12" x14ac:dyDescent="0.25">
      <c r="A1289" s="9" t="s">
        <v>1071</v>
      </c>
      <c r="B1289" s="9" t="s">
        <v>2127</v>
      </c>
      <c r="C1289" s="10">
        <f>IF(ISERROR(VLOOKUP($A1289,DRAA!$A$7:$J$1690,C$1,FALSE)),0,VLOOKUP($A1289,DRAA!$A$7:$J$1690,C$1,FALSE))</f>
        <v>8799255.4199999999</v>
      </c>
      <c r="D1289" s="10">
        <f>IF(ISERROR(VLOOKUP($A1289,DRAA!$A$7:$J$1690,D$1,FALSE)),0,VLOOKUP($A1289,DRAA!$A$7:$J$1690,D$1,FALSE))</f>
        <v>0</v>
      </c>
      <c r="E1289" s="10">
        <f>IF(ISERROR(VLOOKUP($A1289,DRAA!$A$7:$J$1690,E$1,FALSE)),0,VLOOKUP($A1289,DRAA!$A$7:$J$1690,E$1,FALSE))</f>
        <v>0</v>
      </c>
      <c r="F1289" s="17">
        <f>IF(ISERROR(VLOOKUP($A1289,DRAA!$A$7:$J$1690,F$1,FALSE)),0,VLOOKUP($A1289,DRAA!$A$7:$J$1690,F$1,FALSE))</f>
        <v>0</v>
      </c>
      <c r="G1289" s="19">
        <f t="shared" si="60"/>
        <v>8799255.4199999999</v>
      </c>
      <c r="H1289" s="22">
        <f>IF(ISERROR(VLOOKUP($A1289,DRAA!$A$7:$J$1690,H$1,FALSE)),0,VLOOKUP($A1289,DRAA!$A$7:$J$1690,H$1,FALSE))</f>
        <v>8978017.4100000001</v>
      </c>
      <c r="I1289" s="17">
        <f>IF(ISERROR(VLOOKUP($A1289,DRAA!$A$7:$J$1690,I$1,FALSE)),0,VLOOKUP($A1289,DRAA!$A$7:$J$1690,I$1,FALSE))</f>
        <v>23730734.699999999</v>
      </c>
      <c r="J1289" s="19">
        <f t="shared" si="61"/>
        <v>32708752.109999999</v>
      </c>
      <c r="K1289" s="26">
        <f t="shared" si="62"/>
        <v>0.2690183774180066</v>
      </c>
      <c r="L1289" s="24" t="str">
        <f>IF(ISERROR(VLOOKUP($A1289,DRAA!$A$7:$D$1690,2,FALSE)),"NÃO","SIM")</f>
        <v>SIM</v>
      </c>
    </row>
    <row r="1290" spans="1:12" x14ac:dyDescent="0.25">
      <c r="A1290" s="9" t="s">
        <v>1072</v>
      </c>
      <c r="B1290" s="9" t="s">
        <v>2127</v>
      </c>
      <c r="C1290" s="10">
        <f>IF(ISERROR(VLOOKUP($A1290,DRAA!$A$7:$J$1690,C$1,FALSE)),0,VLOOKUP($A1290,DRAA!$A$7:$J$1690,C$1,FALSE))</f>
        <v>9356814.9700000007</v>
      </c>
      <c r="D1290" s="10">
        <f>IF(ISERROR(VLOOKUP($A1290,DRAA!$A$7:$J$1690,D$1,FALSE)),0,VLOOKUP($A1290,DRAA!$A$7:$J$1690,D$1,FALSE))</f>
        <v>0</v>
      </c>
      <c r="E1290" s="10">
        <f>IF(ISERROR(VLOOKUP($A1290,DRAA!$A$7:$J$1690,E$1,FALSE)),0,VLOOKUP($A1290,DRAA!$A$7:$J$1690,E$1,FALSE))</f>
        <v>0</v>
      </c>
      <c r="F1290" s="17">
        <f>IF(ISERROR(VLOOKUP($A1290,DRAA!$A$7:$J$1690,F$1,FALSE)),0,VLOOKUP($A1290,DRAA!$A$7:$J$1690,F$1,FALSE))</f>
        <v>0</v>
      </c>
      <c r="G1290" s="19">
        <f t="shared" si="60"/>
        <v>9356814.9700000007</v>
      </c>
      <c r="H1290" s="22">
        <f>IF(ISERROR(VLOOKUP($A1290,DRAA!$A$7:$J$1690,H$1,FALSE)),0,VLOOKUP($A1290,DRAA!$A$7:$J$1690,H$1,FALSE))</f>
        <v>2302057.2400000002</v>
      </c>
      <c r="I1290" s="17">
        <f>IF(ISERROR(VLOOKUP($A1290,DRAA!$A$7:$J$1690,I$1,FALSE)),0,VLOOKUP($A1290,DRAA!$A$7:$J$1690,I$1,FALSE))</f>
        <v>20422239.25</v>
      </c>
      <c r="J1290" s="19">
        <f t="shared" si="61"/>
        <v>22724296.490000002</v>
      </c>
      <c r="K1290" s="26">
        <f t="shared" si="62"/>
        <v>0.41175377966563398</v>
      </c>
      <c r="L1290" s="24" t="str">
        <f>IF(ISERROR(VLOOKUP($A1290,DRAA!$A$7:$D$1690,2,FALSE)),"NÃO","SIM")</f>
        <v>SIM</v>
      </c>
    </row>
    <row r="1291" spans="1:12" x14ac:dyDescent="0.25">
      <c r="A1291" s="9" t="s">
        <v>1073</v>
      </c>
      <c r="B1291" s="9" t="s">
        <v>2127</v>
      </c>
      <c r="C1291" s="10">
        <f>IF(ISERROR(VLOOKUP($A1291,DRAA!$A$7:$J$1690,C$1,FALSE)),0,VLOOKUP($A1291,DRAA!$A$7:$J$1690,C$1,FALSE))</f>
        <v>2048965.36</v>
      </c>
      <c r="D1291" s="10">
        <f>IF(ISERROR(VLOOKUP($A1291,DRAA!$A$7:$J$1690,D$1,FALSE)),0,VLOOKUP($A1291,DRAA!$A$7:$J$1690,D$1,FALSE))</f>
        <v>0</v>
      </c>
      <c r="E1291" s="10">
        <f>IF(ISERROR(VLOOKUP($A1291,DRAA!$A$7:$J$1690,E$1,FALSE)),0,VLOOKUP($A1291,DRAA!$A$7:$J$1690,E$1,FALSE))</f>
        <v>0</v>
      </c>
      <c r="F1291" s="17">
        <f>IF(ISERROR(VLOOKUP($A1291,DRAA!$A$7:$J$1690,F$1,FALSE)),0,VLOOKUP($A1291,DRAA!$A$7:$J$1690,F$1,FALSE))</f>
        <v>0</v>
      </c>
      <c r="G1291" s="19">
        <f t="shared" si="60"/>
        <v>2048965.36</v>
      </c>
      <c r="H1291" s="22">
        <f>IF(ISERROR(VLOOKUP($A1291,DRAA!$A$7:$J$1690,H$1,FALSE)),0,VLOOKUP($A1291,DRAA!$A$7:$J$1690,H$1,FALSE))</f>
        <v>7851730.5199999996</v>
      </c>
      <c r="I1291" s="17">
        <f>IF(ISERROR(VLOOKUP($A1291,DRAA!$A$7:$J$1690,I$1,FALSE)),0,VLOOKUP($A1291,DRAA!$A$7:$J$1690,I$1,FALSE))</f>
        <v>11724569.130000001</v>
      </c>
      <c r="J1291" s="19">
        <f t="shared" si="61"/>
        <v>19576299.649999999</v>
      </c>
      <c r="K1291" s="26">
        <f t="shared" si="62"/>
        <v>0.10466561079636928</v>
      </c>
      <c r="L1291" s="24" t="str">
        <f>IF(ISERROR(VLOOKUP($A1291,DRAA!$A$7:$D$1690,2,FALSE)),"NÃO","SIM")</f>
        <v>SIM</v>
      </c>
    </row>
    <row r="1292" spans="1:12" x14ac:dyDescent="0.25">
      <c r="A1292" s="9" t="s">
        <v>1074</v>
      </c>
      <c r="B1292" s="9" t="s">
        <v>2127</v>
      </c>
      <c r="C1292" s="10">
        <f>IF(ISERROR(VLOOKUP($A1292,DRAA!$A$7:$J$1690,C$1,FALSE)),0,VLOOKUP($A1292,DRAA!$A$7:$J$1690,C$1,FALSE))</f>
        <v>19382779.059999999</v>
      </c>
      <c r="D1292" s="10">
        <f>IF(ISERROR(VLOOKUP($A1292,DRAA!$A$7:$J$1690,D$1,FALSE)),0,VLOOKUP($A1292,DRAA!$A$7:$J$1690,D$1,FALSE))</f>
        <v>0</v>
      </c>
      <c r="E1292" s="10">
        <f>IF(ISERROR(VLOOKUP($A1292,DRAA!$A$7:$J$1690,E$1,FALSE)),0,VLOOKUP($A1292,DRAA!$A$7:$J$1690,E$1,FALSE))</f>
        <v>0</v>
      </c>
      <c r="F1292" s="17">
        <f>IF(ISERROR(VLOOKUP($A1292,DRAA!$A$7:$J$1690,F$1,FALSE)),0,VLOOKUP($A1292,DRAA!$A$7:$J$1690,F$1,FALSE))</f>
        <v>0</v>
      </c>
      <c r="G1292" s="19">
        <f t="shared" si="60"/>
        <v>19382779.059999999</v>
      </c>
      <c r="H1292" s="22">
        <f>IF(ISERROR(VLOOKUP($A1292,DRAA!$A$7:$J$1690,H$1,FALSE)),0,VLOOKUP($A1292,DRAA!$A$7:$J$1690,H$1,FALSE))</f>
        <v>18276672.91</v>
      </c>
      <c r="I1292" s="17">
        <f>IF(ISERROR(VLOOKUP($A1292,DRAA!$A$7:$J$1690,I$1,FALSE)),0,VLOOKUP($A1292,DRAA!$A$7:$J$1690,I$1,FALSE))</f>
        <v>32550738.91</v>
      </c>
      <c r="J1292" s="19">
        <f t="shared" si="61"/>
        <v>50827411.82</v>
      </c>
      <c r="K1292" s="26">
        <f t="shared" si="62"/>
        <v>0.3813449940878772</v>
      </c>
      <c r="L1292" s="24" t="str">
        <f>IF(ISERROR(VLOOKUP($A1292,DRAA!$A$7:$D$1690,2,FALSE)),"NÃO","SIM")</f>
        <v>SIM</v>
      </c>
    </row>
    <row r="1293" spans="1:12" x14ac:dyDescent="0.25">
      <c r="A1293" s="9" t="s">
        <v>1075</v>
      </c>
      <c r="B1293" s="9" t="s">
        <v>2127</v>
      </c>
      <c r="C1293" s="10">
        <f>IF(ISERROR(VLOOKUP($A1293,DRAA!$A$7:$J$1690,C$1,FALSE)),0,VLOOKUP($A1293,DRAA!$A$7:$J$1690,C$1,FALSE))</f>
        <v>7882743.2199999997</v>
      </c>
      <c r="D1293" s="10">
        <f>IF(ISERROR(VLOOKUP($A1293,DRAA!$A$7:$J$1690,D$1,FALSE)),0,VLOOKUP($A1293,DRAA!$A$7:$J$1690,D$1,FALSE))</f>
        <v>0</v>
      </c>
      <c r="E1293" s="10">
        <f>IF(ISERROR(VLOOKUP($A1293,DRAA!$A$7:$J$1690,E$1,FALSE)),0,VLOOKUP($A1293,DRAA!$A$7:$J$1690,E$1,FALSE))</f>
        <v>0</v>
      </c>
      <c r="F1293" s="17">
        <f>IF(ISERROR(VLOOKUP($A1293,DRAA!$A$7:$J$1690,F$1,FALSE)),0,VLOOKUP($A1293,DRAA!$A$7:$J$1690,F$1,FALSE))</f>
        <v>0</v>
      </c>
      <c r="G1293" s="19">
        <f t="shared" si="60"/>
        <v>7882743.2199999997</v>
      </c>
      <c r="H1293" s="22">
        <f>IF(ISERROR(VLOOKUP($A1293,DRAA!$A$7:$J$1690,H$1,FALSE)),0,VLOOKUP($A1293,DRAA!$A$7:$J$1690,H$1,FALSE))</f>
        <v>3175825.3</v>
      </c>
      <c r="I1293" s="17">
        <f>IF(ISERROR(VLOOKUP($A1293,DRAA!$A$7:$J$1690,I$1,FALSE)),0,VLOOKUP($A1293,DRAA!$A$7:$J$1690,I$1,FALSE))</f>
        <v>13678569.640000001</v>
      </c>
      <c r="J1293" s="19">
        <f t="shared" si="61"/>
        <v>16854394.940000001</v>
      </c>
      <c r="K1293" s="26">
        <f t="shared" si="62"/>
        <v>0.46769660068259911</v>
      </c>
      <c r="L1293" s="24" t="str">
        <f>IF(ISERROR(VLOOKUP($A1293,DRAA!$A$7:$D$1690,2,FALSE)),"NÃO","SIM")</f>
        <v>SIM</v>
      </c>
    </row>
    <row r="1294" spans="1:12" x14ac:dyDescent="0.25">
      <c r="A1294" s="9" t="s">
        <v>1076</v>
      </c>
      <c r="B1294" s="9" t="s">
        <v>2127</v>
      </c>
      <c r="C1294" s="10">
        <f>IF(ISERROR(VLOOKUP($A1294,DRAA!$A$7:$J$1690,C$1,FALSE)),0,VLOOKUP($A1294,DRAA!$A$7:$J$1690,C$1,FALSE))</f>
        <v>943705.24</v>
      </c>
      <c r="D1294" s="10">
        <f>IF(ISERROR(VLOOKUP($A1294,DRAA!$A$7:$J$1690,D$1,FALSE)),0,VLOOKUP($A1294,DRAA!$A$7:$J$1690,D$1,FALSE))</f>
        <v>0</v>
      </c>
      <c r="E1294" s="10">
        <f>IF(ISERROR(VLOOKUP($A1294,DRAA!$A$7:$J$1690,E$1,FALSE)),0,VLOOKUP($A1294,DRAA!$A$7:$J$1690,E$1,FALSE))</f>
        <v>0</v>
      </c>
      <c r="F1294" s="17">
        <f>IF(ISERROR(VLOOKUP($A1294,DRAA!$A$7:$J$1690,F$1,FALSE)),0,VLOOKUP($A1294,DRAA!$A$7:$J$1690,F$1,FALSE))</f>
        <v>0</v>
      </c>
      <c r="G1294" s="19">
        <f t="shared" si="60"/>
        <v>943705.24</v>
      </c>
      <c r="H1294" s="22">
        <f>IF(ISERROR(VLOOKUP($A1294,DRAA!$A$7:$J$1690,H$1,FALSE)),0,VLOOKUP($A1294,DRAA!$A$7:$J$1690,H$1,FALSE))</f>
        <v>5314662.38</v>
      </c>
      <c r="I1294" s="17">
        <f>IF(ISERROR(VLOOKUP($A1294,DRAA!$A$7:$J$1690,I$1,FALSE)),0,VLOOKUP($A1294,DRAA!$A$7:$J$1690,I$1,FALSE))</f>
        <v>7152088.0599999996</v>
      </c>
      <c r="J1294" s="19">
        <f t="shared" si="61"/>
        <v>12466750.439999999</v>
      </c>
      <c r="K1294" s="26">
        <f t="shared" si="62"/>
        <v>7.5697772610582553E-2</v>
      </c>
      <c r="L1294" s="24" t="str">
        <f>IF(ISERROR(VLOOKUP($A1294,DRAA!$A$7:$D$1690,2,FALSE)),"NÃO","SIM")</f>
        <v>SIM</v>
      </c>
    </row>
    <row r="1295" spans="1:12" x14ac:dyDescent="0.25">
      <c r="A1295" s="9" t="s">
        <v>1077</v>
      </c>
      <c r="B1295" s="9" t="s">
        <v>2127</v>
      </c>
      <c r="C1295" s="10">
        <f>IF(ISERROR(VLOOKUP($A1295,DRAA!$A$7:$J$1690,C$1,FALSE)),0,VLOOKUP($A1295,DRAA!$A$7:$J$1690,C$1,FALSE))</f>
        <v>25695828.109999999</v>
      </c>
      <c r="D1295" s="10">
        <f>IF(ISERROR(VLOOKUP($A1295,DRAA!$A$7:$J$1690,D$1,FALSE)),0,VLOOKUP($A1295,DRAA!$A$7:$J$1690,D$1,FALSE))</f>
        <v>0</v>
      </c>
      <c r="E1295" s="10">
        <f>IF(ISERROR(VLOOKUP($A1295,DRAA!$A$7:$J$1690,E$1,FALSE)),0,VLOOKUP($A1295,DRAA!$A$7:$J$1690,E$1,FALSE))</f>
        <v>0</v>
      </c>
      <c r="F1295" s="17">
        <f>IF(ISERROR(VLOOKUP($A1295,DRAA!$A$7:$J$1690,F$1,FALSE)),0,VLOOKUP($A1295,DRAA!$A$7:$J$1690,F$1,FALSE))</f>
        <v>0</v>
      </c>
      <c r="G1295" s="19">
        <f t="shared" si="60"/>
        <v>25695828.109999999</v>
      </c>
      <c r="H1295" s="22">
        <f>IF(ISERROR(VLOOKUP($A1295,DRAA!$A$7:$J$1690,H$1,FALSE)),0,VLOOKUP($A1295,DRAA!$A$7:$J$1690,H$1,FALSE))</f>
        <v>43212286.789999999</v>
      </c>
      <c r="I1295" s="17">
        <f>IF(ISERROR(VLOOKUP($A1295,DRAA!$A$7:$J$1690,I$1,FALSE)),0,VLOOKUP($A1295,DRAA!$A$7:$J$1690,I$1,FALSE))</f>
        <v>179158428.37</v>
      </c>
      <c r="J1295" s="19">
        <f t="shared" si="61"/>
        <v>222370715.16</v>
      </c>
      <c r="K1295" s="26">
        <f t="shared" si="62"/>
        <v>0.11555401119932253</v>
      </c>
      <c r="L1295" s="24" t="str">
        <f>IF(ISERROR(VLOOKUP($A1295,DRAA!$A$7:$D$1690,2,FALSE)),"NÃO","SIM")</f>
        <v>SIM</v>
      </c>
    </row>
    <row r="1296" spans="1:12" x14ac:dyDescent="0.25">
      <c r="A1296" s="9" t="s">
        <v>1078</v>
      </c>
      <c r="B1296" s="9" t="s">
        <v>2127</v>
      </c>
      <c r="C1296" s="10">
        <f>IF(ISERROR(VLOOKUP($A1296,DRAA!$A$7:$J$1690,C$1,FALSE)),0,VLOOKUP($A1296,DRAA!$A$7:$J$1690,C$1,FALSE))</f>
        <v>0</v>
      </c>
      <c r="D1296" s="10">
        <f>IF(ISERROR(VLOOKUP($A1296,DRAA!$A$7:$J$1690,D$1,FALSE)),0,VLOOKUP($A1296,DRAA!$A$7:$J$1690,D$1,FALSE))</f>
        <v>0</v>
      </c>
      <c r="E1296" s="10">
        <f>IF(ISERROR(VLOOKUP($A1296,DRAA!$A$7:$J$1690,E$1,FALSE)),0,VLOOKUP($A1296,DRAA!$A$7:$J$1690,E$1,FALSE))</f>
        <v>0</v>
      </c>
      <c r="F1296" s="17">
        <f>IF(ISERROR(VLOOKUP($A1296,DRAA!$A$7:$J$1690,F$1,FALSE)),0,VLOOKUP($A1296,DRAA!$A$7:$J$1690,F$1,FALSE))</f>
        <v>265679436.28999999</v>
      </c>
      <c r="G1296" s="19">
        <f t="shared" si="60"/>
        <v>265679436.28999999</v>
      </c>
      <c r="H1296" s="22">
        <f>IF(ISERROR(VLOOKUP($A1296,DRAA!$A$7:$J$1690,H$1,FALSE)),0,VLOOKUP($A1296,DRAA!$A$7:$J$1690,H$1,FALSE))</f>
        <v>811789275.43000007</v>
      </c>
      <c r="I1296" s="17">
        <f>IF(ISERROR(VLOOKUP($A1296,DRAA!$A$7:$J$1690,I$1,FALSE)),0,VLOOKUP($A1296,DRAA!$A$7:$J$1690,I$1,FALSE))</f>
        <v>907309628.05999994</v>
      </c>
      <c r="J1296" s="19">
        <f t="shared" si="61"/>
        <v>1719098903.49</v>
      </c>
      <c r="K1296" s="26">
        <f t="shared" si="62"/>
        <v>0.15454575402883181</v>
      </c>
      <c r="L1296" s="24" t="str">
        <f>IF(ISERROR(VLOOKUP($A1296,DRAA!$A$7:$D$1690,2,FALSE)),"NÃO","SIM")</f>
        <v>SIM</v>
      </c>
    </row>
    <row r="1297" spans="1:12" x14ac:dyDescent="0.25">
      <c r="A1297" s="9" t="s">
        <v>1079</v>
      </c>
      <c r="B1297" s="9" t="s">
        <v>2127</v>
      </c>
      <c r="C1297" s="10">
        <f>IF(ISERROR(VLOOKUP($A1297,DRAA!$A$7:$J$1690,C$1,FALSE)),0,VLOOKUP($A1297,DRAA!$A$7:$J$1690,C$1,FALSE))</f>
        <v>0</v>
      </c>
      <c r="D1297" s="10">
        <f>IF(ISERROR(VLOOKUP($A1297,DRAA!$A$7:$J$1690,D$1,FALSE)),0,VLOOKUP($A1297,DRAA!$A$7:$J$1690,D$1,FALSE))</f>
        <v>0</v>
      </c>
      <c r="E1297" s="10">
        <f>IF(ISERROR(VLOOKUP($A1297,DRAA!$A$7:$J$1690,E$1,FALSE)),0,VLOOKUP($A1297,DRAA!$A$7:$J$1690,E$1,FALSE))</f>
        <v>0</v>
      </c>
      <c r="F1297" s="17">
        <f>IF(ISERROR(VLOOKUP($A1297,DRAA!$A$7:$J$1690,F$1,FALSE)),0,VLOOKUP($A1297,DRAA!$A$7:$J$1690,F$1,FALSE))</f>
        <v>0</v>
      </c>
      <c r="G1297" s="19">
        <f t="shared" si="60"/>
        <v>0</v>
      </c>
      <c r="H1297" s="22">
        <f>IF(ISERROR(VLOOKUP($A1297,DRAA!$A$7:$J$1690,H$1,FALSE)),0,VLOOKUP($A1297,DRAA!$A$7:$J$1690,H$1,FALSE))</f>
        <v>1717905.36</v>
      </c>
      <c r="I1297" s="17">
        <f>IF(ISERROR(VLOOKUP($A1297,DRAA!$A$7:$J$1690,I$1,FALSE)),0,VLOOKUP($A1297,DRAA!$A$7:$J$1690,I$1,FALSE))</f>
        <v>9463654.7899999991</v>
      </c>
      <c r="J1297" s="19">
        <f t="shared" si="61"/>
        <v>11181560.149999999</v>
      </c>
      <c r="K1297" s="26">
        <f t="shared" si="62"/>
        <v>0</v>
      </c>
      <c r="L1297" s="24" t="str">
        <f>IF(ISERROR(VLOOKUP($A1297,DRAA!$A$7:$D$1690,2,FALSE)),"NÃO","SIM")</f>
        <v>SIM</v>
      </c>
    </row>
    <row r="1298" spans="1:12" x14ac:dyDescent="0.25">
      <c r="A1298" s="9" t="s">
        <v>1080</v>
      </c>
      <c r="B1298" s="9" t="s">
        <v>2127</v>
      </c>
      <c r="C1298" s="10">
        <f>IF(ISERROR(VLOOKUP($A1298,DRAA!$A$7:$J$1690,C$1,FALSE)),0,VLOOKUP($A1298,DRAA!$A$7:$J$1690,C$1,FALSE))</f>
        <v>4877615.4800000004</v>
      </c>
      <c r="D1298" s="10">
        <f>IF(ISERROR(VLOOKUP($A1298,DRAA!$A$7:$J$1690,D$1,FALSE)),0,VLOOKUP($A1298,DRAA!$A$7:$J$1690,D$1,FALSE))</f>
        <v>0</v>
      </c>
      <c r="E1298" s="10">
        <f>IF(ISERROR(VLOOKUP($A1298,DRAA!$A$7:$J$1690,E$1,FALSE)),0,VLOOKUP($A1298,DRAA!$A$7:$J$1690,E$1,FALSE))</f>
        <v>0</v>
      </c>
      <c r="F1298" s="17">
        <f>IF(ISERROR(VLOOKUP($A1298,DRAA!$A$7:$J$1690,F$1,FALSE)),0,VLOOKUP($A1298,DRAA!$A$7:$J$1690,F$1,FALSE))</f>
        <v>0</v>
      </c>
      <c r="G1298" s="19">
        <f t="shared" si="60"/>
        <v>4877615.4800000004</v>
      </c>
      <c r="H1298" s="22">
        <f>IF(ISERROR(VLOOKUP($A1298,DRAA!$A$7:$J$1690,H$1,FALSE)),0,VLOOKUP($A1298,DRAA!$A$7:$J$1690,H$1,FALSE))</f>
        <v>3818444.5</v>
      </c>
      <c r="I1298" s="17">
        <f>IF(ISERROR(VLOOKUP($A1298,DRAA!$A$7:$J$1690,I$1,FALSE)),0,VLOOKUP($A1298,DRAA!$A$7:$J$1690,I$1,FALSE))</f>
        <v>7457755.3099999996</v>
      </c>
      <c r="J1298" s="19">
        <f t="shared" si="61"/>
        <v>11276199.809999999</v>
      </c>
      <c r="K1298" s="26">
        <f t="shared" si="62"/>
        <v>0.43255844718842396</v>
      </c>
      <c r="L1298" s="24" t="str">
        <f>IF(ISERROR(VLOOKUP($A1298,DRAA!$A$7:$D$1690,2,FALSE)),"NÃO","SIM")</f>
        <v>SIM</v>
      </c>
    </row>
    <row r="1299" spans="1:12" x14ac:dyDescent="0.25">
      <c r="A1299" s="9" t="s">
        <v>1081</v>
      </c>
      <c r="B1299" s="9" t="s">
        <v>2127</v>
      </c>
      <c r="C1299" s="10">
        <f>IF(ISERROR(VLOOKUP($A1299,DRAA!$A$7:$J$1690,C$1,FALSE)),0,VLOOKUP($A1299,DRAA!$A$7:$J$1690,C$1,FALSE))</f>
        <v>5982769.1500000004</v>
      </c>
      <c r="D1299" s="10">
        <f>IF(ISERROR(VLOOKUP($A1299,DRAA!$A$7:$J$1690,D$1,FALSE)),0,VLOOKUP($A1299,DRAA!$A$7:$J$1690,D$1,FALSE))</f>
        <v>0</v>
      </c>
      <c r="E1299" s="10">
        <f>IF(ISERROR(VLOOKUP($A1299,DRAA!$A$7:$J$1690,E$1,FALSE)),0,VLOOKUP($A1299,DRAA!$A$7:$J$1690,E$1,FALSE))</f>
        <v>0</v>
      </c>
      <c r="F1299" s="17">
        <f>IF(ISERROR(VLOOKUP($A1299,DRAA!$A$7:$J$1690,F$1,FALSE)),0,VLOOKUP($A1299,DRAA!$A$7:$J$1690,F$1,FALSE))</f>
        <v>0</v>
      </c>
      <c r="G1299" s="19">
        <f t="shared" si="60"/>
        <v>5982769.1500000004</v>
      </c>
      <c r="H1299" s="22">
        <f>IF(ISERROR(VLOOKUP($A1299,DRAA!$A$7:$J$1690,H$1,FALSE)),0,VLOOKUP($A1299,DRAA!$A$7:$J$1690,H$1,FALSE))</f>
        <v>2149356.0499999998</v>
      </c>
      <c r="I1299" s="17">
        <f>IF(ISERROR(VLOOKUP($A1299,DRAA!$A$7:$J$1690,I$1,FALSE)),0,VLOOKUP($A1299,DRAA!$A$7:$J$1690,I$1,FALSE))</f>
        <v>13617864.66</v>
      </c>
      <c r="J1299" s="19">
        <f t="shared" si="61"/>
        <v>15767220.710000001</v>
      </c>
      <c r="K1299" s="26">
        <f t="shared" si="62"/>
        <v>0.37944348341655199</v>
      </c>
      <c r="L1299" s="24" t="str">
        <f>IF(ISERROR(VLOOKUP($A1299,DRAA!$A$7:$D$1690,2,FALSE)),"NÃO","SIM")</f>
        <v>SIM</v>
      </c>
    </row>
    <row r="1300" spans="1:12" x14ac:dyDescent="0.25">
      <c r="A1300" s="9" t="s">
        <v>1082</v>
      </c>
      <c r="B1300" s="9" t="s">
        <v>2127</v>
      </c>
      <c r="C1300" s="10">
        <f>IF(ISERROR(VLOOKUP($A1300,DRAA!$A$7:$J$1690,C$1,FALSE)),0,VLOOKUP($A1300,DRAA!$A$7:$J$1690,C$1,FALSE))</f>
        <v>0</v>
      </c>
      <c r="D1300" s="10">
        <f>IF(ISERROR(VLOOKUP($A1300,DRAA!$A$7:$J$1690,D$1,FALSE)),0,VLOOKUP($A1300,DRAA!$A$7:$J$1690,D$1,FALSE))</f>
        <v>0</v>
      </c>
      <c r="E1300" s="10">
        <f>IF(ISERROR(VLOOKUP($A1300,DRAA!$A$7:$J$1690,E$1,FALSE)),0,VLOOKUP($A1300,DRAA!$A$7:$J$1690,E$1,FALSE))</f>
        <v>0</v>
      </c>
      <c r="F1300" s="17">
        <f>IF(ISERROR(VLOOKUP($A1300,DRAA!$A$7:$J$1690,F$1,FALSE)),0,VLOOKUP($A1300,DRAA!$A$7:$J$1690,F$1,FALSE))</f>
        <v>0</v>
      </c>
      <c r="G1300" s="19">
        <f t="shared" si="60"/>
        <v>0</v>
      </c>
      <c r="H1300" s="22">
        <f>IF(ISERROR(VLOOKUP($A1300,DRAA!$A$7:$J$1690,H$1,FALSE)),0,VLOOKUP($A1300,DRAA!$A$7:$J$1690,H$1,FALSE))</f>
        <v>2811214.7</v>
      </c>
      <c r="I1300" s="17">
        <f>IF(ISERROR(VLOOKUP($A1300,DRAA!$A$7:$J$1690,I$1,FALSE)),0,VLOOKUP($A1300,DRAA!$A$7:$J$1690,I$1,FALSE))</f>
        <v>8051973.0599999996</v>
      </c>
      <c r="J1300" s="19">
        <f t="shared" si="61"/>
        <v>10863187.76</v>
      </c>
      <c r="K1300" s="26">
        <f t="shared" si="62"/>
        <v>0</v>
      </c>
      <c r="L1300" s="24" t="str">
        <f>IF(ISERROR(VLOOKUP($A1300,DRAA!$A$7:$D$1690,2,FALSE)),"NÃO","SIM")</f>
        <v>SIM</v>
      </c>
    </row>
    <row r="1301" spans="1:12" x14ac:dyDescent="0.25">
      <c r="A1301" s="9" t="s">
        <v>1999</v>
      </c>
      <c r="B1301" s="9" t="s">
        <v>2127</v>
      </c>
      <c r="C1301" s="10">
        <f>IF(ISERROR(VLOOKUP($A1301,DRAA!$A$7:$J$1690,C$1,FALSE)),0,VLOOKUP($A1301,DRAA!$A$7:$J$1690,C$1,FALSE))</f>
        <v>125113.9</v>
      </c>
      <c r="D1301" s="10">
        <f>IF(ISERROR(VLOOKUP($A1301,DRAA!$A$7:$J$1690,D$1,FALSE)),0,VLOOKUP($A1301,DRAA!$A$7:$J$1690,D$1,FALSE))</f>
        <v>0</v>
      </c>
      <c r="E1301" s="10">
        <f>IF(ISERROR(VLOOKUP($A1301,DRAA!$A$7:$J$1690,E$1,FALSE)),0,VLOOKUP($A1301,DRAA!$A$7:$J$1690,E$1,FALSE))</f>
        <v>0</v>
      </c>
      <c r="F1301" s="17">
        <f>IF(ISERROR(VLOOKUP($A1301,DRAA!$A$7:$J$1690,F$1,FALSE)),0,VLOOKUP($A1301,DRAA!$A$7:$J$1690,F$1,FALSE))</f>
        <v>0</v>
      </c>
      <c r="G1301" s="19">
        <f t="shared" si="60"/>
        <v>125113.9</v>
      </c>
      <c r="H1301" s="22">
        <f>IF(ISERROR(VLOOKUP($A1301,DRAA!$A$7:$J$1690,H$1,FALSE)),0,VLOOKUP($A1301,DRAA!$A$7:$J$1690,H$1,FALSE))</f>
        <v>21023881.300000001</v>
      </c>
      <c r="I1301" s="17">
        <f>IF(ISERROR(VLOOKUP($A1301,DRAA!$A$7:$J$1690,I$1,FALSE)),0,VLOOKUP($A1301,DRAA!$A$7:$J$1690,I$1,FALSE))</f>
        <v>23759757.27</v>
      </c>
      <c r="J1301" s="19">
        <f t="shared" si="61"/>
        <v>44783638.57</v>
      </c>
      <c r="K1301" s="26">
        <f t="shared" si="62"/>
        <v>2.7937412857697596E-3</v>
      </c>
      <c r="L1301" s="24" t="str">
        <f>IF(ISERROR(VLOOKUP($A1301,DRAA!$A$7:$D$1690,2,FALSE)),"NÃO","SIM")</f>
        <v>SIM</v>
      </c>
    </row>
    <row r="1302" spans="1:12" x14ac:dyDescent="0.25">
      <c r="A1302" s="9" t="s">
        <v>1083</v>
      </c>
      <c r="B1302" s="9" t="s">
        <v>2127</v>
      </c>
      <c r="C1302" s="10">
        <f>IF(ISERROR(VLOOKUP($A1302,DRAA!$A$7:$J$1690,C$1,FALSE)),0,VLOOKUP($A1302,DRAA!$A$7:$J$1690,C$1,FALSE))</f>
        <v>0</v>
      </c>
      <c r="D1302" s="10">
        <f>IF(ISERROR(VLOOKUP($A1302,DRAA!$A$7:$J$1690,D$1,FALSE)),0,VLOOKUP($A1302,DRAA!$A$7:$J$1690,D$1,FALSE))</f>
        <v>0</v>
      </c>
      <c r="E1302" s="10">
        <f>IF(ISERROR(VLOOKUP($A1302,DRAA!$A$7:$J$1690,E$1,FALSE)),0,VLOOKUP($A1302,DRAA!$A$7:$J$1690,E$1,FALSE))</f>
        <v>0</v>
      </c>
      <c r="F1302" s="17">
        <f>IF(ISERROR(VLOOKUP($A1302,DRAA!$A$7:$J$1690,F$1,FALSE)),0,VLOOKUP($A1302,DRAA!$A$7:$J$1690,F$1,FALSE))</f>
        <v>12958664.93</v>
      </c>
      <c r="G1302" s="19">
        <f t="shared" si="60"/>
        <v>12958664.93</v>
      </c>
      <c r="H1302" s="22">
        <f>IF(ISERROR(VLOOKUP($A1302,DRAA!$A$7:$J$1690,H$1,FALSE)),0,VLOOKUP($A1302,DRAA!$A$7:$J$1690,H$1,FALSE))</f>
        <v>3521731.53</v>
      </c>
      <c r="I1302" s="17">
        <f>IF(ISERROR(VLOOKUP($A1302,DRAA!$A$7:$J$1690,I$1,FALSE)),0,VLOOKUP($A1302,DRAA!$A$7:$J$1690,I$1,FALSE))</f>
        <v>15724846.609999999</v>
      </c>
      <c r="J1302" s="19">
        <f t="shared" si="61"/>
        <v>19246578.140000001</v>
      </c>
      <c r="K1302" s="26">
        <f t="shared" si="62"/>
        <v>0.67329708355108153</v>
      </c>
      <c r="L1302" s="24" t="str">
        <f>IF(ISERROR(VLOOKUP($A1302,DRAA!$A$7:$D$1690,2,FALSE)),"NÃO","SIM")</f>
        <v>SIM</v>
      </c>
    </row>
    <row r="1303" spans="1:12" x14ac:dyDescent="0.25">
      <c r="A1303" s="9" t="s">
        <v>1084</v>
      </c>
      <c r="B1303" s="9" t="s">
        <v>2127</v>
      </c>
      <c r="C1303" s="10">
        <f>IF(ISERROR(VLOOKUP($A1303,DRAA!$A$7:$J$1690,C$1,FALSE)),0,VLOOKUP($A1303,DRAA!$A$7:$J$1690,C$1,FALSE))</f>
        <v>7676561.1399999997</v>
      </c>
      <c r="D1303" s="10">
        <f>IF(ISERROR(VLOOKUP($A1303,DRAA!$A$7:$J$1690,D$1,FALSE)),0,VLOOKUP($A1303,DRAA!$A$7:$J$1690,D$1,FALSE))</f>
        <v>0</v>
      </c>
      <c r="E1303" s="10">
        <f>IF(ISERROR(VLOOKUP($A1303,DRAA!$A$7:$J$1690,E$1,FALSE)),0,VLOOKUP($A1303,DRAA!$A$7:$J$1690,E$1,FALSE))</f>
        <v>0</v>
      </c>
      <c r="F1303" s="17">
        <f>IF(ISERROR(VLOOKUP($A1303,DRAA!$A$7:$J$1690,F$1,FALSE)),0,VLOOKUP($A1303,DRAA!$A$7:$J$1690,F$1,FALSE))</f>
        <v>0</v>
      </c>
      <c r="G1303" s="19">
        <f t="shared" si="60"/>
        <v>7676561.1399999997</v>
      </c>
      <c r="H1303" s="22">
        <f>IF(ISERROR(VLOOKUP($A1303,DRAA!$A$7:$J$1690,H$1,FALSE)),0,VLOOKUP($A1303,DRAA!$A$7:$J$1690,H$1,FALSE))</f>
        <v>2174791.0499999998</v>
      </c>
      <c r="I1303" s="17">
        <f>IF(ISERROR(VLOOKUP($A1303,DRAA!$A$7:$J$1690,I$1,FALSE)),0,VLOOKUP($A1303,DRAA!$A$7:$J$1690,I$1,FALSE))</f>
        <v>19439580.059999999</v>
      </c>
      <c r="J1303" s="19">
        <f t="shared" si="61"/>
        <v>21614371.109999999</v>
      </c>
      <c r="K1303" s="26">
        <f t="shared" si="62"/>
        <v>0.35516005073348628</v>
      </c>
      <c r="L1303" s="24" t="str">
        <f>IF(ISERROR(VLOOKUP($A1303,DRAA!$A$7:$D$1690,2,FALSE)),"NÃO","SIM")</f>
        <v>SIM</v>
      </c>
    </row>
    <row r="1304" spans="1:12" x14ac:dyDescent="0.25">
      <c r="A1304" s="9" t="s">
        <v>1085</v>
      </c>
      <c r="B1304" s="9" t="s">
        <v>2127</v>
      </c>
      <c r="C1304" s="10">
        <f>IF(ISERROR(VLOOKUP($A1304,DRAA!$A$7:$J$1690,C$1,FALSE)),0,VLOOKUP($A1304,DRAA!$A$7:$J$1690,C$1,FALSE))</f>
        <v>777884.53</v>
      </c>
      <c r="D1304" s="10">
        <f>IF(ISERROR(VLOOKUP($A1304,DRAA!$A$7:$J$1690,D$1,FALSE)),0,VLOOKUP($A1304,DRAA!$A$7:$J$1690,D$1,FALSE))</f>
        <v>0</v>
      </c>
      <c r="E1304" s="10">
        <f>IF(ISERROR(VLOOKUP($A1304,DRAA!$A$7:$J$1690,E$1,FALSE)),0,VLOOKUP($A1304,DRAA!$A$7:$J$1690,E$1,FALSE))</f>
        <v>0</v>
      </c>
      <c r="F1304" s="17">
        <f>IF(ISERROR(VLOOKUP($A1304,DRAA!$A$7:$J$1690,F$1,FALSE)),0,VLOOKUP($A1304,DRAA!$A$7:$J$1690,F$1,FALSE))</f>
        <v>0</v>
      </c>
      <c r="G1304" s="19">
        <f t="shared" si="60"/>
        <v>777884.53</v>
      </c>
      <c r="H1304" s="22">
        <f>IF(ISERROR(VLOOKUP($A1304,DRAA!$A$7:$J$1690,H$1,FALSE)),0,VLOOKUP($A1304,DRAA!$A$7:$J$1690,H$1,FALSE))</f>
        <v>1765022.14</v>
      </c>
      <c r="I1304" s="17">
        <f>IF(ISERROR(VLOOKUP($A1304,DRAA!$A$7:$J$1690,I$1,FALSE)),0,VLOOKUP($A1304,DRAA!$A$7:$J$1690,I$1,FALSE))</f>
        <v>12615633</v>
      </c>
      <c r="J1304" s="19">
        <f t="shared" si="61"/>
        <v>14380655.140000001</v>
      </c>
      <c r="K1304" s="26">
        <f t="shared" si="62"/>
        <v>5.4092426417785583E-2</v>
      </c>
      <c r="L1304" s="24" t="str">
        <f>IF(ISERROR(VLOOKUP($A1304,DRAA!$A$7:$D$1690,2,FALSE)),"NÃO","SIM")</f>
        <v>SIM</v>
      </c>
    </row>
    <row r="1305" spans="1:12" x14ac:dyDescent="0.25">
      <c r="A1305" s="9" t="s">
        <v>1086</v>
      </c>
      <c r="B1305" s="9" t="s">
        <v>2127</v>
      </c>
      <c r="C1305" s="10">
        <f>IF(ISERROR(VLOOKUP($A1305,DRAA!$A$7:$J$1690,C$1,FALSE)),0,VLOOKUP($A1305,DRAA!$A$7:$J$1690,C$1,FALSE))</f>
        <v>419423.3</v>
      </c>
      <c r="D1305" s="10">
        <f>IF(ISERROR(VLOOKUP($A1305,DRAA!$A$7:$J$1690,D$1,FALSE)),0,VLOOKUP($A1305,DRAA!$A$7:$J$1690,D$1,FALSE))</f>
        <v>0</v>
      </c>
      <c r="E1305" s="10">
        <f>IF(ISERROR(VLOOKUP($A1305,DRAA!$A$7:$J$1690,E$1,FALSE)),0,VLOOKUP($A1305,DRAA!$A$7:$J$1690,E$1,FALSE))</f>
        <v>0</v>
      </c>
      <c r="F1305" s="17">
        <f>IF(ISERROR(VLOOKUP($A1305,DRAA!$A$7:$J$1690,F$1,FALSE)),0,VLOOKUP($A1305,DRAA!$A$7:$J$1690,F$1,FALSE))</f>
        <v>0</v>
      </c>
      <c r="G1305" s="19">
        <f t="shared" si="60"/>
        <v>419423.3</v>
      </c>
      <c r="H1305" s="22">
        <f>IF(ISERROR(VLOOKUP($A1305,DRAA!$A$7:$J$1690,H$1,FALSE)),0,VLOOKUP($A1305,DRAA!$A$7:$J$1690,H$1,FALSE))</f>
        <v>0</v>
      </c>
      <c r="I1305" s="17">
        <f>IF(ISERROR(VLOOKUP($A1305,DRAA!$A$7:$J$1690,I$1,FALSE)),0,VLOOKUP($A1305,DRAA!$A$7:$J$1690,I$1,FALSE))</f>
        <v>12190910.550000001</v>
      </c>
      <c r="J1305" s="19">
        <f t="shared" si="61"/>
        <v>12190910.550000001</v>
      </c>
      <c r="K1305" s="26">
        <f t="shared" si="62"/>
        <v>3.4404591706236408E-2</v>
      </c>
      <c r="L1305" s="24" t="str">
        <f>IF(ISERROR(VLOOKUP($A1305,DRAA!$A$7:$D$1690,2,FALSE)),"NÃO","SIM")</f>
        <v>SIM</v>
      </c>
    </row>
    <row r="1306" spans="1:12" x14ac:dyDescent="0.25">
      <c r="A1306" s="9" t="s">
        <v>1087</v>
      </c>
      <c r="B1306" s="9" t="s">
        <v>2127</v>
      </c>
      <c r="C1306" s="10">
        <f>IF(ISERROR(VLOOKUP($A1306,DRAA!$A$7:$J$1690,C$1,FALSE)),0,VLOOKUP($A1306,DRAA!$A$7:$J$1690,C$1,FALSE))</f>
        <v>8578219.75</v>
      </c>
      <c r="D1306" s="10">
        <f>IF(ISERROR(VLOOKUP($A1306,DRAA!$A$7:$J$1690,D$1,FALSE)),0,VLOOKUP($A1306,DRAA!$A$7:$J$1690,D$1,FALSE))</f>
        <v>0</v>
      </c>
      <c r="E1306" s="10">
        <f>IF(ISERROR(VLOOKUP($A1306,DRAA!$A$7:$J$1690,E$1,FALSE)),0,VLOOKUP($A1306,DRAA!$A$7:$J$1690,E$1,FALSE))</f>
        <v>0</v>
      </c>
      <c r="F1306" s="17">
        <f>IF(ISERROR(VLOOKUP($A1306,DRAA!$A$7:$J$1690,F$1,FALSE)),0,VLOOKUP($A1306,DRAA!$A$7:$J$1690,F$1,FALSE))</f>
        <v>0</v>
      </c>
      <c r="G1306" s="19">
        <f t="shared" si="60"/>
        <v>8578219.75</v>
      </c>
      <c r="H1306" s="22">
        <f>IF(ISERROR(VLOOKUP($A1306,DRAA!$A$7:$J$1690,H$1,FALSE)),0,VLOOKUP($A1306,DRAA!$A$7:$J$1690,H$1,FALSE))</f>
        <v>1860042.26</v>
      </c>
      <c r="I1306" s="17">
        <f>IF(ISERROR(VLOOKUP($A1306,DRAA!$A$7:$J$1690,I$1,FALSE)),0,VLOOKUP($A1306,DRAA!$A$7:$J$1690,I$1,FALSE))</f>
        <v>12325778.68</v>
      </c>
      <c r="J1306" s="19">
        <f t="shared" si="61"/>
        <v>14185820.939999999</v>
      </c>
      <c r="K1306" s="26">
        <f t="shared" si="62"/>
        <v>0.60470379446365696</v>
      </c>
      <c r="L1306" s="24" t="str">
        <f>IF(ISERROR(VLOOKUP($A1306,DRAA!$A$7:$D$1690,2,FALSE)),"NÃO","SIM")</f>
        <v>SIM</v>
      </c>
    </row>
    <row r="1307" spans="1:12" x14ac:dyDescent="0.25">
      <c r="A1307" s="9" t="s">
        <v>1088</v>
      </c>
      <c r="B1307" s="9" t="s">
        <v>2127</v>
      </c>
      <c r="C1307" s="10">
        <f>IF(ISERROR(VLOOKUP($A1307,DRAA!$A$7:$J$1690,C$1,FALSE)),0,VLOOKUP($A1307,DRAA!$A$7:$J$1690,C$1,FALSE))</f>
        <v>0</v>
      </c>
      <c r="D1307" s="10">
        <f>IF(ISERROR(VLOOKUP($A1307,DRAA!$A$7:$J$1690,D$1,FALSE)),0,VLOOKUP($A1307,DRAA!$A$7:$J$1690,D$1,FALSE))</f>
        <v>0</v>
      </c>
      <c r="E1307" s="10">
        <f>IF(ISERROR(VLOOKUP($A1307,DRAA!$A$7:$J$1690,E$1,FALSE)),0,VLOOKUP($A1307,DRAA!$A$7:$J$1690,E$1,FALSE))</f>
        <v>0</v>
      </c>
      <c r="F1307" s="17">
        <f>IF(ISERROR(VLOOKUP($A1307,DRAA!$A$7:$J$1690,F$1,FALSE)),0,VLOOKUP($A1307,DRAA!$A$7:$J$1690,F$1,FALSE))</f>
        <v>0</v>
      </c>
      <c r="G1307" s="19">
        <f t="shared" si="60"/>
        <v>0</v>
      </c>
      <c r="H1307" s="22">
        <f>IF(ISERROR(VLOOKUP($A1307,DRAA!$A$7:$J$1690,H$1,FALSE)),0,VLOOKUP($A1307,DRAA!$A$7:$J$1690,H$1,FALSE))</f>
        <v>0</v>
      </c>
      <c r="I1307" s="17">
        <f>IF(ISERROR(VLOOKUP($A1307,DRAA!$A$7:$J$1690,I$1,FALSE)),0,VLOOKUP($A1307,DRAA!$A$7:$J$1690,I$1,FALSE))</f>
        <v>0</v>
      </c>
      <c r="J1307" s="19">
        <f t="shared" si="61"/>
        <v>0</v>
      </c>
      <c r="K1307" s="26" t="str">
        <f t="shared" si="62"/>
        <v/>
      </c>
      <c r="L1307" s="24" t="str">
        <f>IF(ISERROR(VLOOKUP($A1307,DRAA!$A$7:$D$1690,2,FALSE)),"NÃO","SIM")</f>
        <v>NÃO</v>
      </c>
    </row>
    <row r="1308" spans="1:12" x14ac:dyDescent="0.25">
      <c r="A1308" s="9" t="s">
        <v>2000</v>
      </c>
      <c r="B1308" s="9" t="s">
        <v>2127</v>
      </c>
      <c r="C1308" s="10">
        <f>IF(ISERROR(VLOOKUP($A1308,DRAA!$A$7:$J$1690,C$1,FALSE)),0,VLOOKUP($A1308,DRAA!$A$7:$J$1690,C$1,FALSE))</f>
        <v>0</v>
      </c>
      <c r="D1308" s="10">
        <f>IF(ISERROR(VLOOKUP($A1308,DRAA!$A$7:$J$1690,D$1,FALSE)),0,VLOOKUP($A1308,DRAA!$A$7:$J$1690,D$1,FALSE))</f>
        <v>0</v>
      </c>
      <c r="E1308" s="10">
        <f>IF(ISERROR(VLOOKUP($A1308,DRAA!$A$7:$J$1690,E$1,FALSE)),0,VLOOKUP($A1308,DRAA!$A$7:$J$1690,E$1,FALSE))</f>
        <v>0</v>
      </c>
      <c r="F1308" s="17">
        <f>IF(ISERROR(VLOOKUP($A1308,DRAA!$A$7:$J$1690,F$1,FALSE)),0,VLOOKUP($A1308,DRAA!$A$7:$J$1690,F$1,FALSE))</f>
        <v>0</v>
      </c>
      <c r="G1308" s="19">
        <f t="shared" si="60"/>
        <v>0</v>
      </c>
      <c r="H1308" s="22">
        <f>IF(ISERROR(VLOOKUP($A1308,DRAA!$A$7:$J$1690,H$1,FALSE)),0,VLOOKUP($A1308,DRAA!$A$7:$J$1690,H$1,FALSE))</f>
        <v>0</v>
      </c>
      <c r="I1308" s="17">
        <f>IF(ISERROR(VLOOKUP($A1308,DRAA!$A$7:$J$1690,I$1,FALSE)),0,VLOOKUP($A1308,DRAA!$A$7:$J$1690,I$1,FALSE))</f>
        <v>0</v>
      </c>
      <c r="J1308" s="19">
        <f t="shared" si="61"/>
        <v>0</v>
      </c>
      <c r="K1308" s="26" t="str">
        <f t="shared" si="62"/>
        <v/>
      </c>
      <c r="L1308" s="24" t="str">
        <f>IF(ISERROR(VLOOKUP($A1308,DRAA!$A$7:$D$1690,2,FALSE)),"NÃO","SIM")</f>
        <v>NÃO</v>
      </c>
    </row>
    <row r="1309" spans="1:12" x14ac:dyDescent="0.25">
      <c r="A1309" s="9" t="s">
        <v>1089</v>
      </c>
      <c r="B1309" s="9" t="s">
        <v>2127</v>
      </c>
      <c r="C1309" s="10">
        <f>IF(ISERROR(VLOOKUP($A1309,DRAA!$A$7:$J$1690,C$1,FALSE)),0,VLOOKUP($A1309,DRAA!$A$7:$J$1690,C$1,FALSE))</f>
        <v>4313743.12</v>
      </c>
      <c r="D1309" s="10">
        <f>IF(ISERROR(VLOOKUP($A1309,DRAA!$A$7:$J$1690,D$1,FALSE)),0,VLOOKUP($A1309,DRAA!$A$7:$J$1690,D$1,FALSE))</f>
        <v>0</v>
      </c>
      <c r="E1309" s="10">
        <f>IF(ISERROR(VLOOKUP($A1309,DRAA!$A$7:$J$1690,E$1,FALSE)),0,VLOOKUP($A1309,DRAA!$A$7:$J$1690,E$1,FALSE))</f>
        <v>0</v>
      </c>
      <c r="F1309" s="17">
        <f>IF(ISERROR(VLOOKUP($A1309,DRAA!$A$7:$J$1690,F$1,FALSE)),0,VLOOKUP($A1309,DRAA!$A$7:$J$1690,F$1,FALSE))</f>
        <v>0</v>
      </c>
      <c r="G1309" s="19">
        <f t="shared" si="60"/>
        <v>4313743.12</v>
      </c>
      <c r="H1309" s="22">
        <f>IF(ISERROR(VLOOKUP($A1309,DRAA!$A$7:$J$1690,H$1,FALSE)),0,VLOOKUP($A1309,DRAA!$A$7:$J$1690,H$1,FALSE))</f>
        <v>4848634.95</v>
      </c>
      <c r="I1309" s="17">
        <f>IF(ISERROR(VLOOKUP($A1309,DRAA!$A$7:$J$1690,I$1,FALSE)),0,VLOOKUP($A1309,DRAA!$A$7:$J$1690,I$1,FALSE))</f>
        <v>9024147.3499999996</v>
      </c>
      <c r="J1309" s="19">
        <f t="shared" si="61"/>
        <v>13872782.300000001</v>
      </c>
      <c r="K1309" s="26">
        <f t="shared" si="62"/>
        <v>0.31095010551704538</v>
      </c>
      <c r="L1309" s="24" t="str">
        <f>IF(ISERROR(VLOOKUP($A1309,DRAA!$A$7:$D$1690,2,FALSE)),"NÃO","SIM")</f>
        <v>SIM</v>
      </c>
    </row>
    <row r="1310" spans="1:12" x14ac:dyDescent="0.25">
      <c r="A1310" s="9" t="s">
        <v>1090</v>
      </c>
      <c r="B1310" s="9" t="s">
        <v>2127</v>
      </c>
      <c r="C1310" s="10">
        <f>IF(ISERROR(VLOOKUP($A1310,DRAA!$A$7:$J$1690,C$1,FALSE)),0,VLOOKUP($A1310,DRAA!$A$7:$J$1690,C$1,FALSE))</f>
        <v>17279308.75</v>
      </c>
      <c r="D1310" s="10">
        <f>IF(ISERROR(VLOOKUP($A1310,DRAA!$A$7:$J$1690,D$1,FALSE)),0,VLOOKUP($A1310,DRAA!$A$7:$J$1690,D$1,FALSE))</f>
        <v>0</v>
      </c>
      <c r="E1310" s="10">
        <f>IF(ISERROR(VLOOKUP($A1310,DRAA!$A$7:$J$1690,E$1,FALSE)),0,VLOOKUP($A1310,DRAA!$A$7:$J$1690,E$1,FALSE))</f>
        <v>0</v>
      </c>
      <c r="F1310" s="17">
        <f>IF(ISERROR(VLOOKUP($A1310,DRAA!$A$7:$J$1690,F$1,FALSE)),0,VLOOKUP($A1310,DRAA!$A$7:$J$1690,F$1,FALSE))</f>
        <v>0</v>
      </c>
      <c r="G1310" s="19">
        <f t="shared" si="60"/>
        <v>17279308.75</v>
      </c>
      <c r="H1310" s="22">
        <f>IF(ISERROR(VLOOKUP($A1310,DRAA!$A$7:$J$1690,H$1,FALSE)),0,VLOOKUP($A1310,DRAA!$A$7:$J$1690,H$1,FALSE))</f>
        <v>18657521.239999998</v>
      </c>
      <c r="I1310" s="17">
        <f>IF(ISERROR(VLOOKUP($A1310,DRAA!$A$7:$J$1690,I$1,FALSE)),0,VLOOKUP($A1310,DRAA!$A$7:$J$1690,I$1,FALSE))</f>
        <v>32897195.989999998</v>
      </c>
      <c r="J1310" s="19">
        <f t="shared" si="61"/>
        <v>51554717.229999997</v>
      </c>
      <c r="K1310" s="26">
        <f t="shared" si="62"/>
        <v>0.33516445591025507</v>
      </c>
      <c r="L1310" s="24" t="str">
        <f>IF(ISERROR(VLOOKUP($A1310,DRAA!$A$7:$D$1690,2,FALSE)),"NÃO","SIM")</f>
        <v>SIM</v>
      </c>
    </row>
    <row r="1311" spans="1:12" x14ac:dyDescent="0.25">
      <c r="A1311" s="9" t="s">
        <v>1091</v>
      </c>
      <c r="B1311" s="9" t="s">
        <v>2127</v>
      </c>
      <c r="C1311" s="10">
        <f>IF(ISERROR(VLOOKUP($A1311,DRAA!$A$7:$J$1690,C$1,FALSE)),0,VLOOKUP($A1311,DRAA!$A$7:$J$1690,C$1,FALSE))</f>
        <v>1239486.1100000001</v>
      </c>
      <c r="D1311" s="10">
        <f>IF(ISERROR(VLOOKUP($A1311,DRAA!$A$7:$J$1690,D$1,FALSE)),0,VLOOKUP($A1311,DRAA!$A$7:$J$1690,D$1,FALSE))</f>
        <v>0</v>
      </c>
      <c r="E1311" s="10">
        <f>IF(ISERROR(VLOOKUP($A1311,DRAA!$A$7:$J$1690,E$1,FALSE)),0,VLOOKUP($A1311,DRAA!$A$7:$J$1690,E$1,FALSE))</f>
        <v>0</v>
      </c>
      <c r="F1311" s="17">
        <f>IF(ISERROR(VLOOKUP($A1311,DRAA!$A$7:$J$1690,F$1,FALSE)),0,VLOOKUP($A1311,DRAA!$A$7:$J$1690,F$1,FALSE))</f>
        <v>0</v>
      </c>
      <c r="G1311" s="19">
        <f t="shared" si="60"/>
        <v>1239486.1100000001</v>
      </c>
      <c r="H1311" s="22">
        <f>IF(ISERROR(VLOOKUP($A1311,DRAA!$A$7:$J$1690,H$1,FALSE)),0,VLOOKUP($A1311,DRAA!$A$7:$J$1690,H$1,FALSE))</f>
        <v>1697757.2</v>
      </c>
      <c r="I1311" s="17">
        <f>IF(ISERROR(VLOOKUP($A1311,DRAA!$A$7:$J$1690,I$1,FALSE)),0,VLOOKUP($A1311,DRAA!$A$7:$J$1690,I$1,FALSE))</f>
        <v>12509101.689999999</v>
      </c>
      <c r="J1311" s="19">
        <f t="shared" si="61"/>
        <v>14206858.889999999</v>
      </c>
      <c r="K1311" s="26">
        <f t="shared" si="62"/>
        <v>8.7245612812587053E-2</v>
      </c>
      <c r="L1311" s="24" t="str">
        <f>IF(ISERROR(VLOOKUP($A1311,DRAA!$A$7:$D$1690,2,FALSE)),"NÃO","SIM")</f>
        <v>SIM</v>
      </c>
    </row>
    <row r="1312" spans="1:12" x14ac:dyDescent="0.25">
      <c r="A1312" s="9" t="s">
        <v>1092</v>
      </c>
      <c r="B1312" s="9" t="s">
        <v>2127</v>
      </c>
      <c r="C1312" s="10">
        <f>IF(ISERROR(VLOOKUP($A1312,DRAA!$A$7:$J$1690,C$1,FALSE)),0,VLOOKUP($A1312,DRAA!$A$7:$J$1690,C$1,FALSE))</f>
        <v>75718083.319999993</v>
      </c>
      <c r="D1312" s="10">
        <f>IF(ISERROR(VLOOKUP($A1312,DRAA!$A$7:$J$1690,D$1,FALSE)),0,VLOOKUP($A1312,DRAA!$A$7:$J$1690,D$1,FALSE))</f>
        <v>0</v>
      </c>
      <c r="E1312" s="10">
        <f>IF(ISERROR(VLOOKUP($A1312,DRAA!$A$7:$J$1690,E$1,FALSE)),0,VLOOKUP($A1312,DRAA!$A$7:$J$1690,E$1,FALSE))</f>
        <v>0</v>
      </c>
      <c r="F1312" s="17">
        <f>IF(ISERROR(VLOOKUP($A1312,DRAA!$A$7:$J$1690,F$1,FALSE)),0,VLOOKUP($A1312,DRAA!$A$7:$J$1690,F$1,FALSE))</f>
        <v>0</v>
      </c>
      <c r="G1312" s="19">
        <f t="shared" si="60"/>
        <v>75718083.319999993</v>
      </c>
      <c r="H1312" s="22">
        <f>IF(ISERROR(VLOOKUP($A1312,DRAA!$A$7:$J$1690,H$1,FALSE)),0,VLOOKUP($A1312,DRAA!$A$7:$J$1690,H$1,FALSE))</f>
        <v>56599408.960000001</v>
      </c>
      <c r="I1312" s="17">
        <f>IF(ISERROR(VLOOKUP($A1312,DRAA!$A$7:$J$1690,I$1,FALSE)),0,VLOOKUP($A1312,DRAA!$A$7:$J$1690,I$1,FALSE))</f>
        <v>29760326.43</v>
      </c>
      <c r="J1312" s="19">
        <f t="shared" si="61"/>
        <v>86359735.390000001</v>
      </c>
      <c r="K1312" s="26">
        <f t="shared" si="62"/>
        <v>0.87677530481141031</v>
      </c>
      <c r="L1312" s="24" t="str">
        <f>IF(ISERROR(VLOOKUP($A1312,DRAA!$A$7:$D$1690,2,FALSE)),"NÃO","SIM")</f>
        <v>SIM</v>
      </c>
    </row>
    <row r="1313" spans="1:12" x14ac:dyDescent="0.25">
      <c r="A1313" s="9" t="s">
        <v>1093</v>
      </c>
      <c r="B1313" s="9" t="s">
        <v>2127</v>
      </c>
      <c r="C1313" s="10">
        <f>IF(ISERROR(VLOOKUP($A1313,DRAA!$A$7:$J$1690,C$1,FALSE)),0,VLOOKUP($A1313,DRAA!$A$7:$J$1690,C$1,FALSE))</f>
        <v>9024063.9199999999</v>
      </c>
      <c r="D1313" s="10">
        <f>IF(ISERROR(VLOOKUP($A1313,DRAA!$A$7:$J$1690,D$1,FALSE)),0,VLOOKUP($A1313,DRAA!$A$7:$J$1690,D$1,FALSE))</f>
        <v>0</v>
      </c>
      <c r="E1313" s="10">
        <f>IF(ISERROR(VLOOKUP($A1313,DRAA!$A$7:$J$1690,E$1,FALSE)),0,VLOOKUP($A1313,DRAA!$A$7:$J$1690,E$1,FALSE))</f>
        <v>0</v>
      </c>
      <c r="F1313" s="17">
        <f>IF(ISERROR(VLOOKUP($A1313,DRAA!$A$7:$J$1690,F$1,FALSE)),0,VLOOKUP($A1313,DRAA!$A$7:$J$1690,F$1,FALSE))</f>
        <v>0</v>
      </c>
      <c r="G1313" s="19">
        <f t="shared" si="60"/>
        <v>9024063.9199999999</v>
      </c>
      <c r="H1313" s="22">
        <f>IF(ISERROR(VLOOKUP($A1313,DRAA!$A$7:$J$1690,H$1,FALSE)),0,VLOOKUP($A1313,DRAA!$A$7:$J$1690,H$1,FALSE))</f>
        <v>7119527.4299999997</v>
      </c>
      <c r="I1313" s="17">
        <f>IF(ISERROR(VLOOKUP($A1313,DRAA!$A$7:$J$1690,I$1,FALSE)),0,VLOOKUP($A1313,DRAA!$A$7:$J$1690,I$1,FALSE))</f>
        <v>11063043.35</v>
      </c>
      <c r="J1313" s="19">
        <f t="shared" si="61"/>
        <v>18182570.780000001</v>
      </c>
      <c r="K1313" s="26">
        <f t="shared" si="62"/>
        <v>0.49630297218070279</v>
      </c>
      <c r="L1313" s="24" t="str">
        <f>IF(ISERROR(VLOOKUP($A1313,DRAA!$A$7:$D$1690,2,FALSE)),"NÃO","SIM")</f>
        <v>SIM</v>
      </c>
    </row>
    <row r="1314" spans="1:12" x14ac:dyDescent="0.25">
      <c r="A1314" s="9" t="s">
        <v>1094</v>
      </c>
      <c r="B1314" s="9" t="s">
        <v>2127</v>
      </c>
      <c r="C1314" s="10">
        <f>IF(ISERROR(VLOOKUP($A1314,DRAA!$A$7:$J$1690,C$1,FALSE)),0,VLOOKUP($A1314,DRAA!$A$7:$J$1690,C$1,FALSE))</f>
        <v>33254401.210000001</v>
      </c>
      <c r="D1314" s="10">
        <f>IF(ISERROR(VLOOKUP($A1314,DRAA!$A$7:$J$1690,D$1,FALSE)),0,VLOOKUP($A1314,DRAA!$A$7:$J$1690,D$1,FALSE))</f>
        <v>0</v>
      </c>
      <c r="E1314" s="10">
        <f>IF(ISERROR(VLOOKUP($A1314,DRAA!$A$7:$J$1690,E$1,FALSE)),0,VLOOKUP($A1314,DRAA!$A$7:$J$1690,E$1,FALSE))</f>
        <v>0</v>
      </c>
      <c r="F1314" s="17">
        <f>IF(ISERROR(VLOOKUP($A1314,DRAA!$A$7:$J$1690,F$1,FALSE)),0,VLOOKUP($A1314,DRAA!$A$7:$J$1690,F$1,FALSE))</f>
        <v>0</v>
      </c>
      <c r="G1314" s="19">
        <f t="shared" si="60"/>
        <v>33254401.210000001</v>
      </c>
      <c r="H1314" s="22">
        <f>IF(ISERROR(VLOOKUP($A1314,DRAA!$A$7:$J$1690,H$1,FALSE)),0,VLOOKUP($A1314,DRAA!$A$7:$J$1690,H$1,FALSE))</f>
        <v>1544025156.77</v>
      </c>
      <c r="I1314" s="17">
        <f>IF(ISERROR(VLOOKUP($A1314,DRAA!$A$7:$J$1690,I$1,FALSE)),0,VLOOKUP($A1314,DRAA!$A$7:$J$1690,I$1,FALSE))</f>
        <v>3373462732.0500002</v>
      </c>
      <c r="J1314" s="19">
        <f t="shared" si="61"/>
        <v>4917487888.8199997</v>
      </c>
      <c r="K1314" s="26">
        <f t="shared" si="62"/>
        <v>6.7624775010843444E-3</v>
      </c>
      <c r="L1314" s="24" t="str">
        <f>IF(ISERROR(VLOOKUP($A1314,DRAA!$A$7:$D$1690,2,FALSE)),"NÃO","SIM")</f>
        <v>SIM</v>
      </c>
    </row>
    <row r="1315" spans="1:12" x14ac:dyDescent="0.25">
      <c r="A1315" s="9" t="s">
        <v>1095</v>
      </c>
      <c r="B1315" s="9" t="s">
        <v>2127</v>
      </c>
      <c r="C1315" s="10">
        <f>IF(ISERROR(VLOOKUP($A1315,DRAA!$A$7:$J$1690,C$1,FALSE)),0,VLOOKUP($A1315,DRAA!$A$7:$J$1690,C$1,FALSE))</f>
        <v>16593311.279999999</v>
      </c>
      <c r="D1315" s="10">
        <f>IF(ISERROR(VLOOKUP($A1315,DRAA!$A$7:$J$1690,D$1,FALSE)),0,VLOOKUP($A1315,DRAA!$A$7:$J$1690,D$1,FALSE))</f>
        <v>1140223.33</v>
      </c>
      <c r="E1315" s="10">
        <f>IF(ISERROR(VLOOKUP($A1315,DRAA!$A$7:$J$1690,E$1,FALSE)),0,VLOOKUP($A1315,DRAA!$A$7:$J$1690,E$1,FALSE))</f>
        <v>0</v>
      </c>
      <c r="F1315" s="17">
        <f>IF(ISERROR(VLOOKUP($A1315,DRAA!$A$7:$J$1690,F$1,FALSE)),0,VLOOKUP($A1315,DRAA!$A$7:$J$1690,F$1,FALSE))</f>
        <v>0</v>
      </c>
      <c r="G1315" s="19">
        <f t="shared" si="60"/>
        <v>17733534.609999999</v>
      </c>
      <c r="H1315" s="22">
        <f>IF(ISERROR(VLOOKUP($A1315,DRAA!$A$7:$J$1690,H$1,FALSE)),0,VLOOKUP($A1315,DRAA!$A$7:$J$1690,H$1,FALSE))</f>
        <v>144252384.72</v>
      </c>
      <c r="I1315" s="17">
        <f>IF(ISERROR(VLOOKUP($A1315,DRAA!$A$7:$J$1690,I$1,FALSE)),0,VLOOKUP($A1315,DRAA!$A$7:$J$1690,I$1,FALSE))</f>
        <v>194326929.34999999</v>
      </c>
      <c r="J1315" s="19">
        <f t="shared" si="61"/>
        <v>338579314.06999999</v>
      </c>
      <c r="K1315" s="26">
        <f t="shared" si="62"/>
        <v>5.2376308513442313E-2</v>
      </c>
      <c r="L1315" s="24" t="str">
        <f>IF(ISERROR(VLOOKUP($A1315,DRAA!$A$7:$D$1690,2,FALSE)),"NÃO","SIM")</f>
        <v>SIM</v>
      </c>
    </row>
    <row r="1316" spans="1:12" x14ac:dyDescent="0.25">
      <c r="A1316" s="9" t="s">
        <v>1096</v>
      </c>
      <c r="B1316" s="9" t="s">
        <v>2127</v>
      </c>
      <c r="C1316" s="10">
        <f>IF(ISERROR(VLOOKUP($A1316,DRAA!$A$7:$J$1690,C$1,FALSE)),0,VLOOKUP($A1316,DRAA!$A$7:$J$1690,C$1,FALSE))</f>
        <v>623726.06000000006</v>
      </c>
      <c r="D1316" s="10">
        <f>IF(ISERROR(VLOOKUP($A1316,DRAA!$A$7:$J$1690,D$1,FALSE)),0,VLOOKUP($A1316,DRAA!$A$7:$J$1690,D$1,FALSE))</f>
        <v>0</v>
      </c>
      <c r="E1316" s="10">
        <f>IF(ISERROR(VLOOKUP($A1316,DRAA!$A$7:$J$1690,E$1,FALSE)),0,VLOOKUP($A1316,DRAA!$A$7:$J$1690,E$1,FALSE))</f>
        <v>0</v>
      </c>
      <c r="F1316" s="17">
        <f>IF(ISERROR(VLOOKUP($A1316,DRAA!$A$7:$J$1690,F$1,FALSE)),0,VLOOKUP($A1316,DRAA!$A$7:$J$1690,F$1,FALSE))</f>
        <v>0</v>
      </c>
      <c r="G1316" s="19">
        <f t="shared" si="60"/>
        <v>623726.06000000006</v>
      </c>
      <c r="H1316" s="22">
        <f>IF(ISERROR(VLOOKUP($A1316,DRAA!$A$7:$J$1690,H$1,FALSE)),0,VLOOKUP($A1316,DRAA!$A$7:$J$1690,H$1,FALSE))</f>
        <v>338020.62</v>
      </c>
      <c r="I1316" s="17">
        <f>IF(ISERROR(VLOOKUP($A1316,DRAA!$A$7:$J$1690,I$1,FALSE)),0,VLOOKUP($A1316,DRAA!$A$7:$J$1690,I$1,FALSE))</f>
        <v>2141244.7999999998</v>
      </c>
      <c r="J1316" s="19">
        <f t="shared" si="61"/>
        <v>2479265.42</v>
      </c>
      <c r="K1316" s="26">
        <f t="shared" si="62"/>
        <v>0.25157696105001942</v>
      </c>
      <c r="L1316" s="24" t="str">
        <f>IF(ISERROR(VLOOKUP($A1316,DRAA!$A$7:$D$1690,2,FALSE)),"NÃO","SIM")</f>
        <v>SIM</v>
      </c>
    </row>
    <row r="1317" spans="1:12" x14ac:dyDescent="0.25">
      <c r="A1317" s="9" t="s">
        <v>1097</v>
      </c>
      <c r="B1317" s="9" t="s">
        <v>2127</v>
      </c>
      <c r="C1317" s="10">
        <f>IF(ISERROR(VLOOKUP($A1317,DRAA!$A$7:$J$1690,C$1,FALSE)),0,VLOOKUP($A1317,DRAA!$A$7:$J$1690,C$1,FALSE))</f>
        <v>1027487.19</v>
      </c>
      <c r="D1317" s="10">
        <f>IF(ISERROR(VLOOKUP($A1317,DRAA!$A$7:$J$1690,D$1,FALSE)),0,VLOOKUP($A1317,DRAA!$A$7:$J$1690,D$1,FALSE))</f>
        <v>0</v>
      </c>
      <c r="E1317" s="10">
        <f>IF(ISERROR(VLOOKUP($A1317,DRAA!$A$7:$J$1690,E$1,FALSE)),0,VLOOKUP($A1317,DRAA!$A$7:$J$1690,E$1,FALSE))</f>
        <v>0</v>
      </c>
      <c r="F1317" s="17">
        <f>IF(ISERROR(VLOOKUP($A1317,DRAA!$A$7:$J$1690,F$1,FALSE)),0,VLOOKUP($A1317,DRAA!$A$7:$J$1690,F$1,FALSE))</f>
        <v>0</v>
      </c>
      <c r="G1317" s="19">
        <f t="shared" si="60"/>
        <v>1027487.19</v>
      </c>
      <c r="H1317" s="22">
        <f>IF(ISERROR(VLOOKUP($A1317,DRAA!$A$7:$J$1690,H$1,FALSE)),0,VLOOKUP($A1317,DRAA!$A$7:$J$1690,H$1,FALSE))</f>
        <v>14130817.6</v>
      </c>
      <c r="I1317" s="17">
        <f>IF(ISERROR(VLOOKUP($A1317,DRAA!$A$7:$J$1690,I$1,FALSE)),0,VLOOKUP($A1317,DRAA!$A$7:$J$1690,I$1,FALSE))</f>
        <v>19050035.149999999</v>
      </c>
      <c r="J1317" s="19">
        <f t="shared" si="61"/>
        <v>33180852.75</v>
      </c>
      <c r="K1317" s="26">
        <f t="shared" si="62"/>
        <v>3.0966268339803291E-2</v>
      </c>
      <c r="L1317" s="24" t="str">
        <f>IF(ISERROR(VLOOKUP($A1317,DRAA!$A$7:$D$1690,2,FALSE)),"NÃO","SIM")</f>
        <v>SIM</v>
      </c>
    </row>
    <row r="1318" spans="1:12" x14ac:dyDescent="0.25">
      <c r="A1318" s="9" t="s">
        <v>1098</v>
      </c>
      <c r="B1318" s="9" t="s">
        <v>2127</v>
      </c>
      <c r="C1318" s="10">
        <f>IF(ISERROR(VLOOKUP($A1318,DRAA!$A$7:$J$1690,C$1,FALSE)),0,VLOOKUP($A1318,DRAA!$A$7:$J$1690,C$1,FALSE))</f>
        <v>5977630.9100000001</v>
      </c>
      <c r="D1318" s="10">
        <f>IF(ISERROR(VLOOKUP($A1318,DRAA!$A$7:$J$1690,D$1,FALSE)),0,VLOOKUP($A1318,DRAA!$A$7:$J$1690,D$1,FALSE))</f>
        <v>0</v>
      </c>
      <c r="E1318" s="10">
        <f>IF(ISERROR(VLOOKUP($A1318,DRAA!$A$7:$J$1690,E$1,FALSE)),0,VLOOKUP($A1318,DRAA!$A$7:$J$1690,E$1,FALSE))</f>
        <v>0</v>
      </c>
      <c r="F1318" s="17">
        <f>IF(ISERROR(VLOOKUP($A1318,DRAA!$A$7:$J$1690,F$1,FALSE)),0,VLOOKUP($A1318,DRAA!$A$7:$J$1690,F$1,FALSE))</f>
        <v>0</v>
      </c>
      <c r="G1318" s="19">
        <f t="shared" si="60"/>
        <v>5977630.9100000001</v>
      </c>
      <c r="H1318" s="22">
        <f>IF(ISERROR(VLOOKUP($A1318,DRAA!$A$7:$J$1690,H$1,FALSE)),0,VLOOKUP($A1318,DRAA!$A$7:$J$1690,H$1,FALSE))</f>
        <v>5901441.25</v>
      </c>
      <c r="I1318" s="17">
        <f>IF(ISERROR(VLOOKUP($A1318,DRAA!$A$7:$J$1690,I$1,FALSE)),0,VLOOKUP($A1318,DRAA!$A$7:$J$1690,I$1,FALSE))</f>
        <v>3826984.18</v>
      </c>
      <c r="J1318" s="19">
        <f t="shared" si="61"/>
        <v>9728425.4299999997</v>
      </c>
      <c r="K1318" s="26">
        <f t="shared" si="62"/>
        <v>0.61444999018715818</v>
      </c>
      <c r="L1318" s="24" t="str">
        <f>IF(ISERROR(VLOOKUP($A1318,DRAA!$A$7:$D$1690,2,FALSE)),"NÃO","SIM")</f>
        <v>SIM</v>
      </c>
    </row>
    <row r="1319" spans="1:12" x14ac:dyDescent="0.25">
      <c r="A1319" s="9" t="s">
        <v>1099</v>
      </c>
      <c r="B1319" s="9" t="s">
        <v>2127</v>
      </c>
      <c r="C1319" s="10">
        <f>IF(ISERROR(VLOOKUP($A1319,DRAA!$A$7:$J$1690,C$1,FALSE)),0,VLOOKUP($A1319,DRAA!$A$7:$J$1690,C$1,FALSE))</f>
        <v>10032072.970000001</v>
      </c>
      <c r="D1319" s="10">
        <f>IF(ISERROR(VLOOKUP($A1319,DRAA!$A$7:$J$1690,D$1,FALSE)),0,VLOOKUP($A1319,DRAA!$A$7:$J$1690,D$1,FALSE))</f>
        <v>0</v>
      </c>
      <c r="E1319" s="10">
        <f>IF(ISERROR(VLOOKUP($A1319,DRAA!$A$7:$J$1690,E$1,FALSE)),0,VLOOKUP($A1319,DRAA!$A$7:$J$1690,E$1,FALSE))</f>
        <v>0</v>
      </c>
      <c r="F1319" s="17">
        <f>IF(ISERROR(VLOOKUP($A1319,DRAA!$A$7:$J$1690,F$1,FALSE)),0,VLOOKUP($A1319,DRAA!$A$7:$J$1690,F$1,FALSE))</f>
        <v>0</v>
      </c>
      <c r="G1319" s="19">
        <f t="shared" si="60"/>
        <v>10032072.970000001</v>
      </c>
      <c r="H1319" s="22">
        <f>IF(ISERROR(VLOOKUP($A1319,DRAA!$A$7:$J$1690,H$1,FALSE)),0,VLOOKUP($A1319,DRAA!$A$7:$J$1690,H$1,FALSE))</f>
        <v>5165097.76</v>
      </c>
      <c r="I1319" s="17">
        <f>IF(ISERROR(VLOOKUP($A1319,DRAA!$A$7:$J$1690,I$1,FALSE)),0,VLOOKUP($A1319,DRAA!$A$7:$J$1690,I$1,FALSE))</f>
        <v>13992548.99</v>
      </c>
      <c r="J1319" s="19">
        <f t="shared" si="61"/>
        <v>19157646.75</v>
      </c>
      <c r="K1319" s="26">
        <f t="shared" si="62"/>
        <v>0.52365893895605942</v>
      </c>
      <c r="L1319" s="24" t="str">
        <f>IF(ISERROR(VLOOKUP($A1319,DRAA!$A$7:$D$1690,2,FALSE)),"NÃO","SIM")</f>
        <v>SIM</v>
      </c>
    </row>
    <row r="1320" spans="1:12" x14ac:dyDescent="0.25">
      <c r="A1320" s="9" t="s">
        <v>1100</v>
      </c>
      <c r="B1320" s="9" t="s">
        <v>2127</v>
      </c>
      <c r="C1320" s="10">
        <f>IF(ISERROR(VLOOKUP($A1320,DRAA!$A$7:$J$1690,C$1,FALSE)),0,VLOOKUP($A1320,DRAA!$A$7:$J$1690,C$1,FALSE))</f>
        <v>0</v>
      </c>
      <c r="D1320" s="10">
        <f>IF(ISERROR(VLOOKUP($A1320,DRAA!$A$7:$J$1690,D$1,FALSE)),0,VLOOKUP($A1320,DRAA!$A$7:$J$1690,D$1,FALSE))</f>
        <v>0</v>
      </c>
      <c r="E1320" s="10">
        <f>IF(ISERROR(VLOOKUP($A1320,DRAA!$A$7:$J$1690,E$1,FALSE)),0,VLOOKUP($A1320,DRAA!$A$7:$J$1690,E$1,FALSE))</f>
        <v>0</v>
      </c>
      <c r="F1320" s="17">
        <f>IF(ISERROR(VLOOKUP($A1320,DRAA!$A$7:$J$1690,F$1,FALSE)),0,VLOOKUP($A1320,DRAA!$A$7:$J$1690,F$1,FALSE))</f>
        <v>0</v>
      </c>
      <c r="G1320" s="19">
        <f t="shared" si="60"/>
        <v>0</v>
      </c>
      <c r="H1320" s="22">
        <f>IF(ISERROR(VLOOKUP($A1320,DRAA!$A$7:$J$1690,H$1,FALSE)),0,VLOOKUP($A1320,DRAA!$A$7:$J$1690,H$1,FALSE))</f>
        <v>16972856.309999999</v>
      </c>
      <c r="I1320" s="17">
        <f>IF(ISERROR(VLOOKUP($A1320,DRAA!$A$7:$J$1690,I$1,FALSE)),0,VLOOKUP($A1320,DRAA!$A$7:$J$1690,I$1,FALSE))</f>
        <v>15763595.119999999</v>
      </c>
      <c r="J1320" s="19">
        <f t="shared" si="61"/>
        <v>32736451.43</v>
      </c>
      <c r="K1320" s="26">
        <f t="shared" si="62"/>
        <v>0</v>
      </c>
      <c r="L1320" s="24" t="str">
        <f>IF(ISERROR(VLOOKUP($A1320,DRAA!$A$7:$D$1690,2,FALSE)),"NÃO","SIM")</f>
        <v>SIM</v>
      </c>
    </row>
    <row r="1321" spans="1:12" x14ac:dyDescent="0.25">
      <c r="A1321" s="9" t="s">
        <v>1101</v>
      </c>
      <c r="B1321" s="9" t="s">
        <v>2127</v>
      </c>
      <c r="C1321" s="10">
        <f>IF(ISERROR(VLOOKUP($A1321,DRAA!$A$7:$J$1690,C$1,FALSE)),0,VLOOKUP($A1321,DRAA!$A$7:$J$1690,C$1,FALSE))</f>
        <v>0</v>
      </c>
      <c r="D1321" s="10">
        <f>IF(ISERROR(VLOOKUP($A1321,DRAA!$A$7:$J$1690,D$1,FALSE)),0,VLOOKUP($A1321,DRAA!$A$7:$J$1690,D$1,FALSE))</f>
        <v>0</v>
      </c>
      <c r="E1321" s="10">
        <f>IF(ISERROR(VLOOKUP($A1321,DRAA!$A$7:$J$1690,E$1,FALSE)),0,VLOOKUP($A1321,DRAA!$A$7:$J$1690,E$1,FALSE))</f>
        <v>0</v>
      </c>
      <c r="F1321" s="17">
        <f>IF(ISERROR(VLOOKUP($A1321,DRAA!$A$7:$J$1690,F$1,FALSE)),0,VLOOKUP($A1321,DRAA!$A$7:$J$1690,F$1,FALSE))</f>
        <v>0</v>
      </c>
      <c r="G1321" s="19">
        <f t="shared" si="60"/>
        <v>0</v>
      </c>
      <c r="H1321" s="22">
        <f>IF(ISERROR(VLOOKUP($A1321,DRAA!$A$7:$J$1690,H$1,FALSE)),0,VLOOKUP($A1321,DRAA!$A$7:$J$1690,H$1,FALSE))</f>
        <v>34403681.960000001</v>
      </c>
      <c r="I1321" s="17">
        <f>IF(ISERROR(VLOOKUP($A1321,DRAA!$A$7:$J$1690,I$1,FALSE)),0,VLOOKUP($A1321,DRAA!$A$7:$J$1690,I$1,FALSE))</f>
        <v>32533453.579999998</v>
      </c>
      <c r="J1321" s="19">
        <f t="shared" si="61"/>
        <v>66937135.539999999</v>
      </c>
      <c r="K1321" s="26">
        <f t="shared" si="62"/>
        <v>0</v>
      </c>
      <c r="L1321" s="24" t="str">
        <f>IF(ISERROR(VLOOKUP($A1321,DRAA!$A$7:$D$1690,2,FALSE)),"NÃO","SIM")</f>
        <v>SIM</v>
      </c>
    </row>
    <row r="1322" spans="1:12" x14ac:dyDescent="0.25">
      <c r="A1322" s="9" t="s">
        <v>1102</v>
      </c>
      <c r="B1322" s="9" t="s">
        <v>2127</v>
      </c>
      <c r="C1322" s="10">
        <f>IF(ISERROR(VLOOKUP($A1322,DRAA!$A$7:$J$1690,C$1,FALSE)),0,VLOOKUP($A1322,DRAA!$A$7:$J$1690,C$1,FALSE))</f>
        <v>117201476.56999999</v>
      </c>
      <c r="D1322" s="10">
        <f>IF(ISERROR(VLOOKUP($A1322,DRAA!$A$7:$J$1690,D$1,FALSE)),0,VLOOKUP($A1322,DRAA!$A$7:$J$1690,D$1,FALSE))</f>
        <v>0</v>
      </c>
      <c r="E1322" s="10">
        <f>IF(ISERROR(VLOOKUP($A1322,DRAA!$A$7:$J$1690,E$1,FALSE)),0,VLOOKUP($A1322,DRAA!$A$7:$J$1690,E$1,FALSE))</f>
        <v>0</v>
      </c>
      <c r="F1322" s="17">
        <f>IF(ISERROR(VLOOKUP($A1322,DRAA!$A$7:$J$1690,F$1,FALSE)),0,VLOOKUP($A1322,DRAA!$A$7:$J$1690,F$1,FALSE))</f>
        <v>0</v>
      </c>
      <c r="G1322" s="19">
        <f t="shared" si="60"/>
        <v>117201476.56999999</v>
      </c>
      <c r="H1322" s="22">
        <f>IF(ISERROR(VLOOKUP($A1322,DRAA!$A$7:$J$1690,H$1,FALSE)),0,VLOOKUP($A1322,DRAA!$A$7:$J$1690,H$1,FALSE))</f>
        <v>51226722.839999996</v>
      </c>
      <c r="I1322" s="17">
        <f>IF(ISERROR(VLOOKUP($A1322,DRAA!$A$7:$J$1690,I$1,FALSE)),0,VLOOKUP($A1322,DRAA!$A$7:$J$1690,I$1,FALSE))</f>
        <v>117952016.12</v>
      </c>
      <c r="J1322" s="19">
        <f t="shared" si="61"/>
        <v>169178738.96000001</v>
      </c>
      <c r="K1322" s="26">
        <f t="shared" si="62"/>
        <v>0.69276717210730998</v>
      </c>
      <c r="L1322" s="24" t="str">
        <f>IF(ISERROR(VLOOKUP($A1322,DRAA!$A$7:$D$1690,2,FALSE)),"NÃO","SIM")</f>
        <v>SIM</v>
      </c>
    </row>
    <row r="1323" spans="1:12" x14ac:dyDescent="0.25">
      <c r="A1323" s="9" t="s">
        <v>1103</v>
      </c>
      <c r="B1323" s="9" t="s">
        <v>2127</v>
      </c>
      <c r="C1323" s="10">
        <f>IF(ISERROR(VLOOKUP($A1323,DRAA!$A$7:$J$1690,C$1,FALSE)),0,VLOOKUP($A1323,DRAA!$A$7:$J$1690,C$1,FALSE))</f>
        <v>29132.01</v>
      </c>
      <c r="D1323" s="10">
        <f>IF(ISERROR(VLOOKUP($A1323,DRAA!$A$7:$J$1690,D$1,FALSE)),0,VLOOKUP($A1323,DRAA!$A$7:$J$1690,D$1,FALSE))</f>
        <v>0</v>
      </c>
      <c r="E1323" s="10">
        <f>IF(ISERROR(VLOOKUP($A1323,DRAA!$A$7:$J$1690,E$1,FALSE)),0,VLOOKUP($A1323,DRAA!$A$7:$J$1690,E$1,FALSE))</f>
        <v>0</v>
      </c>
      <c r="F1323" s="17">
        <f>IF(ISERROR(VLOOKUP($A1323,DRAA!$A$7:$J$1690,F$1,FALSE)),0,VLOOKUP($A1323,DRAA!$A$7:$J$1690,F$1,FALSE))</f>
        <v>0</v>
      </c>
      <c r="G1323" s="19">
        <f t="shared" si="60"/>
        <v>29132.01</v>
      </c>
      <c r="H1323" s="22">
        <f>IF(ISERROR(VLOOKUP($A1323,DRAA!$A$7:$J$1690,H$1,FALSE)),0,VLOOKUP($A1323,DRAA!$A$7:$J$1690,H$1,FALSE))</f>
        <v>31064747.710000001</v>
      </c>
      <c r="I1323" s="17">
        <f>IF(ISERROR(VLOOKUP($A1323,DRAA!$A$7:$J$1690,I$1,FALSE)),0,VLOOKUP($A1323,DRAA!$A$7:$J$1690,I$1,FALSE))</f>
        <v>56267244.329999998</v>
      </c>
      <c r="J1323" s="19">
        <f t="shared" si="61"/>
        <v>87331992.039999992</v>
      </c>
      <c r="K1323" s="26">
        <f t="shared" si="62"/>
        <v>3.3357775678192353E-4</v>
      </c>
      <c r="L1323" s="24" t="str">
        <f>IF(ISERROR(VLOOKUP($A1323,DRAA!$A$7:$D$1690,2,FALSE)),"NÃO","SIM")</f>
        <v>SIM</v>
      </c>
    </row>
    <row r="1324" spans="1:12" x14ac:dyDescent="0.25">
      <c r="A1324" s="9" t="s">
        <v>1104</v>
      </c>
      <c r="B1324" s="9" t="s">
        <v>2127</v>
      </c>
      <c r="C1324" s="10">
        <f>IF(ISERROR(VLOOKUP($A1324,DRAA!$A$7:$J$1690,C$1,FALSE)),0,VLOOKUP($A1324,DRAA!$A$7:$J$1690,C$1,FALSE))</f>
        <v>0</v>
      </c>
      <c r="D1324" s="10">
        <f>IF(ISERROR(VLOOKUP($A1324,DRAA!$A$7:$J$1690,D$1,FALSE)),0,VLOOKUP($A1324,DRAA!$A$7:$J$1690,D$1,FALSE))</f>
        <v>0</v>
      </c>
      <c r="E1324" s="10">
        <f>IF(ISERROR(VLOOKUP($A1324,DRAA!$A$7:$J$1690,E$1,FALSE)),0,VLOOKUP($A1324,DRAA!$A$7:$J$1690,E$1,FALSE))</f>
        <v>0</v>
      </c>
      <c r="F1324" s="17">
        <f>IF(ISERROR(VLOOKUP($A1324,DRAA!$A$7:$J$1690,F$1,FALSE)),0,VLOOKUP($A1324,DRAA!$A$7:$J$1690,F$1,FALSE))</f>
        <v>0</v>
      </c>
      <c r="G1324" s="19">
        <f t="shared" si="60"/>
        <v>0</v>
      </c>
      <c r="H1324" s="22">
        <f>IF(ISERROR(VLOOKUP($A1324,DRAA!$A$7:$J$1690,H$1,FALSE)),0,VLOOKUP($A1324,DRAA!$A$7:$J$1690,H$1,FALSE))</f>
        <v>30259371.600000001</v>
      </c>
      <c r="I1324" s="17">
        <f>IF(ISERROR(VLOOKUP($A1324,DRAA!$A$7:$J$1690,I$1,FALSE)),0,VLOOKUP($A1324,DRAA!$A$7:$J$1690,I$1,FALSE))</f>
        <v>43292290.939999998</v>
      </c>
      <c r="J1324" s="19">
        <f t="shared" si="61"/>
        <v>73551662.539999992</v>
      </c>
      <c r="K1324" s="26">
        <f t="shared" si="62"/>
        <v>0</v>
      </c>
      <c r="L1324" s="24" t="str">
        <f>IF(ISERROR(VLOOKUP($A1324,DRAA!$A$7:$D$1690,2,FALSE)),"NÃO","SIM")</f>
        <v>SIM</v>
      </c>
    </row>
    <row r="1325" spans="1:12" x14ac:dyDescent="0.25">
      <c r="A1325" s="9" t="s">
        <v>1105</v>
      </c>
      <c r="B1325" s="9" t="s">
        <v>2127</v>
      </c>
      <c r="C1325" s="10">
        <f>IF(ISERROR(VLOOKUP($A1325,DRAA!$A$7:$J$1690,C$1,FALSE)),0,VLOOKUP($A1325,DRAA!$A$7:$J$1690,C$1,FALSE))</f>
        <v>158413021.43000001</v>
      </c>
      <c r="D1325" s="10">
        <f>IF(ISERROR(VLOOKUP($A1325,DRAA!$A$7:$J$1690,D$1,FALSE)),0,VLOOKUP($A1325,DRAA!$A$7:$J$1690,D$1,FALSE))</f>
        <v>8341522.9800000004</v>
      </c>
      <c r="E1325" s="10">
        <f>IF(ISERROR(VLOOKUP($A1325,DRAA!$A$7:$J$1690,E$1,FALSE)),0,VLOOKUP($A1325,DRAA!$A$7:$J$1690,E$1,FALSE))</f>
        <v>7662985.5700000003</v>
      </c>
      <c r="F1325" s="17">
        <f>IF(ISERROR(VLOOKUP($A1325,DRAA!$A$7:$J$1690,F$1,FALSE)),0,VLOOKUP($A1325,DRAA!$A$7:$J$1690,F$1,FALSE))</f>
        <v>5252432.04</v>
      </c>
      <c r="G1325" s="19">
        <f t="shared" si="60"/>
        <v>179669962.01999998</v>
      </c>
      <c r="H1325" s="22">
        <f>IF(ISERROR(VLOOKUP($A1325,DRAA!$A$7:$J$1690,H$1,FALSE)),0,VLOOKUP($A1325,DRAA!$A$7:$J$1690,H$1,FALSE))</f>
        <v>2098927023.8900001</v>
      </c>
      <c r="I1325" s="17">
        <f>IF(ISERROR(VLOOKUP($A1325,DRAA!$A$7:$J$1690,I$1,FALSE)),0,VLOOKUP($A1325,DRAA!$A$7:$J$1690,I$1,FALSE))</f>
        <v>2365404438.4899998</v>
      </c>
      <c r="J1325" s="19">
        <f t="shared" si="61"/>
        <v>4464331462.3800001</v>
      </c>
      <c r="K1325" s="26">
        <f t="shared" si="62"/>
        <v>4.024565907214589E-2</v>
      </c>
      <c r="L1325" s="24" t="str">
        <f>IF(ISERROR(VLOOKUP($A1325,DRAA!$A$7:$D$1690,2,FALSE)),"NÃO","SIM")</f>
        <v>SIM</v>
      </c>
    </row>
    <row r="1326" spans="1:12" x14ac:dyDescent="0.25">
      <c r="A1326" s="9" t="s">
        <v>1106</v>
      </c>
      <c r="B1326" s="9" t="s">
        <v>2127</v>
      </c>
      <c r="C1326" s="10">
        <f>IF(ISERROR(VLOOKUP($A1326,DRAA!$A$7:$J$1690,C$1,FALSE)),0,VLOOKUP($A1326,DRAA!$A$7:$J$1690,C$1,FALSE))</f>
        <v>84687833.090000004</v>
      </c>
      <c r="D1326" s="10">
        <f>IF(ISERROR(VLOOKUP($A1326,DRAA!$A$7:$J$1690,D$1,FALSE)),0,VLOOKUP($A1326,DRAA!$A$7:$J$1690,D$1,FALSE))</f>
        <v>275487.82</v>
      </c>
      <c r="E1326" s="10">
        <f>IF(ISERROR(VLOOKUP($A1326,DRAA!$A$7:$J$1690,E$1,FALSE)),0,VLOOKUP($A1326,DRAA!$A$7:$J$1690,E$1,FALSE))</f>
        <v>0</v>
      </c>
      <c r="F1326" s="17">
        <f>IF(ISERROR(VLOOKUP($A1326,DRAA!$A$7:$J$1690,F$1,FALSE)),0,VLOOKUP($A1326,DRAA!$A$7:$J$1690,F$1,FALSE))</f>
        <v>0</v>
      </c>
      <c r="G1326" s="19">
        <f t="shared" si="60"/>
        <v>84963320.909999996</v>
      </c>
      <c r="H1326" s="22">
        <f>IF(ISERROR(VLOOKUP($A1326,DRAA!$A$7:$J$1690,H$1,FALSE)),0,VLOOKUP($A1326,DRAA!$A$7:$J$1690,H$1,FALSE))</f>
        <v>131646753.15000001</v>
      </c>
      <c r="I1326" s="17">
        <f>IF(ISERROR(VLOOKUP($A1326,DRAA!$A$7:$J$1690,I$1,FALSE)),0,VLOOKUP($A1326,DRAA!$A$7:$J$1690,I$1,FALSE))</f>
        <v>208460764.16</v>
      </c>
      <c r="J1326" s="19">
        <f t="shared" si="61"/>
        <v>340107517.31</v>
      </c>
      <c r="K1326" s="26">
        <f t="shared" si="62"/>
        <v>0.2498131225737005</v>
      </c>
      <c r="L1326" s="24" t="str">
        <f>IF(ISERROR(VLOOKUP($A1326,DRAA!$A$7:$D$1690,2,FALSE)),"NÃO","SIM")</f>
        <v>SIM</v>
      </c>
    </row>
    <row r="1327" spans="1:12" x14ac:dyDescent="0.25">
      <c r="A1327" s="9" t="s">
        <v>1107</v>
      </c>
      <c r="B1327" s="9" t="s">
        <v>2127</v>
      </c>
      <c r="C1327" s="10">
        <f>IF(ISERROR(VLOOKUP($A1327,DRAA!$A$7:$J$1690,C$1,FALSE)),0,VLOOKUP($A1327,DRAA!$A$7:$J$1690,C$1,FALSE))</f>
        <v>1289733.68</v>
      </c>
      <c r="D1327" s="10">
        <f>IF(ISERROR(VLOOKUP($A1327,DRAA!$A$7:$J$1690,D$1,FALSE)),0,VLOOKUP($A1327,DRAA!$A$7:$J$1690,D$1,FALSE))</f>
        <v>0</v>
      </c>
      <c r="E1327" s="10">
        <f>IF(ISERROR(VLOOKUP($A1327,DRAA!$A$7:$J$1690,E$1,FALSE)),0,VLOOKUP($A1327,DRAA!$A$7:$J$1690,E$1,FALSE))</f>
        <v>0</v>
      </c>
      <c r="F1327" s="17">
        <f>IF(ISERROR(VLOOKUP($A1327,DRAA!$A$7:$J$1690,F$1,FALSE)),0,VLOOKUP($A1327,DRAA!$A$7:$J$1690,F$1,FALSE))</f>
        <v>0</v>
      </c>
      <c r="G1327" s="19">
        <f t="shared" si="60"/>
        <v>1289733.68</v>
      </c>
      <c r="H1327" s="22">
        <f>IF(ISERROR(VLOOKUP($A1327,DRAA!$A$7:$J$1690,H$1,FALSE)),0,VLOOKUP($A1327,DRAA!$A$7:$J$1690,H$1,FALSE))</f>
        <v>87426062</v>
      </c>
      <c r="I1327" s="17">
        <f>IF(ISERROR(VLOOKUP($A1327,DRAA!$A$7:$J$1690,I$1,FALSE)),0,VLOOKUP($A1327,DRAA!$A$7:$J$1690,I$1,FALSE))</f>
        <v>170458549.28999999</v>
      </c>
      <c r="J1327" s="19">
        <f t="shared" si="61"/>
        <v>257884611.28999999</v>
      </c>
      <c r="K1327" s="26">
        <f t="shared" si="62"/>
        <v>5.0012045059549936E-3</v>
      </c>
      <c r="L1327" s="24" t="str">
        <f>IF(ISERROR(VLOOKUP($A1327,DRAA!$A$7:$D$1690,2,FALSE)),"NÃO","SIM")</f>
        <v>SIM</v>
      </c>
    </row>
    <row r="1328" spans="1:12" x14ac:dyDescent="0.25">
      <c r="A1328" s="9" t="s">
        <v>1108</v>
      </c>
      <c r="B1328" s="9" t="s">
        <v>2127</v>
      </c>
      <c r="C1328" s="10">
        <f>IF(ISERROR(VLOOKUP($A1328,DRAA!$A$7:$J$1690,C$1,FALSE)),0,VLOOKUP($A1328,DRAA!$A$7:$J$1690,C$1,FALSE))</f>
        <v>0</v>
      </c>
      <c r="D1328" s="10">
        <f>IF(ISERROR(VLOOKUP($A1328,DRAA!$A$7:$J$1690,D$1,FALSE)),0,VLOOKUP($A1328,DRAA!$A$7:$J$1690,D$1,FALSE))</f>
        <v>0</v>
      </c>
      <c r="E1328" s="10">
        <f>IF(ISERROR(VLOOKUP($A1328,DRAA!$A$7:$J$1690,E$1,FALSE)),0,VLOOKUP($A1328,DRAA!$A$7:$J$1690,E$1,FALSE))</f>
        <v>0</v>
      </c>
      <c r="F1328" s="17">
        <f>IF(ISERROR(VLOOKUP($A1328,DRAA!$A$7:$J$1690,F$1,FALSE)),0,VLOOKUP($A1328,DRAA!$A$7:$J$1690,F$1,FALSE))</f>
        <v>0</v>
      </c>
      <c r="G1328" s="19">
        <f t="shared" si="60"/>
        <v>0</v>
      </c>
      <c r="H1328" s="22">
        <f>IF(ISERROR(VLOOKUP($A1328,DRAA!$A$7:$J$1690,H$1,FALSE)),0,VLOOKUP($A1328,DRAA!$A$7:$J$1690,H$1,FALSE))</f>
        <v>0</v>
      </c>
      <c r="I1328" s="17">
        <f>IF(ISERROR(VLOOKUP($A1328,DRAA!$A$7:$J$1690,I$1,FALSE)),0,VLOOKUP($A1328,DRAA!$A$7:$J$1690,I$1,FALSE))</f>
        <v>0</v>
      </c>
      <c r="J1328" s="19">
        <f t="shared" si="61"/>
        <v>0</v>
      </c>
      <c r="K1328" s="26" t="str">
        <f t="shared" si="62"/>
        <v/>
      </c>
      <c r="L1328" s="24" t="str">
        <f>IF(ISERROR(VLOOKUP($A1328,DRAA!$A$7:$D$1690,2,FALSE)),"NÃO","SIM")</f>
        <v>NÃO</v>
      </c>
    </row>
    <row r="1329" spans="1:12" x14ac:dyDescent="0.25">
      <c r="A1329" s="9" t="s">
        <v>1109</v>
      </c>
      <c r="B1329" s="9" t="s">
        <v>2127</v>
      </c>
      <c r="C1329" s="10">
        <f>IF(ISERROR(VLOOKUP($A1329,DRAA!$A$7:$J$1690,C$1,FALSE)),0,VLOOKUP($A1329,DRAA!$A$7:$J$1690,C$1,FALSE))</f>
        <v>43379326.510000005</v>
      </c>
      <c r="D1329" s="10">
        <f>IF(ISERROR(VLOOKUP($A1329,DRAA!$A$7:$J$1690,D$1,FALSE)),0,VLOOKUP($A1329,DRAA!$A$7:$J$1690,D$1,FALSE))</f>
        <v>0</v>
      </c>
      <c r="E1329" s="10">
        <f>IF(ISERROR(VLOOKUP($A1329,DRAA!$A$7:$J$1690,E$1,FALSE)),0,VLOOKUP($A1329,DRAA!$A$7:$J$1690,E$1,FALSE))</f>
        <v>0</v>
      </c>
      <c r="F1329" s="17">
        <f>IF(ISERROR(VLOOKUP($A1329,DRAA!$A$7:$J$1690,F$1,FALSE)),0,VLOOKUP($A1329,DRAA!$A$7:$J$1690,F$1,FALSE))</f>
        <v>0</v>
      </c>
      <c r="G1329" s="19">
        <f t="shared" si="60"/>
        <v>43379326.510000005</v>
      </c>
      <c r="H1329" s="22">
        <f>IF(ISERROR(VLOOKUP($A1329,DRAA!$A$7:$J$1690,H$1,FALSE)),0,VLOOKUP($A1329,DRAA!$A$7:$J$1690,H$1,FALSE))</f>
        <v>488722157.08999997</v>
      </c>
      <c r="I1329" s="17">
        <f>IF(ISERROR(VLOOKUP($A1329,DRAA!$A$7:$J$1690,I$1,FALSE)),0,VLOOKUP($A1329,DRAA!$A$7:$J$1690,I$1,FALSE))</f>
        <v>1051338408.86</v>
      </c>
      <c r="J1329" s="19">
        <f t="shared" si="61"/>
        <v>1540060565.95</v>
      </c>
      <c r="K1329" s="26">
        <f t="shared" si="62"/>
        <v>2.8167286059455125E-2</v>
      </c>
      <c r="L1329" s="24" t="str">
        <f>IF(ISERROR(VLOOKUP($A1329,DRAA!$A$7:$D$1690,2,FALSE)),"NÃO","SIM")</f>
        <v>SIM</v>
      </c>
    </row>
    <row r="1330" spans="1:12" x14ac:dyDescent="0.25">
      <c r="A1330" s="9" t="s">
        <v>1110</v>
      </c>
      <c r="B1330" s="9" t="s">
        <v>2127</v>
      </c>
      <c r="C1330" s="10">
        <f>IF(ISERROR(VLOOKUP($A1330,DRAA!$A$7:$J$1690,C$1,FALSE)),0,VLOOKUP($A1330,DRAA!$A$7:$J$1690,C$1,FALSE))</f>
        <v>7050312.4900000002</v>
      </c>
      <c r="D1330" s="10">
        <f>IF(ISERROR(VLOOKUP($A1330,DRAA!$A$7:$J$1690,D$1,FALSE)),0,VLOOKUP($A1330,DRAA!$A$7:$J$1690,D$1,FALSE))</f>
        <v>0</v>
      </c>
      <c r="E1330" s="10">
        <f>IF(ISERROR(VLOOKUP($A1330,DRAA!$A$7:$J$1690,E$1,FALSE)),0,VLOOKUP($A1330,DRAA!$A$7:$J$1690,E$1,FALSE))</f>
        <v>0</v>
      </c>
      <c r="F1330" s="17">
        <f>IF(ISERROR(VLOOKUP($A1330,DRAA!$A$7:$J$1690,F$1,FALSE)),0,VLOOKUP($A1330,DRAA!$A$7:$J$1690,F$1,FALSE))</f>
        <v>0</v>
      </c>
      <c r="G1330" s="19">
        <f t="shared" si="60"/>
        <v>7050312.4900000002</v>
      </c>
      <c r="H1330" s="22">
        <f>IF(ISERROR(VLOOKUP($A1330,DRAA!$A$7:$J$1690,H$1,FALSE)),0,VLOOKUP($A1330,DRAA!$A$7:$J$1690,H$1,FALSE))</f>
        <v>11002531.779999999</v>
      </c>
      <c r="I1330" s="17">
        <f>IF(ISERROR(VLOOKUP($A1330,DRAA!$A$7:$J$1690,I$1,FALSE)),0,VLOOKUP($A1330,DRAA!$A$7:$J$1690,I$1,FALSE))</f>
        <v>6659421.6399999997</v>
      </c>
      <c r="J1330" s="19">
        <f t="shared" si="61"/>
        <v>17661953.419999998</v>
      </c>
      <c r="K1330" s="26">
        <f t="shared" si="62"/>
        <v>0.39918078835019377</v>
      </c>
      <c r="L1330" s="24" t="str">
        <f>IF(ISERROR(VLOOKUP($A1330,DRAA!$A$7:$D$1690,2,FALSE)),"NÃO","SIM")</f>
        <v>SIM</v>
      </c>
    </row>
    <row r="1331" spans="1:12" x14ac:dyDescent="0.25">
      <c r="A1331" s="9" t="s">
        <v>1111</v>
      </c>
      <c r="B1331" s="9" t="s">
        <v>2127</v>
      </c>
      <c r="C1331" s="10">
        <f>IF(ISERROR(VLOOKUP($A1331,DRAA!$A$7:$J$1690,C$1,FALSE)),0,VLOOKUP($A1331,DRAA!$A$7:$J$1690,C$1,FALSE))</f>
        <v>2266776.5099999998</v>
      </c>
      <c r="D1331" s="10">
        <f>IF(ISERROR(VLOOKUP($A1331,DRAA!$A$7:$J$1690,D$1,FALSE)),0,VLOOKUP($A1331,DRAA!$A$7:$J$1690,D$1,FALSE))</f>
        <v>0</v>
      </c>
      <c r="E1331" s="10">
        <f>IF(ISERROR(VLOOKUP($A1331,DRAA!$A$7:$J$1690,E$1,FALSE)),0,VLOOKUP($A1331,DRAA!$A$7:$J$1690,E$1,FALSE))</f>
        <v>0</v>
      </c>
      <c r="F1331" s="17">
        <f>IF(ISERROR(VLOOKUP($A1331,DRAA!$A$7:$J$1690,F$1,FALSE)),0,VLOOKUP($A1331,DRAA!$A$7:$J$1690,F$1,FALSE))</f>
        <v>0</v>
      </c>
      <c r="G1331" s="19">
        <f t="shared" si="60"/>
        <v>2266776.5099999998</v>
      </c>
      <c r="H1331" s="22">
        <f>IF(ISERROR(VLOOKUP($A1331,DRAA!$A$7:$J$1690,H$1,FALSE)),0,VLOOKUP($A1331,DRAA!$A$7:$J$1690,H$1,FALSE))</f>
        <v>14359036.380000001</v>
      </c>
      <c r="I1331" s="17">
        <f>IF(ISERROR(VLOOKUP($A1331,DRAA!$A$7:$J$1690,I$1,FALSE)),0,VLOOKUP($A1331,DRAA!$A$7:$J$1690,I$1,FALSE))</f>
        <v>47649080.109999999</v>
      </c>
      <c r="J1331" s="19">
        <f t="shared" si="61"/>
        <v>62008116.490000002</v>
      </c>
      <c r="K1331" s="26">
        <f t="shared" si="62"/>
        <v>3.6556125847905102E-2</v>
      </c>
      <c r="L1331" s="24" t="str">
        <f>IF(ISERROR(VLOOKUP($A1331,DRAA!$A$7:$D$1690,2,FALSE)),"NÃO","SIM")</f>
        <v>SIM</v>
      </c>
    </row>
    <row r="1332" spans="1:12" x14ac:dyDescent="0.25">
      <c r="A1332" s="9" t="s">
        <v>1112</v>
      </c>
      <c r="B1332" s="9" t="s">
        <v>2127</v>
      </c>
      <c r="C1332" s="10">
        <f>IF(ISERROR(VLOOKUP($A1332,DRAA!$A$7:$J$1690,C$1,FALSE)),0,VLOOKUP($A1332,DRAA!$A$7:$J$1690,C$1,FALSE))</f>
        <v>1098484.82</v>
      </c>
      <c r="D1332" s="10">
        <f>IF(ISERROR(VLOOKUP($A1332,DRAA!$A$7:$J$1690,D$1,FALSE)),0,VLOOKUP($A1332,DRAA!$A$7:$J$1690,D$1,FALSE))</f>
        <v>0</v>
      </c>
      <c r="E1332" s="10">
        <f>IF(ISERROR(VLOOKUP($A1332,DRAA!$A$7:$J$1690,E$1,FALSE)),0,VLOOKUP($A1332,DRAA!$A$7:$J$1690,E$1,FALSE))</f>
        <v>0</v>
      </c>
      <c r="F1332" s="17">
        <f>IF(ISERROR(VLOOKUP($A1332,DRAA!$A$7:$J$1690,F$1,FALSE)),0,VLOOKUP($A1332,DRAA!$A$7:$J$1690,F$1,FALSE))</f>
        <v>0</v>
      </c>
      <c r="G1332" s="19">
        <f t="shared" si="60"/>
        <v>1098484.82</v>
      </c>
      <c r="H1332" s="22">
        <f>IF(ISERROR(VLOOKUP($A1332,DRAA!$A$7:$J$1690,H$1,FALSE)),0,VLOOKUP($A1332,DRAA!$A$7:$J$1690,H$1,FALSE))</f>
        <v>4849977.0199999996</v>
      </c>
      <c r="I1332" s="17">
        <f>IF(ISERROR(VLOOKUP($A1332,DRAA!$A$7:$J$1690,I$1,FALSE)),0,VLOOKUP($A1332,DRAA!$A$7:$J$1690,I$1,FALSE))</f>
        <v>10239681.880000001</v>
      </c>
      <c r="J1332" s="19">
        <f t="shared" si="61"/>
        <v>15089658.9</v>
      </c>
      <c r="K1332" s="26">
        <f t="shared" si="62"/>
        <v>7.2797193580035141E-2</v>
      </c>
      <c r="L1332" s="24" t="str">
        <f>IF(ISERROR(VLOOKUP($A1332,DRAA!$A$7:$D$1690,2,FALSE)),"NÃO","SIM")</f>
        <v>SIM</v>
      </c>
    </row>
    <row r="1333" spans="1:12" x14ac:dyDescent="0.25">
      <c r="A1333" s="9" t="s">
        <v>1113</v>
      </c>
      <c r="B1333" s="9" t="s">
        <v>2127</v>
      </c>
      <c r="C1333" s="10">
        <f>IF(ISERROR(VLOOKUP($A1333,DRAA!$A$7:$J$1690,C$1,FALSE)),0,VLOOKUP($A1333,DRAA!$A$7:$J$1690,C$1,FALSE))</f>
        <v>53373895.020000003</v>
      </c>
      <c r="D1333" s="10">
        <f>IF(ISERROR(VLOOKUP($A1333,DRAA!$A$7:$J$1690,D$1,FALSE)),0,VLOOKUP($A1333,DRAA!$A$7:$J$1690,D$1,FALSE))</f>
        <v>5105538.45</v>
      </c>
      <c r="E1333" s="10">
        <f>IF(ISERROR(VLOOKUP($A1333,DRAA!$A$7:$J$1690,E$1,FALSE)),0,VLOOKUP($A1333,DRAA!$A$7:$J$1690,E$1,FALSE))</f>
        <v>2060346.62</v>
      </c>
      <c r="F1333" s="17">
        <f>IF(ISERROR(VLOOKUP($A1333,DRAA!$A$7:$J$1690,F$1,FALSE)),0,VLOOKUP($A1333,DRAA!$A$7:$J$1690,F$1,FALSE))</f>
        <v>0</v>
      </c>
      <c r="G1333" s="19">
        <f t="shared" si="60"/>
        <v>60539780.090000004</v>
      </c>
      <c r="H1333" s="22">
        <f>IF(ISERROR(VLOOKUP($A1333,DRAA!$A$7:$J$1690,H$1,FALSE)),0,VLOOKUP($A1333,DRAA!$A$7:$J$1690,H$1,FALSE))</f>
        <v>26177751.09</v>
      </c>
      <c r="I1333" s="17">
        <f>IF(ISERROR(VLOOKUP($A1333,DRAA!$A$7:$J$1690,I$1,FALSE)),0,VLOOKUP($A1333,DRAA!$A$7:$J$1690,I$1,FALSE))</f>
        <v>46779028.829999998</v>
      </c>
      <c r="J1333" s="19">
        <f t="shared" si="61"/>
        <v>72956779.920000002</v>
      </c>
      <c r="K1333" s="26">
        <f t="shared" si="62"/>
        <v>0.82980334598627115</v>
      </c>
      <c r="L1333" s="24" t="str">
        <f>IF(ISERROR(VLOOKUP($A1333,DRAA!$A$7:$D$1690,2,FALSE)),"NÃO","SIM")</f>
        <v>SIM</v>
      </c>
    </row>
    <row r="1334" spans="1:12" x14ac:dyDescent="0.25">
      <c r="A1334" s="9" t="s">
        <v>1114</v>
      </c>
      <c r="B1334" s="9" t="s">
        <v>2127</v>
      </c>
      <c r="C1334" s="10">
        <f>IF(ISERROR(VLOOKUP($A1334,DRAA!$A$7:$J$1690,C$1,FALSE)),0,VLOOKUP($A1334,DRAA!$A$7:$J$1690,C$1,FALSE))</f>
        <v>0</v>
      </c>
      <c r="D1334" s="10">
        <f>IF(ISERROR(VLOOKUP($A1334,DRAA!$A$7:$J$1690,D$1,FALSE)),0,VLOOKUP($A1334,DRAA!$A$7:$J$1690,D$1,FALSE))</f>
        <v>0</v>
      </c>
      <c r="E1334" s="10">
        <f>IF(ISERROR(VLOOKUP($A1334,DRAA!$A$7:$J$1690,E$1,FALSE)),0,VLOOKUP($A1334,DRAA!$A$7:$J$1690,E$1,FALSE))</f>
        <v>0</v>
      </c>
      <c r="F1334" s="17">
        <f>IF(ISERROR(VLOOKUP($A1334,DRAA!$A$7:$J$1690,F$1,FALSE)),0,VLOOKUP($A1334,DRAA!$A$7:$J$1690,F$1,FALSE))</f>
        <v>0</v>
      </c>
      <c r="G1334" s="19">
        <f t="shared" si="60"/>
        <v>0</v>
      </c>
      <c r="H1334" s="22">
        <f>IF(ISERROR(VLOOKUP($A1334,DRAA!$A$7:$J$1690,H$1,FALSE)),0,VLOOKUP($A1334,DRAA!$A$7:$J$1690,H$1,FALSE))</f>
        <v>18000330.109999999</v>
      </c>
      <c r="I1334" s="17">
        <f>IF(ISERROR(VLOOKUP($A1334,DRAA!$A$7:$J$1690,I$1,FALSE)),0,VLOOKUP($A1334,DRAA!$A$7:$J$1690,I$1,FALSE))</f>
        <v>19892464.579999998</v>
      </c>
      <c r="J1334" s="19">
        <f t="shared" si="61"/>
        <v>37892794.689999998</v>
      </c>
      <c r="K1334" s="26">
        <f t="shared" si="62"/>
        <v>0</v>
      </c>
      <c r="L1334" s="24" t="str">
        <f>IF(ISERROR(VLOOKUP($A1334,DRAA!$A$7:$D$1690,2,FALSE)),"NÃO","SIM")</f>
        <v>SIM</v>
      </c>
    </row>
    <row r="1335" spans="1:12" x14ac:dyDescent="0.25">
      <c r="A1335" s="9" t="s">
        <v>1115</v>
      </c>
      <c r="B1335" s="9" t="s">
        <v>2127</v>
      </c>
      <c r="C1335" s="10">
        <f>IF(ISERROR(VLOOKUP($A1335,DRAA!$A$7:$J$1690,C$1,FALSE)),0,VLOOKUP($A1335,DRAA!$A$7:$J$1690,C$1,FALSE))</f>
        <v>40003328.68</v>
      </c>
      <c r="D1335" s="10">
        <f>IF(ISERROR(VLOOKUP($A1335,DRAA!$A$7:$J$1690,D$1,FALSE)),0,VLOOKUP($A1335,DRAA!$A$7:$J$1690,D$1,FALSE))</f>
        <v>0</v>
      </c>
      <c r="E1335" s="10">
        <f>IF(ISERROR(VLOOKUP($A1335,DRAA!$A$7:$J$1690,E$1,FALSE)),0,VLOOKUP($A1335,DRAA!$A$7:$J$1690,E$1,FALSE))</f>
        <v>419526.45</v>
      </c>
      <c r="F1335" s="17">
        <f>IF(ISERROR(VLOOKUP($A1335,DRAA!$A$7:$J$1690,F$1,FALSE)),0,VLOOKUP($A1335,DRAA!$A$7:$J$1690,F$1,FALSE))</f>
        <v>0</v>
      </c>
      <c r="G1335" s="19">
        <f t="shared" si="60"/>
        <v>40422855.130000003</v>
      </c>
      <c r="H1335" s="22">
        <f>IF(ISERROR(VLOOKUP($A1335,DRAA!$A$7:$J$1690,H$1,FALSE)),0,VLOOKUP($A1335,DRAA!$A$7:$J$1690,H$1,FALSE))</f>
        <v>29876240.829999998</v>
      </c>
      <c r="I1335" s="17">
        <f>IF(ISERROR(VLOOKUP($A1335,DRAA!$A$7:$J$1690,I$1,FALSE)),0,VLOOKUP($A1335,DRAA!$A$7:$J$1690,I$1,FALSE))</f>
        <v>39993544.020000003</v>
      </c>
      <c r="J1335" s="19">
        <f t="shared" si="61"/>
        <v>69869784.849999994</v>
      </c>
      <c r="K1335" s="26">
        <f t="shared" si="62"/>
        <v>0.57854557899071601</v>
      </c>
      <c r="L1335" s="24" t="str">
        <f>IF(ISERROR(VLOOKUP($A1335,DRAA!$A$7:$D$1690,2,FALSE)),"NÃO","SIM")</f>
        <v>SIM</v>
      </c>
    </row>
    <row r="1336" spans="1:12" x14ac:dyDescent="0.25">
      <c r="A1336" s="9" t="s">
        <v>2001</v>
      </c>
      <c r="B1336" s="9" t="s">
        <v>2127</v>
      </c>
      <c r="C1336" s="10">
        <f>IF(ISERROR(VLOOKUP($A1336,DRAA!$A$7:$J$1690,C$1,FALSE)),0,VLOOKUP($A1336,DRAA!$A$7:$J$1690,C$1,FALSE))</f>
        <v>0</v>
      </c>
      <c r="D1336" s="10">
        <f>IF(ISERROR(VLOOKUP($A1336,DRAA!$A$7:$J$1690,D$1,FALSE)),0,VLOOKUP($A1336,DRAA!$A$7:$J$1690,D$1,FALSE))</f>
        <v>0</v>
      </c>
      <c r="E1336" s="10">
        <f>IF(ISERROR(VLOOKUP($A1336,DRAA!$A$7:$J$1690,E$1,FALSE)),0,VLOOKUP($A1336,DRAA!$A$7:$J$1690,E$1,FALSE))</f>
        <v>0</v>
      </c>
      <c r="F1336" s="17">
        <f>IF(ISERROR(VLOOKUP($A1336,DRAA!$A$7:$J$1690,F$1,FALSE)),0,VLOOKUP($A1336,DRAA!$A$7:$J$1690,F$1,FALSE))</f>
        <v>0</v>
      </c>
      <c r="G1336" s="19">
        <f t="shared" si="60"/>
        <v>0</v>
      </c>
      <c r="H1336" s="22">
        <f>IF(ISERROR(VLOOKUP($A1336,DRAA!$A$7:$J$1690,H$1,FALSE)),0,VLOOKUP($A1336,DRAA!$A$7:$J$1690,H$1,FALSE))</f>
        <v>0</v>
      </c>
      <c r="I1336" s="17">
        <f>IF(ISERROR(VLOOKUP($A1336,DRAA!$A$7:$J$1690,I$1,FALSE)),0,VLOOKUP($A1336,DRAA!$A$7:$J$1690,I$1,FALSE))</f>
        <v>0</v>
      </c>
      <c r="J1336" s="19">
        <f t="shared" si="61"/>
        <v>0</v>
      </c>
      <c r="K1336" s="26" t="str">
        <f t="shared" si="62"/>
        <v/>
      </c>
      <c r="L1336" s="24" t="str">
        <f>IF(ISERROR(VLOOKUP($A1336,DRAA!$A$7:$D$1690,2,FALSE)),"NÃO","SIM")</f>
        <v>NÃO</v>
      </c>
    </row>
    <row r="1337" spans="1:12" x14ac:dyDescent="0.25">
      <c r="A1337" s="9" t="s">
        <v>1116</v>
      </c>
      <c r="B1337" s="9" t="s">
        <v>2127</v>
      </c>
      <c r="C1337" s="10">
        <f>IF(ISERROR(VLOOKUP($A1337,DRAA!$A$7:$J$1690,C$1,FALSE)),0,VLOOKUP($A1337,DRAA!$A$7:$J$1690,C$1,FALSE))</f>
        <v>3877951.39</v>
      </c>
      <c r="D1337" s="10">
        <f>IF(ISERROR(VLOOKUP($A1337,DRAA!$A$7:$J$1690,D$1,FALSE)),0,VLOOKUP($A1337,DRAA!$A$7:$J$1690,D$1,FALSE))</f>
        <v>0</v>
      </c>
      <c r="E1337" s="10">
        <f>IF(ISERROR(VLOOKUP($A1337,DRAA!$A$7:$J$1690,E$1,FALSE)),0,VLOOKUP($A1337,DRAA!$A$7:$J$1690,E$1,FALSE))</f>
        <v>0</v>
      </c>
      <c r="F1337" s="17">
        <f>IF(ISERROR(VLOOKUP($A1337,DRAA!$A$7:$J$1690,F$1,FALSE)),0,VLOOKUP($A1337,DRAA!$A$7:$J$1690,F$1,FALSE))</f>
        <v>0</v>
      </c>
      <c r="G1337" s="19">
        <f t="shared" si="60"/>
        <v>3877951.39</v>
      </c>
      <c r="H1337" s="22">
        <f>IF(ISERROR(VLOOKUP($A1337,DRAA!$A$7:$J$1690,H$1,FALSE)),0,VLOOKUP($A1337,DRAA!$A$7:$J$1690,H$1,FALSE))</f>
        <v>15457932.77</v>
      </c>
      <c r="I1337" s="17">
        <f>IF(ISERROR(VLOOKUP($A1337,DRAA!$A$7:$J$1690,I$1,FALSE)),0,VLOOKUP($A1337,DRAA!$A$7:$J$1690,I$1,FALSE))</f>
        <v>12263439.390000001</v>
      </c>
      <c r="J1337" s="19">
        <f t="shared" si="61"/>
        <v>27721372.16</v>
      </c>
      <c r="K1337" s="26">
        <f t="shared" si="62"/>
        <v>0.13989031162013013</v>
      </c>
      <c r="L1337" s="24" t="str">
        <f>IF(ISERROR(VLOOKUP($A1337,DRAA!$A$7:$D$1690,2,FALSE)),"NÃO","SIM")</f>
        <v>SIM</v>
      </c>
    </row>
    <row r="1338" spans="1:12" x14ac:dyDescent="0.25">
      <c r="A1338" s="9" t="s">
        <v>2002</v>
      </c>
      <c r="B1338" s="9" t="s">
        <v>2127</v>
      </c>
      <c r="C1338" s="10">
        <f>IF(ISERROR(VLOOKUP($A1338,DRAA!$A$7:$J$1690,C$1,FALSE)),0,VLOOKUP($A1338,DRAA!$A$7:$J$1690,C$1,FALSE))</f>
        <v>0</v>
      </c>
      <c r="D1338" s="10">
        <f>IF(ISERROR(VLOOKUP($A1338,DRAA!$A$7:$J$1690,D$1,FALSE)),0,VLOOKUP($A1338,DRAA!$A$7:$J$1690,D$1,FALSE))</f>
        <v>0</v>
      </c>
      <c r="E1338" s="10">
        <f>IF(ISERROR(VLOOKUP($A1338,DRAA!$A$7:$J$1690,E$1,FALSE)),0,VLOOKUP($A1338,DRAA!$A$7:$J$1690,E$1,FALSE))</f>
        <v>0</v>
      </c>
      <c r="F1338" s="17">
        <f>IF(ISERROR(VLOOKUP($A1338,DRAA!$A$7:$J$1690,F$1,FALSE)),0,VLOOKUP($A1338,DRAA!$A$7:$J$1690,F$1,FALSE))</f>
        <v>0</v>
      </c>
      <c r="G1338" s="19">
        <f t="shared" si="60"/>
        <v>0</v>
      </c>
      <c r="H1338" s="22">
        <f>IF(ISERROR(VLOOKUP($A1338,DRAA!$A$7:$J$1690,H$1,FALSE)),0,VLOOKUP($A1338,DRAA!$A$7:$J$1690,H$1,FALSE))</f>
        <v>0</v>
      </c>
      <c r="I1338" s="17">
        <f>IF(ISERROR(VLOOKUP($A1338,DRAA!$A$7:$J$1690,I$1,FALSE)),0,VLOOKUP($A1338,DRAA!$A$7:$J$1690,I$1,FALSE))</f>
        <v>0</v>
      </c>
      <c r="J1338" s="19">
        <f t="shared" si="61"/>
        <v>0</v>
      </c>
      <c r="K1338" s="26" t="str">
        <f t="shared" si="62"/>
        <v/>
      </c>
      <c r="L1338" s="24" t="str">
        <f>IF(ISERROR(VLOOKUP($A1338,DRAA!$A$7:$D$1690,2,FALSE)),"NÃO","SIM")</f>
        <v>NÃO</v>
      </c>
    </row>
    <row r="1339" spans="1:12" x14ac:dyDescent="0.25">
      <c r="A1339" s="9" t="s">
        <v>1117</v>
      </c>
      <c r="B1339" s="9" t="s">
        <v>2127</v>
      </c>
      <c r="C1339" s="10">
        <f>IF(ISERROR(VLOOKUP($A1339,DRAA!$A$7:$J$1690,C$1,FALSE)),0,VLOOKUP($A1339,DRAA!$A$7:$J$1690,C$1,FALSE))</f>
        <v>21707081.350000001</v>
      </c>
      <c r="D1339" s="10">
        <f>IF(ISERROR(VLOOKUP($A1339,DRAA!$A$7:$J$1690,D$1,FALSE)),0,VLOOKUP($A1339,DRAA!$A$7:$J$1690,D$1,FALSE))</f>
        <v>0</v>
      </c>
      <c r="E1339" s="10">
        <f>IF(ISERROR(VLOOKUP($A1339,DRAA!$A$7:$J$1690,E$1,FALSE)),0,VLOOKUP($A1339,DRAA!$A$7:$J$1690,E$1,FALSE))</f>
        <v>0</v>
      </c>
      <c r="F1339" s="17">
        <f>IF(ISERROR(VLOOKUP($A1339,DRAA!$A$7:$J$1690,F$1,FALSE)),0,VLOOKUP($A1339,DRAA!$A$7:$J$1690,F$1,FALSE))</f>
        <v>0</v>
      </c>
      <c r="G1339" s="19">
        <f t="shared" si="60"/>
        <v>21707081.350000001</v>
      </c>
      <c r="H1339" s="22">
        <f>IF(ISERROR(VLOOKUP($A1339,DRAA!$A$7:$J$1690,H$1,FALSE)),0,VLOOKUP($A1339,DRAA!$A$7:$J$1690,H$1,FALSE))</f>
        <v>15893415.68</v>
      </c>
      <c r="I1339" s="17">
        <f>IF(ISERROR(VLOOKUP($A1339,DRAA!$A$7:$J$1690,I$1,FALSE)),0,VLOOKUP($A1339,DRAA!$A$7:$J$1690,I$1,FALSE))</f>
        <v>106457048.98999999</v>
      </c>
      <c r="J1339" s="19">
        <f t="shared" si="61"/>
        <v>122350464.66999999</v>
      </c>
      <c r="K1339" s="26">
        <f t="shared" si="62"/>
        <v>0.17741723669417761</v>
      </c>
      <c r="L1339" s="24" t="str">
        <f>IF(ISERROR(VLOOKUP($A1339,DRAA!$A$7:$D$1690,2,FALSE)),"NÃO","SIM")</f>
        <v>SIM</v>
      </c>
    </row>
    <row r="1340" spans="1:12" x14ac:dyDescent="0.25">
      <c r="A1340" s="9" t="s">
        <v>1118</v>
      </c>
      <c r="B1340" s="9" t="s">
        <v>2127</v>
      </c>
      <c r="C1340" s="10">
        <f>IF(ISERROR(VLOOKUP($A1340,DRAA!$A$7:$J$1690,C$1,FALSE)),0,VLOOKUP($A1340,DRAA!$A$7:$J$1690,C$1,FALSE))</f>
        <v>0</v>
      </c>
      <c r="D1340" s="10">
        <f>IF(ISERROR(VLOOKUP($A1340,DRAA!$A$7:$J$1690,D$1,FALSE)),0,VLOOKUP($A1340,DRAA!$A$7:$J$1690,D$1,FALSE))</f>
        <v>0</v>
      </c>
      <c r="E1340" s="10">
        <f>IF(ISERROR(VLOOKUP($A1340,DRAA!$A$7:$J$1690,E$1,FALSE)),0,VLOOKUP($A1340,DRAA!$A$7:$J$1690,E$1,FALSE))</f>
        <v>0</v>
      </c>
      <c r="F1340" s="17">
        <f>IF(ISERROR(VLOOKUP($A1340,DRAA!$A$7:$J$1690,F$1,FALSE)),0,VLOOKUP($A1340,DRAA!$A$7:$J$1690,F$1,FALSE))</f>
        <v>0</v>
      </c>
      <c r="G1340" s="19">
        <f t="shared" si="60"/>
        <v>0</v>
      </c>
      <c r="H1340" s="22">
        <f>IF(ISERROR(VLOOKUP($A1340,DRAA!$A$7:$J$1690,H$1,FALSE)),0,VLOOKUP($A1340,DRAA!$A$7:$J$1690,H$1,FALSE))</f>
        <v>61710668.659999996</v>
      </c>
      <c r="I1340" s="17">
        <f>IF(ISERROR(VLOOKUP($A1340,DRAA!$A$7:$J$1690,I$1,FALSE)),0,VLOOKUP($A1340,DRAA!$A$7:$J$1690,I$1,FALSE))</f>
        <v>131292760.20999999</v>
      </c>
      <c r="J1340" s="19">
        <f t="shared" si="61"/>
        <v>193003428.87</v>
      </c>
      <c r="K1340" s="26">
        <f t="shared" si="62"/>
        <v>0</v>
      </c>
      <c r="L1340" s="24" t="str">
        <f>IF(ISERROR(VLOOKUP($A1340,DRAA!$A$7:$D$1690,2,FALSE)),"NÃO","SIM")</f>
        <v>SIM</v>
      </c>
    </row>
    <row r="1341" spans="1:12" x14ac:dyDescent="0.25">
      <c r="A1341" s="9" t="s">
        <v>1119</v>
      </c>
      <c r="B1341" s="9" t="s">
        <v>2127</v>
      </c>
      <c r="C1341" s="10">
        <f>IF(ISERROR(VLOOKUP($A1341,DRAA!$A$7:$J$1690,C$1,FALSE)),0,VLOOKUP($A1341,DRAA!$A$7:$J$1690,C$1,FALSE))</f>
        <v>0</v>
      </c>
      <c r="D1341" s="10">
        <f>IF(ISERROR(VLOOKUP($A1341,DRAA!$A$7:$J$1690,D$1,FALSE)),0,VLOOKUP($A1341,DRAA!$A$7:$J$1690,D$1,FALSE))</f>
        <v>0</v>
      </c>
      <c r="E1341" s="10">
        <f>IF(ISERROR(VLOOKUP($A1341,DRAA!$A$7:$J$1690,E$1,FALSE)),0,VLOOKUP($A1341,DRAA!$A$7:$J$1690,E$1,FALSE))</f>
        <v>0</v>
      </c>
      <c r="F1341" s="17">
        <f>IF(ISERROR(VLOOKUP($A1341,DRAA!$A$7:$J$1690,F$1,FALSE)),0,VLOOKUP($A1341,DRAA!$A$7:$J$1690,F$1,FALSE))</f>
        <v>0</v>
      </c>
      <c r="G1341" s="19">
        <f t="shared" si="60"/>
        <v>0</v>
      </c>
      <c r="H1341" s="22">
        <f>IF(ISERROR(VLOOKUP($A1341,DRAA!$A$7:$J$1690,H$1,FALSE)),0,VLOOKUP($A1341,DRAA!$A$7:$J$1690,H$1,FALSE))</f>
        <v>0</v>
      </c>
      <c r="I1341" s="17">
        <f>IF(ISERROR(VLOOKUP($A1341,DRAA!$A$7:$J$1690,I$1,FALSE)),0,VLOOKUP($A1341,DRAA!$A$7:$J$1690,I$1,FALSE))</f>
        <v>0</v>
      </c>
      <c r="J1341" s="19">
        <f t="shared" si="61"/>
        <v>0</v>
      </c>
      <c r="K1341" s="26" t="str">
        <f t="shared" si="62"/>
        <v/>
      </c>
      <c r="L1341" s="24" t="str">
        <f>IF(ISERROR(VLOOKUP($A1341,DRAA!$A$7:$D$1690,2,FALSE)),"NÃO","SIM")</f>
        <v>NÃO</v>
      </c>
    </row>
    <row r="1342" spans="1:12" x14ac:dyDescent="0.25">
      <c r="A1342" s="9" t="s">
        <v>1120</v>
      </c>
      <c r="B1342" s="9" t="s">
        <v>2127</v>
      </c>
      <c r="C1342" s="10">
        <f>IF(ISERROR(VLOOKUP($A1342,DRAA!$A$7:$J$1690,C$1,FALSE)),0,VLOOKUP($A1342,DRAA!$A$7:$J$1690,C$1,FALSE))</f>
        <v>5845016.1799999997</v>
      </c>
      <c r="D1342" s="10">
        <f>IF(ISERROR(VLOOKUP($A1342,DRAA!$A$7:$J$1690,D$1,FALSE)),0,VLOOKUP($A1342,DRAA!$A$7:$J$1690,D$1,FALSE))</f>
        <v>0</v>
      </c>
      <c r="E1342" s="10">
        <f>IF(ISERROR(VLOOKUP($A1342,DRAA!$A$7:$J$1690,E$1,FALSE)),0,VLOOKUP($A1342,DRAA!$A$7:$J$1690,E$1,FALSE))</f>
        <v>0</v>
      </c>
      <c r="F1342" s="17">
        <f>IF(ISERROR(VLOOKUP($A1342,DRAA!$A$7:$J$1690,F$1,FALSE)),0,VLOOKUP($A1342,DRAA!$A$7:$J$1690,F$1,FALSE))</f>
        <v>0</v>
      </c>
      <c r="G1342" s="19">
        <f t="shared" si="60"/>
        <v>5845016.1799999997</v>
      </c>
      <c r="H1342" s="22">
        <f>IF(ISERROR(VLOOKUP($A1342,DRAA!$A$7:$J$1690,H$1,FALSE)),0,VLOOKUP($A1342,DRAA!$A$7:$J$1690,H$1,FALSE))</f>
        <v>13513157.42</v>
      </c>
      <c r="I1342" s="17">
        <f>IF(ISERROR(VLOOKUP($A1342,DRAA!$A$7:$J$1690,I$1,FALSE)),0,VLOOKUP($A1342,DRAA!$A$7:$J$1690,I$1,FALSE))</f>
        <v>59680947.219999999</v>
      </c>
      <c r="J1342" s="19">
        <f t="shared" si="61"/>
        <v>73194104.640000001</v>
      </c>
      <c r="K1342" s="26">
        <f t="shared" si="62"/>
        <v>7.9856379263716609E-2</v>
      </c>
      <c r="L1342" s="24" t="str">
        <f>IF(ISERROR(VLOOKUP($A1342,DRAA!$A$7:$D$1690,2,FALSE)),"NÃO","SIM")</f>
        <v>SIM</v>
      </c>
    </row>
    <row r="1343" spans="1:12" x14ac:dyDescent="0.25">
      <c r="A1343" s="9" t="s">
        <v>1121</v>
      </c>
      <c r="B1343" s="9" t="s">
        <v>2127</v>
      </c>
      <c r="C1343" s="10">
        <f>IF(ISERROR(VLOOKUP($A1343,DRAA!$A$7:$J$1690,C$1,FALSE)),0,VLOOKUP($A1343,DRAA!$A$7:$J$1690,C$1,FALSE))</f>
        <v>8852866.8599999994</v>
      </c>
      <c r="D1343" s="10">
        <f>IF(ISERROR(VLOOKUP($A1343,DRAA!$A$7:$J$1690,D$1,FALSE)),0,VLOOKUP($A1343,DRAA!$A$7:$J$1690,D$1,FALSE))</f>
        <v>0</v>
      </c>
      <c r="E1343" s="10">
        <f>IF(ISERROR(VLOOKUP($A1343,DRAA!$A$7:$J$1690,E$1,FALSE)),0,VLOOKUP($A1343,DRAA!$A$7:$J$1690,E$1,FALSE))</f>
        <v>0</v>
      </c>
      <c r="F1343" s="17">
        <f>IF(ISERROR(VLOOKUP($A1343,DRAA!$A$7:$J$1690,F$1,FALSE)),0,VLOOKUP($A1343,DRAA!$A$7:$J$1690,F$1,FALSE))</f>
        <v>0</v>
      </c>
      <c r="G1343" s="19">
        <f t="shared" si="60"/>
        <v>8852866.8599999994</v>
      </c>
      <c r="H1343" s="22">
        <f>IF(ISERROR(VLOOKUP($A1343,DRAA!$A$7:$J$1690,H$1,FALSE)),0,VLOOKUP($A1343,DRAA!$A$7:$J$1690,H$1,FALSE))</f>
        <v>14134505.33</v>
      </c>
      <c r="I1343" s="17">
        <f>IF(ISERROR(VLOOKUP($A1343,DRAA!$A$7:$J$1690,I$1,FALSE)),0,VLOOKUP($A1343,DRAA!$A$7:$J$1690,I$1,FALSE))</f>
        <v>11258512.619999999</v>
      </c>
      <c r="J1343" s="19">
        <f t="shared" si="61"/>
        <v>25393017.949999999</v>
      </c>
      <c r="K1343" s="26">
        <f t="shared" si="62"/>
        <v>0.34863389918566179</v>
      </c>
      <c r="L1343" s="24" t="str">
        <f>IF(ISERROR(VLOOKUP($A1343,DRAA!$A$7:$D$1690,2,FALSE)),"NÃO","SIM")</f>
        <v>SIM</v>
      </c>
    </row>
    <row r="1344" spans="1:12" x14ac:dyDescent="0.25">
      <c r="A1344" s="9" t="s">
        <v>1122</v>
      </c>
      <c r="B1344" s="9" t="s">
        <v>2127</v>
      </c>
      <c r="C1344" s="10">
        <f>IF(ISERROR(VLOOKUP($A1344,DRAA!$A$7:$J$1690,C$1,FALSE)),0,VLOOKUP($A1344,DRAA!$A$7:$J$1690,C$1,FALSE))</f>
        <v>0</v>
      </c>
      <c r="D1344" s="10">
        <f>IF(ISERROR(VLOOKUP($A1344,DRAA!$A$7:$J$1690,D$1,FALSE)),0,VLOOKUP($A1344,DRAA!$A$7:$J$1690,D$1,FALSE))</f>
        <v>0</v>
      </c>
      <c r="E1344" s="10">
        <f>IF(ISERROR(VLOOKUP($A1344,DRAA!$A$7:$J$1690,E$1,FALSE)),0,VLOOKUP($A1344,DRAA!$A$7:$J$1690,E$1,FALSE))</f>
        <v>0</v>
      </c>
      <c r="F1344" s="17">
        <f>IF(ISERROR(VLOOKUP($A1344,DRAA!$A$7:$J$1690,F$1,FALSE)),0,VLOOKUP($A1344,DRAA!$A$7:$J$1690,F$1,FALSE))</f>
        <v>0</v>
      </c>
      <c r="G1344" s="19">
        <f t="shared" si="60"/>
        <v>0</v>
      </c>
      <c r="H1344" s="22">
        <f>IF(ISERROR(VLOOKUP($A1344,DRAA!$A$7:$J$1690,H$1,FALSE)),0,VLOOKUP($A1344,DRAA!$A$7:$J$1690,H$1,FALSE))</f>
        <v>0</v>
      </c>
      <c r="I1344" s="17">
        <f>IF(ISERROR(VLOOKUP($A1344,DRAA!$A$7:$J$1690,I$1,FALSE)),0,VLOOKUP($A1344,DRAA!$A$7:$J$1690,I$1,FALSE))</f>
        <v>0</v>
      </c>
      <c r="J1344" s="19">
        <f t="shared" si="61"/>
        <v>0</v>
      </c>
      <c r="K1344" s="26" t="str">
        <f t="shared" si="62"/>
        <v/>
      </c>
      <c r="L1344" s="24" t="str">
        <f>IF(ISERROR(VLOOKUP($A1344,DRAA!$A$7:$D$1690,2,FALSE)),"NÃO","SIM")</f>
        <v>NÃO</v>
      </c>
    </row>
    <row r="1345" spans="1:12" x14ac:dyDescent="0.25">
      <c r="A1345" s="9" t="s">
        <v>2003</v>
      </c>
      <c r="B1345" s="9" t="s">
        <v>2127</v>
      </c>
      <c r="C1345" s="10">
        <f>IF(ISERROR(VLOOKUP($A1345,DRAA!$A$7:$J$1690,C$1,FALSE)),0,VLOOKUP($A1345,DRAA!$A$7:$J$1690,C$1,FALSE))</f>
        <v>0</v>
      </c>
      <c r="D1345" s="10">
        <f>IF(ISERROR(VLOOKUP($A1345,DRAA!$A$7:$J$1690,D$1,FALSE)),0,VLOOKUP($A1345,DRAA!$A$7:$J$1690,D$1,FALSE))</f>
        <v>0</v>
      </c>
      <c r="E1345" s="10">
        <f>IF(ISERROR(VLOOKUP($A1345,DRAA!$A$7:$J$1690,E$1,FALSE)),0,VLOOKUP($A1345,DRAA!$A$7:$J$1690,E$1,FALSE))</f>
        <v>0</v>
      </c>
      <c r="F1345" s="17">
        <f>IF(ISERROR(VLOOKUP($A1345,DRAA!$A$7:$J$1690,F$1,FALSE)),0,VLOOKUP($A1345,DRAA!$A$7:$J$1690,F$1,FALSE))</f>
        <v>0</v>
      </c>
      <c r="G1345" s="19">
        <f t="shared" si="60"/>
        <v>0</v>
      </c>
      <c r="H1345" s="22">
        <f>IF(ISERROR(VLOOKUP($A1345,DRAA!$A$7:$J$1690,H$1,FALSE)),0,VLOOKUP($A1345,DRAA!$A$7:$J$1690,H$1,FALSE))</f>
        <v>0</v>
      </c>
      <c r="I1345" s="17">
        <f>IF(ISERROR(VLOOKUP($A1345,DRAA!$A$7:$J$1690,I$1,FALSE)),0,VLOOKUP($A1345,DRAA!$A$7:$J$1690,I$1,FALSE))</f>
        <v>0</v>
      </c>
      <c r="J1345" s="19">
        <f t="shared" si="61"/>
        <v>0</v>
      </c>
      <c r="K1345" s="26" t="str">
        <f t="shared" si="62"/>
        <v/>
      </c>
      <c r="L1345" s="24" t="str">
        <f>IF(ISERROR(VLOOKUP($A1345,DRAA!$A$7:$D$1690,2,FALSE)),"NÃO","SIM")</f>
        <v>NÃO</v>
      </c>
    </row>
    <row r="1346" spans="1:12" x14ac:dyDescent="0.25">
      <c r="A1346" s="9" t="s">
        <v>2004</v>
      </c>
      <c r="B1346" s="9" t="s">
        <v>2127</v>
      </c>
      <c r="C1346" s="10">
        <f>IF(ISERROR(VLOOKUP($A1346,DRAA!$A$7:$J$1690,C$1,FALSE)),0,VLOOKUP($A1346,DRAA!$A$7:$J$1690,C$1,FALSE))</f>
        <v>0</v>
      </c>
      <c r="D1346" s="10">
        <f>IF(ISERROR(VLOOKUP($A1346,DRAA!$A$7:$J$1690,D$1,FALSE)),0,VLOOKUP($A1346,DRAA!$A$7:$J$1690,D$1,FALSE))</f>
        <v>0</v>
      </c>
      <c r="E1346" s="10">
        <f>IF(ISERROR(VLOOKUP($A1346,DRAA!$A$7:$J$1690,E$1,FALSE)),0,VLOOKUP($A1346,DRAA!$A$7:$J$1690,E$1,FALSE))</f>
        <v>0</v>
      </c>
      <c r="F1346" s="17">
        <f>IF(ISERROR(VLOOKUP($A1346,DRAA!$A$7:$J$1690,F$1,FALSE)),0,VLOOKUP($A1346,DRAA!$A$7:$J$1690,F$1,FALSE))</f>
        <v>0</v>
      </c>
      <c r="G1346" s="19">
        <f t="shared" si="60"/>
        <v>0</v>
      </c>
      <c r="H1346" s="22">
        <f>IF(ISERROR(VLOOKUP($A1346,DRAA!$A$7:$J$1690,H$1,FALSE)),0,VLOOKUP($A1346,DRAA!$A$7:$J$1690,H$1,FALSE))</f>
        <v>0</v>
      </c>
      <c r="I1346" s="17">
        <f>IF(ISERROR(VLOOKUP($A1346,DRAA!$A$7:$J$1690,I$1,FALSE)),0,VLOOKUP($A1346,DRAA!$A$7:$J$1690,I$1,FALSE))</f>
        <v>0</v>
      </c>
      <c r="J1346" s="19">
        <f t="shared" si="61"/>
        <v>0</v>
      </c>
      <c r="K1346" s="26" t="str">
        <f t="shared" si="62"/>
        <v/>
      </c>
      <c r="L1346" s="24" t="str">
        <f>IF(ISERROR(VLOOKUP($A1346,DRAA!$A$7:$D$1690,2,FALSE)),"NÃO","SIM")</f>
        <v>NÃO</v>
      </c>
    </row>
    <row r="1347" spans="1:12" x14ac:dyDescent="0.25">
      <c r="A1347" s="9" t="s">
        <v>1123</v>
      </c>
      <c r="B1347" s="9" t="s">
        <v>2127</v>
      </c>
      <c r="C1347" s="10">
        <f>IF(ISERROR(VLOOKUP($A1347,DRAA!$A$7:$J$1690,C$1,FALSE)),0,VLOOKUP($A1347,DRAA!$A$7:$J$1690,C$1,FALSE))</f>
        <v>126949948.89999999</v>
      </c>
      <c r="D1347" s="10">
        <f>IF(ISERROR(VLOOKUP($A1347,DRAA!$A$7:$J$1690,D$1,FALSE)),0,VLOOKUP($A1347,DRAA!$A$7:$J$1690,D$1,FALSE))</f>
        <v>2154321.6800000002</v>
      </c>
      <c r="E1347" s="10">
        <f>IF(ISERROR(VLOOKUP($A1347,DRAA!$A$7:$J$1690,E$1,FALSE)),0,VLOOKUP($A1347,DRAA!$A$7:$J$1690,E$1,FALSE))</f>
        <v>8505192.5299999993</v>
      </c>
      <c r="F1347" s="17">
        <f>IF(ISERROR(VLOOKUP($A1347,DRAA!$A$7:$J$1690,F$1,FALSE)),0,VLOOKUP($A1347,DRAA!$A$7:$J$1690,F$1,FALSE))</f>
        <v>1233556.42</v>
      </c>
      <c r="G1347" s="19">
        <f t="shared" ref="G1347:G1410" si="63">SUM(C1347:F1347)</f>
        <v>138843019.52999997</v>
      </c>
      <c r="H1347" s="22">
        <f>IF(ISERROR(VLOOKUP($A1347,DRAA!$A$7:$J$1690,H$1,FALSE)),0,VLOOKUP($A1347,DRAA!$A$7:$J$1690,H$1,FALSE))</f>
        <v>245275425.77000001</v>
      </c>
      <c r="I1347" s="17">
        <f>IF(ISERROR(VLOOKUP($A1347,DRAA!$A$7:$J$1690,I$1,FALSE)),0,VLOOKUP($A1347,DRAA!$A$7:$J$1690,I$1,FALSE))</f>
        <v>1218178297.79</v>
      </c>
      <c r="J1347" s="19">
        <f t="shared" ref="J1347:J1410" si="64">I1347+H1347</f>
        <v>1463453723.5599999</v>
      </c>
      <c r="K1347" s="26">
        <f t="shared" si="62"/>
        <v>9.4873529169238247E-2</v>
      </c>
      <c r="L1347" s="24" t="str">
        <f>IF(ISERROR(VLOOKUP($A1347,DRAA!$A$7:$D$1690,2,FALSE)),"NÃO","SIM")</f>
        <v>SIM</v>
      </c>
    </row>
    <row r="1348" spans="1:12" x14ac:dyDescent="0.25">
      <c r="A1348" s="9" t="s">
        <v>2005</v>
      </c>
      <c r="B1348" s="9" t="s">
        <v>2127</v>
      </c>
      <c r="C1348" s="10">
        <f>IF(ISERROR(VLOOKUP($A1348,DRAA!$A$7:$J$1690,C$1,FALSE)),0,VLOOKUP($A1348,DRAA!$A$7:$J$1690,C$1,FALSE))</f>
        <v>0</v>
      </c>
      <c r="D1348" s="10">
        <f>IF(ISERROR(VLOOKUP($A1348,DRAA!$A$7:$J$1690,D$1,FALSE)),0,VLOOKUP($A1348,DRAA!$A$7:$J$1690,D$1,FALSE))</f>
        <v>0</v>
      </c>
      <c r="E1348" s="10">
        <f>IF(ISERROR(VLOOKUP($A1348,DRAA!$A$7:$J$1690,E$1,FALSE)),0,VLOOKUP($A1348,DRAA!$A$7:$J$1690,E$1,FALSE))</f>
        <v>0</v>
      </c>
      <c r="F1348" s="17">
        <f>IF(ISERROR(VLOOKUP($A1348,DRAA!$A$7:$J$1690,F$1,FALSE)),0,VLOOKUP($A1348,DRAA!$A$7:$J$1690,F$1,FALSE))</f>
        <v>0</v>
      </c>
      <c r="G1348" s="19">
        <f t="shared" si="63"/>
        <v>0</v>
      </c>
      <c r="H1348" s="22">
        <f>IF(ISERROR(VLOOKUP($A1348,DRAA!$A$7:$J$1690,H$1,FALSE)),0,VLOOKUP($A1348,DRAA!$A$7:$J$1690,H$1,FALSE))</f>
        <v>0</v>
      </c>
      <c r="I1348" s="17">
        <f>IF(ISERROR(VLOOKUP($A1348,DRAA!$A$7:$J$1690,I$1,FALSE)),0,VLOOKUP($A1348,DRAA!$A$7:$J$1690,I$1,FALSE))</f>
        <v>0</v>
      </c>
      <c r="J1348" s="19">
        <f t="shared" si="64"/>
        <v>0</v>
      </c>
      <c r="K1348" s="26" t="str">
        <f t="shared" ref="K1348:K1411" si="65">IF(AND(L1348="NÃO"),"",IF(AND(G1348=0,J1348=0),0,IF(G1348=0,0,IF(J1348&lt;1,1,G1348/J1348))))</f>
        <v/>
      </c>
      <c r="L1348" s="24" t="str">
        <f>IF(ISERROR(VLOOKUP($A1348,DRAA!$A$7:$D$1690,2,FALSE)),"NÃO","SIM")</f>
        <v>NÃO</v>
      </c>
    </row>
    <row r="1349" spans="1:12" x14ac:dyDescent="0.25">
      <c r="A1349" s="9" t="s">
        <v>1124</v>
      </c>
      <c r="B1349" s="9" t="s">
        <v>2127</v>
      </c>
      <c r="C1349" s="10">
        <f>IF(ISERROR(VLOOKUP($A1349,DRAA!$A$7:$J$1690,C$1,FALSE)),0,VLOOKUP($A1349,DRAA!$A$7:$J$1690,C$1,FALSE))</f>
        <v>6495.36</v>
      </c>
      <c r="D1349" s="10">
        <f>IF(ISERROR(VLOOKUP($A1349,DRAA!$A$7:$J$1690,D$1,FALSE)),0,VLOOKUP($A1349,DRAA!$A$7:$J$1690,D$1,FALSE))</f>
        <v>0</v>
      </c>
      <c r="E1349" s="10">
        <f>IF(ISERROR(VLOOKUP($A1349,DRAA!$A$7:$J$1690,E$1,FALSE)),0,VLOOKUP($A1349,DRAA!$A$7:$J$1690,E$1,FALSE))</f>
        <v>0</v>
      </c>
      <c r="F1349" s="17">
        <f>IF(ISERROR(VLOOKUP($A1349,DRAA!$A$7:$J$1690,F$1,FALSE)),0,VLOOKUP($A1349,DRAA!$A$7:$J$1690,F$1,FALSE))</f>
        <v>0</v>
      </c>
      <c r="G1349" s="19">
        <f t="shared" si="63"/>
        <v>6495.36</v>
      </c>
      <c r="H1349" s="22">
        <f>IF(ISERROR(VLOOKUP($A1349,DRAA!$A$7:$J$1690,H$1,FALSE)),0,VLOOKUP($A1349,DRAA!$A$7:$J$1690,H$1,FALSE))</f>
        <v>130795998.31999999</v>
      </c>
      <c r="I1349" s="17">
        <f>IF(ISERROR(VLOOKUP($A1349,DRAA!$A$7:$J$1690,I$1,FALSE)),0,VLOOKUP($A1349,DRAA!$A$7:$J$1690,I$1,FALSE))</f>
        <v>96276587.459999993</v>
      </c>
      <c r="J1349" s="19">
        <f t="shared" si="64"/>
        <v>227072585.77999997</v>
      </c>
      <c r="K1349" s="26">
        <f t="shared" si="65"/>
        <v>2.8604774009545346E-5</v>
      </c>
      <c r="L1349" s="24" t="str">
        <f>IF(ISERROR(VLOOKUP($A1349,DRAA!$A$7:$D$1690,2,FALSE)),"NÃO","SIM")</f>
        <v>SIM</v>
      </c>
    </row>
    <row r="1350" spans="1:12" x14ac:dyDescent="0.25">
      <c r="A1350" s="9" t="s">
        <v>1125</v>
      </c>
      <c r="B1350" s="9" t="s">
        <v>2127</v>
      </c>
      <c r="C1350" s="10">
        <f>IF(ISERROR(VLOOKUP($A1350,DRAA!$A$7:$J$1690,C$1,FALSE)),0,VLOOKUP($A1350,DRAA!$A$7:$J$1690,C$1,FALSE))</f>
        <v>0</v>
      </c>
      <c r="D1350" s="10">
        <f>IF(ISERROR(VLOOKUP($A1350,DRAA!$A$7:$J$1690,D$1,FALSE)),0,VLOOKUP($A1350,DRAA!$A$7:$J$1690,D$1,FALSE))</f>
        <v>0</v>
      </c>
      <c r="E1350" s="10">
        <f>IF(ISERROR(VLOOKUP($A1350,DRAA!$A$7:$J$1690,E$1,FALSE)),0,VLOOKUP($A1350,DRAA!$A$7:$J$1690,E$1,FALSE))</f>
        <v>0</v>
      </c>
      <c r="F1350" s="17">
        <f>IF(ISERROR(VLOOKUP($A1350,DRAA!$A$7:$J$1690,F$1,FALSE)),0,VLOOKUP($A1350,DRAA!$A$7:$J$1690,F$1,FALSE))</f>
        <v>27277001.440000001</v>
      </c>
      <c r="G1350" s="19">
        <f t="shared" si="63"/>
        <v>27277001.440000001</v>
      </c>
      <c r="H1350" s="22">
        <f>IF(ISERROR(VLOOKUP($A1350,DRAA!$A$7:$J$1690,H$1,FALSE)),0,VLOOKUP($A1350,DRAA!$A$7:$J$1690,H$1,FALSE))</f>
        <v>15495978.109999999</v>
      </c>
      <c r="I1350" s="17">
        <f>IF(ISERROR(VLOOKUP($A1350,DRAA!$A$7:$J$1690,I$1,FALSE)),0,VLOOKUP($A1350,DRAA!$A$7:$J$1690,I$1,FALSE))</f>
        <v>43169549.439999998</v>
      </c>
      <c r="J1350" s="19">
        <f t="shared" si="64"/>
        <v>58665527.549999997</v>
      </c>
      <c r="K1350" s="26">
        <f t="shared" si="65"/>
        <v>0.4649579161587204</v>
      </c>
      <c r="L1350" s="24" t="str">
        <f>IF(ISERROR(VLOOKUP($A1350,DRAA!$A$7:$D$1690,2,FALSE)),"NÃO","SIM")</f>
        <v>SIM</v>
      </c>
    </row>
    <row r="1351" spans="1:12" x14ac:dyDescent="0.25">
      <c r="A1351" s="9" t="s">
        <v>1126</v>
      </c>
      <c r="B1351" s="9" t="s">
        <v>2128</v>
      </c>
      <c r="C1351" s="10">
        <f>IF(ISERROR(VLOOKUP($A1351,DRAA!$A$7:$J$1690,C$1,FALSE)),0,VLOOKUP($A1351,DRAA!$A$7:$J$1690,C$1,FALSE))</f>
        <v>401858385.13999999</v>
      </c>
      <c r="D1351" s="10">
        <f>IF(ISERROR(VLOOKUP($A1351,DRAA!$A$7:$J$1690,D$1,FALSE)),0,VLOOKUP($A1351,DRAA!$A$7:$J$1690,D$1,FALSE))</f>
        <v>1578235.67</v>
      </c>
      <c r="E1351" s="10">
        <f>IF(ISERROR(VLOOKUP($A1351,DRAA!$A$7:$J$1690,E$1,FALSE)),0,VLOOKUP($A1351,DRAA!$A$7:$J$1690,E$1,FALSE))</f>
        <v>0</v>
      </c>
      <c r="F1351" s="17">
        <f>IF(ISERROR(VLOOKUP($A1351,DRAA!$A$7:$J$1690,F$1,FALSE)),0,VLOOKUP($A1351,DRAA!$A$7:$J$1690,F$1,FALSE))</f>
        <v>0</v>
      </c>
      <c r="G1351" s="19">
        <f t="shared" si="63"/>
        <v>403436620.81</v>
      </c>
      <c r="H1351" s="22">
        <f>IF(ISERROR(VLOOKUP($A1351,DRAA!$A$7:$J$1690,H$1,FALSE)),0,VLOOKUP($A1351,DRAA!$A$7:$J$1690,H$1,FALSE))</f>
        <v>296134425.31999999</v>
      </c>
      <c r="I1351" s="17">
        <f>IF(ISERROR(VLOOKUP($A1351,DRAA!$A$7:$J$1690,I$1,FALSE)),0,VLOOKUP($A1351,DRAA!$A$7:$J$1690,I$1,FALSE))</f>
        <v>1472852201.24</v>
      </c>
      <c r="J1351" s="19">
        <f t="shared" si="64"/>
        <v>1768986626.5599999</v>
      </c>
      <c r="K1351" s="26">
        <f t="shared" si="65"/>
        <v>0.22806086532973366</v>
      </c>
      <c r="L1351" s="24" t="str">
        <f>IF(ISERROR(VLOOKUP($A1351,DRAA!$A$7:$D$1690,2,FALSE)),"NÃO","SIM")</f>
        <v>SIM</v>
      </c>
    </row>
    <row r="1352" spans="1:12" x14ac:dyDescent="0.25">
      <c r="A1352" s="9" t="s">
        <v>1127</v>
      </c>
      <c r="B1352" s="9" t="s">
        <v>2127</v>
      </c>
      <c r="C1352" s="10">
        <f>IF(ISERROR(VLOOKUP($A1352,DRAA!$A$7:$J$1690,C$1,FALSE)),0,VLOOKUP($A1352,DRAA!$A$7:$J$1690,C$1,FALSE))</f>
        <v>0</v>
      </c>
      <c r="D1352" s="10">
        <f>IF(ISERROR(VLOOKUP($A1352,DRAA!$A$7:$J$1690,D$1,FALSE)),0,VLOOKUP($A1352,DRAA!$A$7:$J$1690,D$1,FALSE))</f>
        <v>0</v>
      </c>
      <c r="E1352" s="10">
        <f>IF(ISERROR(VLOOKUP($A1352,DRAA!$A$7:$J$1690,E$1,FALSE)),0,VLOOKUP($A1352,DRAA!$A$7:$J$1690,E$1,FALSE))</f>
        <v>0</v>
      </c>
      <c r="F1352" s="17">
        <f>IF(ISERROR(VLOOKUP($A1352,DRAA!$A$7:$J$1690,F$1,FALSE)),0,VLOOKUP($A1352,DRAA!$A$7:$J$1690,F$1,FALSE))</f>
        <v>0</v>
      </c>
      <c r="G1352" s="19">
        <f t="shared" si="63"/>
        <v>0</v>
      </c>
      <c r="H1352" s="22">
        <f>IF(ISERROR(VLOOKUP($A1352,DRAA!$A$7:$J$1690,H$1,FALSE)),0,VLOOKUP($A1352,DRAA!$A$7:$J$1690,H$1,FALSE))</f>
        <v>93622477.239999995</v>
      </c>
      <c r="I1352" s="17">
        <f>IF(ISERROR(VLOOKUP($A1352,DRAA!$A$7:$J$1690,I$1,FALSE)),0,VLOOKUP($A1352,DRAA!$A$7:$J$1690,I$1,FALSE))</f>
        <v>82713164</v>
      </c>
      <c r="J1352" s="19">
        <f t="shared" si="64"/>
        <v>176335641.24000001</v>
      </c>
      <c r="K1352" s="26">
        <f t="shared" si="65"/>
        <v>0</v>
      </c>
      <c r="L1352" s="24" t="str">
        <f>IF(ISERROR(VLOOKUP($A1352,DRAA!$A$7:$D$1690,2,FALSE)),"NÃO","SIM")</f>
        <v>SIM</v>
      </c>
    </row>
    <row r="1353" spans="1:12" x14ac:dyDescent="0.25">
      <c r="A1353" s="9" t="s">
        <v>1128</v>
      </c>
      <c r="B1353" s="9" t="s">
        <v>2127</v>
      </c>
      <c r="C1353" s="10">
        <f>IF(ISERROR(VLOOKUP($A1353,DRAA!$A$7:$J$1690,C$1,FALSE)),0,VLOOKUP($A1353,DRAA!$A$7:$J$1690,C$1,FALSE))</f>
        <v>49401521.039999999</v>
      </c>
      <c r="D1353" s="10">
        <f>IF(ISERROR(VLOOKUP($A1353,DRAA!$A$7:$J$1690,D$1,FALSE)),0,VLOOKUP($A1353,DRAA!$A$7:$J$1690,D$1,FALSE))</f>
        <v>0</v>
      </c>
      <c r="E1353" s="10">
        <f>IF(ISERROR(VLOOKUP($A1353,DRAA!$A$7:$J$1690,E$1,FALSE)),0,VLOOKUP($A1353,DRAA!$A$7:$J$1690,E$1,FALSE))</f>
        <v>0</v>
      </c>
      <c r="F1353" s="17">
        <f>IF(ISERROR(VLOOKUP($A1353,DRAA!$A$7:$J$1690,F$1,FALSE)),0,VLOOKUP($A1353,DRAA!$A$7:$J$1690,F$1,FALSE))</f>
        <v>0</v>
      </c>
      <c r="G1353" s="19">
        <f t="shared" si="63"/>
        <v>49401521.039999999</v>
      </c>
      <c r="H1353" s="22">
        <f>IF(ISERROR(VLOOKUP($A1353,DRAA!$A$7:$J$1690,H$1,FALSE)),0,VLOOKUP($A1353,DRAA!$A$7:$J$1690,H$1,FALSE))</f>
        <v>29776276.260000002</v>
      </c>
      <c r="I1353" s="17">
        <f>IF(ISERROR(VLOOKUP($A1353,DRAA!$A$7:$J$1690,I$1,FALSE)),0,VLOOKUP($A1353,DRAA!$A$7:$J$1690,I$1,FALSE))</f>
        <v>159185976.15000001</v>
      </c>
      <c r="J1353" s="19">
        <f t="shared" si="64"/>
        <v>188962252.41</v>
      </c>
      <c r="K1353" s="26">
        <f t="shared" si="65"/>
        <v>0.26143592389453146</v>
      </c>
      <c r="L1353" s="24" t="str">
        <f>IF(ISERROR(VLOOKUP($A1353,DRAA!$A$7:$D$1690,2,FALSE)),"NÃO","SIM")</f>
        <v>SIM</v>
      </c>
    </row>
    <row r="1354" spans="1:12" x14ac:dyDescent="0.25">
      <c r="A1354" s="9" t="s">
        <v>1129</v>
      </c>
      <c r="B1354" s="9" t="s">
        <v>2127</v>
      </c>
      <c r="C1354" s="10">
        <f>IF(ISERROR(VLOOKUP($A1354,DRAA!$A$7:$J$1690,C$1,FALSE)),0,VLOOKUP($A1354,DRAA!$A$7:$J$1690,C$1,FALSE))</f>
        <v>5916227.8200000003</v>
      </c>
      <c r="D1354" s="10">
        <f>IF(ISERROR(VLOOKUP($A1354,DRAA!$A$7:$J$1690,D$1,FALSE)),0,VLOOKUP($A1354,DRAA!$A$7:$J$1690,D$1,FALSE))</f>
        <v>0</v>
      </c>
      <c r="E1354" s="10">
        <f>IF(ISERROR(VLOOKUP($A1354,DRAA!$A$7:$J$1690,E$1,FALSE)),0,VLOOKUP($A1354,DRAA!$A$7:$J$1690,E$1,FALSE))</f>
        <v>0</v>
      </c>
      <c r="F1354" s="17">
        <f>IF(ISERROR(VLOOKUP($A1354,DRAA!$A$7:$J$1690,F$1,FALSE)),0,VLOOKUP($A1354,DRAA!$A$7:$J$1690,F$1,FALSE))</f>
        <v>0</v>
      </c>
      <c r="G1354" s="19">
        <f t="shared" si="63"/>
        <v>5916227.8200000003</v>
      </c>
      <c r="H1354" s="22">
        <f>IF(ISERROR(VLOOKUP($A1354,DRAA!$A$7:$J$1690,H$1,FALSE)),0,VLOOKUP($A1354,DRAA!$A$7:$J$1690,H$1,FALSE))</f>
        <v>18155066.010000002</v>
      </c>
      <c r="I1354" s="17">
        <f>IF(ISERROR(VLOOKUP($A1354,DRAA!$A$7:$J$1690,I$1,FALSE)),0,VLOOKUP($A1354,DRAA!$A$7:$J$1690,I$1,FALSE))</f>
        <v>34070093.140000001</v>
      </c>
      <c r="J1354" s="19">
        <f t="shared" si="64"/>
        <v>52225159.150000006</v>
      </c>
      <c r="K1354" s="26">
        <f t="shared" si="65"/>
        <v>0.11328309796065025</v>
      </c>
      <c r="L1354" s="24" t="str">
        <f>IF(ISERROR(VLOOKUP($A1354,DRAA!$A$7:$D$1690,2,FALSE)),"NÃO","SIM")</f>
        <v>SIM</v>
      </c>
    </row>
    <row r="1355" spans="1:12" x14ac:dyDescent="0.25">
      <c r="A1355" s="9" t="s">
        <v>2006</v>
      </c>
      <c r="B1355" s="9" t="s">
        <v>2127</v>
      </c>
      <c r="C1355" s="10">
        <f>IF(ISERROR(VLOOKUP($A1355,DRAA!$A$7:$J$1690,C$1,FALSE)),0,VLOOKUP($A1355,DRAA!$A$7:$J$1690,C$1,FALSE))</f>
        <v>0</v>
      </c>
      <c r="D1355" s="10">
        <f>IF(ISERROR(VLOOKUP($A1355,DRAA!$A$7:$J$1690,D$1,FALSE)),0,VLOOKUP($A1355,DRAA!$A$7:$J$1690,D$1,FALSE))</f>
        <v>0</v>
      </c>
      <c r="E1355" s="10">
        <f>IF(ISERROR(VLOOKUP($A1355,DRAA!$A$7:$J$1690,E$1,FALSE)),0,VLOOKUP($A1355,DRAA!$A$7:$J$1690,E$1,FALSE))</f>
        <v>0</v>
      </c>
      <c r="F1355" s="17">
        <f>IF(ISERROR(VLOOKUP($A1355,DRAA!$A$7:$J$1690,F$1,FALSE)),0,VLOOKUP($A1355,DRAA!$A$7:$J$1690,F$1,FALSE))</f>
        <v>0</v>
      </c>
      <c r="G1355" s="19">
        <f t="shared" si="63"/>
        <v>0</v>
      </c>
      <c r="H1355" s="22">
        <f>IF(ISERROR(VLOOKUP($A1355,DRAA!$A$7:$J$1690,H$1,FALSE)),0,VLOOKUP($A1355,DRAA!$A$7:$J$1690,H$1,FALSE))</f>
        <v>0</v>
      </c>
      <c r="I1355" s="17">
        <f>IF(ISERROR(VLOOKUP($A1355,DRAA!$A$7:$J$1690,I$1,FALSE)),0,VLOOKUP($A1355,DRAA!$A$7:$J$1690,I$1,FALSE))</f>
        <v>0</v>
      </c>
      <c r="J1355" s="19">
        <f t="shared" si="64"/>
        <v>0</v>
      </c>
      <c r="K1355" s="26" t="str">
        <f t="shared" si="65"/>
        <v/>
      </c>
      <c r="L1355" s="24" t="str">
        <f>IF(ISERROR(VLOOKUP($A1355,DRAA!$A$7:$D$1690,2,FALSE)),"NÃO","SIM")</f>
        <v>NÃO</v>
      </c>
    </row>
    <row r="1356" spans="1:12" x14ac:dyDescent="0.25">
      <c r="A1356" s="9" t="s">
        <v>1130</v>
      </c>
      <c r="B1356" s="9" t="s">
        <v>2127</v>
      </c>
      <c r="C1356" s="10">
        <f>IF(ISERROR(VLOOKUP($A1356,DRAA!$A$7:$J$1690,C$1,FALSE)),0,VLOOKUP($A1356,DRAA!$A$7:$J$1690,C$1,FALSE))</f>
        <v>0</v>
      </c>
      <c r="D1356" s="10">
        <f>IF(ISERROR(VLOOKUP($A1356,DRAA!$A$7:$J$1690,D$1,FALSE)),0,VLOOKUP($A1356,DRAA!$A$7:$J$1690,D$1,FALSE))</f>
        <v>0</v>
      </c>
      <c r="E1356" s="10">
        <f>IF(ISERROR(VLOOKUP($A1356,DRAA!$A$7:$J$1690,E$1,FALSE)),0,VLOOKUP($A1356,DRAA!$A$7:$J$1690,E$1,FALSE))</f>
        <v>0</v>
      </c>
      <c r="F1356" s="17">
        <f>IF(ISERROR(VLOOKUP($A1356,DRAA!$A$7:$J$1690,F$1,FALSE)),0,VLOOKUP($A1356,DRAA!$A$7:$J$1690,F$1,FALSE))</f>
        <v>0</v>
      </c>
      <c r="G1356" s="19">
        <f t="shared" si="63"/>
        <v>0</v>
      </c>
      <c r="H1356" s="22">
        <f>IF(ISERROR(VLOOKUP($A1356,DRAA!$A$7:$J$1690,H$1,FALSE)),0,VLOOKUP($A1356,DRAA!$A$7:$J$1690,H$1,FALSE))</f>
        <v>60988806.399999999</v>
      </c>
      <c r="I1356" s="17">
        <f>IF(ISERROR(VLOOKUP($A1356,DRAA!$A$7:$J$1690,I$1,FALSE)),0,VLOOKUP($A1356,DRAA!$A$7:$J$1690,I$1,FALSE))</f>
        <v>33350310.09</v>
      </c>
      <c r="J1356" s="19">
        <f t="shared" si="64"/>
        <v>94339116.489999995</v>
      </c>
      <c r="K1356" s="26">
        <f t="shared" si="65"/>
        <v>0</v>
      </c>
      <c r="L1356" s="24" t="str">
        <f>IF(ISERROR(VLOOKUP($A1356,DRAA!$A$7:$D$1690,2,FALSE)),"NÃO","SIM")</f>
        <v>SIM</v>
      </c>
    </row>
    <row r="1357" spans="1:12" x14ac:dyDescent="0.25">
      <c r="A1357" s="9" t="s">
        <v>1131</v>
      </c>
      <c r="B1357" s="9" t="s">
        <v>2127</v>
      </c>
      <c r="C1357" s="10">
        <f>IF(ISERROR(VLOOKUP($A1357,DRAA!$A$7:$J$1690,C$1,FALSE)),0,VLOOKUP($A1357,DRAA!$A$7:$J$1690,C$1,FALSE))</f>
        <v>32116.12</v>
      </c>
      <c r="D1357" s="10">
        <f>IF(ISERROR(VLOOKUP($A1357,DRAA!$A$7:$J$1690,D$1,FALSE)),0,VLOOKUP($A1357,DRAA!$A$7:$J$1690,D$1,FALSE))</f>
        <v>0</v>
      </c>
      <c r="E1357" s="10">
        <f>IF(ISERROR(VLOOKUP($A1357,DRAA!$A$7:$J$1690,E$1,FALSE)),0,VLOOKUP($A1357,DRAA!$A$7:$J$1690,E$1,FALSE))</f>
        <v>0</v>
      </c>
      <c r="F1357" s="17">
        <f>IF(ISERROR(VLOOKUP($A1357,DRAA!$A$7:$J$1690,F$1,FALSE)),0,VLOOKUP($A1357,DRAA!$A$7:$J$1690,F$1,FALSE))</f>
        <v>0</v>
      </c>
      <c r="G1357" s="19">
        <f t="shared" si="63"/>
        <v>32116.12</v>
      </c>
      <c r="H1357" s="22">
        <f>IF(ISERROR(VLOOKUP($A1357,DRAA!$A$7:$J$1690,H$1,FALSE)),0,VLOOKUP($A1357,DRAA!$A$7:$J$1690,H$1,FALSE))</f>
        <v>62675641.280000001</v>
      </c>
      <c r="I1357" s="17">
        <f>IF(ISERROR(VLOOKUP($A1357,DRAA!$A$7:$J$1690,I$1,FALSE)),0,VLOOKUP($A1357,DRAA!$A$7:$J$1690,I$1,FALSE))</f>
        <v>144249086.25</v>
      </c>
      <c r="J1357" s="19">
        <f t="shared" si="64"/>
        <v>206924727.53</v>
      </c>
      <c r="K1357" s="26">
        <f t="shared" si="65"/>
        <v>1.552067767992774E-4</v>
      </c>
      <c r="L1357" s="24" t="str">
        <f>IF(ISERROR(VLOOKUP($A1357,DRAA!$A$7:$D$1690,2,FALSE)),"NÃO","SIM")</f>
        <v>SIM</v>
      </c>
    </row>
    <row r="1358" spans="1:12" x14ac:dyDescent="0.25">
      <c r="A1358" s="9" t="s">
        <v>1132</v>
      </c>
      <c r="B1358" s="9" t="s">
        <v>2127</v>
      </c>
      <c r="C1358" s="10">
        <f>IF(ISERROR(VLOOKUP($A1358,DRAA!$A$7:$J$1690,C$1,FALSE)),0,VLOOKUP($A1358,DRAA!$A$7:$J$1690,C$1,FALSE))</f>
        <v>0</v>
      </c>
      <c r="D1358" s="10">
        <f>IF(ISERROR(VLOOKUP($A1358,DRAA!$A$7:$J$1690,D$1,FALSE)),0,VLOOKUP($A1358,DRAA!$A$7:$J$1690,D$1,FALSE))</f>
        <v>0</v>
      </c>
      <c r="E1358" s="10">
        <f>IF(ISERROR(VLOOKUP($A1358,DRAA!$A$7:$J$1690,E$1,FALSE)),0,VLOOKUP($A1358,DRAA!$A$7:$J$1690,E$1,FALSE))</f>
        <v>0</v>
      </c>
      <c r="F1358" s="17">
        <f>IF(ISERROR(VLOOKUP($A1358,DRAA!$A$7:$J$1690,F$1,FALSE)),0,VLOOKUP($A1358,DRAA!$A$7:$J$1690,F$1,FALSE))</f>
        <v>0</v>
      </c>
      <c r="G1358" s="19">
        <f t="shared" si="63"/>
        <v>0</v>
      </c>
      <c r="H1358" s="22">
        <f>IF(ISERROR(VLOOKUP($A1358,DRAA!$A$7:$J$1690,H$1,FALSE)),0,VLOOKUP($A1358,DRAA!$A$7:$J$1690,H$1,FALSE))</f>
        <v>10408029.560000001</v>
      </c>
      <c r="I1358" s="17">
        <f>IF(ISERROR(VLOOKUP($A1358,DRAA!$A$7:$J$1690,I$1,FALSE)),0,VLOOKUP($A1358,DRAA!$A$7:$J$1690,I$1,FALSE))</f>
        <v>11890406.77</v>
      </c>
      <c r="J1358" s="19">
        <f t="shared" si="64"/>
        <v>22298436.329999998</v>
      </c>
      <c r="K1358" s="26">
        <f t="shared" si="65"/>
        <v>0</v>
      </c>
      <c r="L1358" s="24" t="str">
        <f>IF(ISERROR(VLOOKUP($A1358,DRAA!$A$7:$D$1690,2,FALSE)),"NÃO","SIM")</f>
        <v>SIM</v>
      </c>
    </row>
    <row r="1359" spans="1:12" x14ac:dyDescent="0.25">
      <c r="A1359" s="9" t="s">
        <v>1133</v>
      </c>
      <c r="B1359" s="9" t="s">
        <v>2127</v>
      </c>
      <c r="C1359" s="10">
        <f>IF(ISERROR(VLOOKUP($A1359,DRAA!$A$7:$J$1690,C$1,FALSE)),0,VLOOKUP($A1359,DRAA!$A$7:$J$1690,C$1,FALSE))</f>
        <v>9299467.8699999992</v>
      </c>
      <c r="D1359" s="10">
        <f>IF(ISERROR(VLOOKUP($A1359,DRAA!$A$7:$J$1690,D$1,FALSE)),0,VLOOKUP($A1359,DRAA!$A$7:$J$1690,D$1,FALSE))</f>
        <v>0</v>
      </c>
      <c r="E1359" s="10">
        <f>IF(ISERROR(VLOOKUP($A1359,DRAA!$A$7:$J$1690,E$1,FALSE)),0,VLOOKUP($A1359,DRAA!$A$7:$J$1690,E$1,FALSE))</f>
        <v>28560.92</v>
      </c>
      <c r="F1359" s="17">
        <f>IF(ISERROR(VLOOKUP($A1359,DRAA!$A$7:$J$1690,F$1,FALSE)),0,VLOOKUP($A1359,DRAA!$A$7:$J$1690,F$1,FALSE))</f>
        <v>0</v>
      </c>
      <c r="G1359" s="19">
        <f t="shared" si="63"/>
        <v>9328028.7899999991</v>
      </c>
      <c r="H1359" s="22">
        <f>IF(ISERROR(VLOOKUP($A1359,DRAA!$A$7:$J$1690,H$1,FALSE)),0,VLOOKUP($A1359,DRAA!$A$7:$J$1690,H$1,FALSE))</f>
        <v>21936323.02</v>
      </c>
      <c r="I1359" s="17">
        <f>IF(ISERROR(VLOOKUP($A1359,DRAA!$A$7:$J$1690,I$1,FALSE)),0,VLOOKUP($A1359,DRAA!$A$7:$J$1690,I$1,FALSE))</f>
        <v>23561238.280000001</v>
      </c>
      <c r="J1359" s="19">
        <f t="shared" si="64"/>
        <v>45497561.299999997</v>
      </c>
      <c r="K1359" s="26">
        <f t="shared" si="65"/>
        <v>0.20502261051956647</v>
      </c>
      <c r="L1359" s="24" t="str">
        <f>IF(ISERROR(VLOOKUP($A1359,DRAA!$A$7:$D$1690,2,FALSE)),"NÃO","SIM")</f>
        <v>SIM</v>
      </c>
    </row>
    <row r="1360" spans="1:12" x14ac:dyDescent="0.25">
      <c r="A1360" s="9" t="s">
        <v>1134</v>
      </c>
      <c r="B1360" s="9" t="s">
        <v>2127</v>
      </c>
      <c r="C1360" s="10">
        <f>IF(ISERROR(VLOOKUP($A1360,DRAA!$A$7:$J$1690,C$1,FALSE)),0,VLOOKUP($A1360,DRAA!$A$7:$J$1690,C$1,FALSE))</f>
        <v>36045937.670000002</v>
      </c>
      <c r="D1360" s="10">
        <f>IF(ISERROR(VLOOKUP($A1360,DRAA!$A$7:$J$1690,D$1,FALSE)),0,VLOOKUP($A1360,DRAA!$A$7:$J$1690,D$1,FALSE))</f>
        <v>0</v>
      </c>
      <c r="E1360" s="10">
        <f>IF(ISERROR(VLOOKUP($A1360,DRAA!$A$7:$J$1690,E$1,FALSE)),0,VLOOKUP($A1360,DRAA!$A$7:$J$1690,E$1,FALSE))</f>
        <v>0</v>
      </c>
      <c r="F1360" s="17">
        <f>IF(ISERROR(VLOOKUP($A1360,DRAA!$A$7:$J$1690,F$1,FALSE)),0,VLOOKUP($A1360,DRAA!$A$7:$J$1690,F$1,FALSE))</f>
        <v>0</v>
      </c>
      <c r="G1360" s="19">
        <f t="shared" si="63"/>
        <v>36045937.670000002</v>
      </c>
      <c r="H1360" s="22">
        <f>IF(ISERROR(VLOOKUP($A1360,DRAA!$A$7:$J$1690,H$1,FALSE)),0,VLOOKUP($A1360,DRAA!$A$7:$J$1690,H$1,FALSE))</f>
        <v>132396430.05</v>
      </c>
      <c r="I1360" s="17">
        <f>IF(ISERROR(VLOOKUP($A1360,DRAA!$A$7:$J$1690,I$1,FALSE)),0,VLOOKUP($A1360,DRAA!$A$7:$J$1690,I$1,FALSE))</f>
        <v>45913718.380000003</v>
      </c>
      <c r="J1360" s="19">
        <f t="shared" si="64"/>
        <v>178310148.43000001</v>
      </c>
      <c r="K1360" s="26">
        <f t="shared" si="65"/>
        <v>0.20215303496396736</v>
      </c>
      <c r="L1360" s="24" t="str">
        <f>IF(ISERROR(VLOOKUP($A1360,DRAA!$A$7:$D$1690,2,FALSE)),"NÃO","SIM")</f>
        <v>SIM</v>
      </c>
    </row>
    <row r="1361" spans="1:12" x14ac:dyDescent="0.25">
      <c r="A1361" s="9" t="s">
        <v>1135</v>
      </c>
      <c r="B1361" s="9" t="s">
        <v>2127</v>
      </c>
      <c r="C1361" s="10">
        <f>IF(ISERROR(VLOOKUP($A1361,DRAA!$A$7:$J$1690,C$1,FALSE)),0,VLOOKUP($A1361,DRAA!$A$7:$J$1690,C$1,FALSE))</f>
        <v>116854045.81999999</v>
      </c>
      <c r="D1361" s="10">
        <f>IF(ISERROR(VLOOKUP($A1361,DRAA!$A$7:$J$1690,D$1,FALSE)),0,VLOOKUP($A1361,DRAA!$A$7:$J$1690,D$1,FALSE))</f>
        <v>1920162.81</v>
      </c>
      <c r="E1361" s="10">
        <f>IF(ISERROR(VLOOKUP($A1361,DRAA!$A$7:$J$1690,E$1,FALSE)),0,VLOOKUP($A1361,DRAA!$A$7:$J$1690,E$1,FALSE))</f>
        <v>0</v>
      </c>
      <c r="F1361" s="17">
        <f>IF(ISERROR(VLOOKUP($A1361,DRAA!$A$7:$J$1690,F$1,FALSE)),0,VLOOKUP($A1361,DRAA!$A$7:$J$1690,F$1,FALSE))</f>
        <v>0</v>
      </c>
      <c r="G1361" s="19">
        <f t="shared" si="63"/>
        <v>118774208.63</v>
      </c>
      <c r="H1361" s="22">
        <f>IF(ISERROR(VLOOKUP($A1361,DRAA!$A$7:$J$1690,H$1,FALSE)),0,VLOOKUP($A1361,DRAA!$A$7:$J$1690,H$1,FALSE))</f>
        <v>12441783.91</v>
      </c>
      <c r="I1361" s="17">
        <f>IF(ISERROR(VLOOKUP($A1361,DRAA!$A$7:$J$1690,I$1,FALSE)),0,VLOOKUP($A1361,DRAA!$A$7:$J$1690,I$1,FALSE))</f>
        <v>152521690.24000001</v>
      </c>
      <c r="J1361" s="19">
        <f t="shared" si="64"/>
        <v>164963474.15000001</v>
      </c>
      <c r="K1361" s="26">
        <f t="shared" si="65"/>
        <v>0.72000307487462056</v>
      </c>
      <c r="L1361" s="24" t="str">
        <f>IF(ISERROR(VLOOKUP($A1361,DRAA!$A$7:$D$1690,2,FALSE)),"NÃO","SIM")</f>
        <v>SIM</v>
      </c>
    </row>
    <row r="1362" spans="1:12" x14ac:dyDescent="0.25">
      <c r="A1362" s="9" t="s">
        <v>1136</v>
      </c>
      <c r="B1362" s="9" t="s">
        <v>2127</v>
      </c>
      <c r="C1362" s="10">
        <f>IF(ISERROR(VLOOKUP($A1362,DRAA!$A$7:$J$1690,C$1,FALSE)),0,VLOOKUP($A1362,DRAA!$A$7:$J$1690,C$1,FALSE))</f>
        <v>0</v>
      </c>
      <c r="D1362" s="10">
        <f>IF(ISERROR(VLOOKUP($A1362,DRAA!$A$7:$J$1690,D$1,FALSE)),0,VLOOKUP($A1362,DRAA!$A$7:$J$1690,D$1,FALSE))</f>
        <v>0</v>
      </c>
      <c r="E1362" s="10">
        <f>IF(ISERROR(VLOOKUP($A1362,DRAA!$A$7:$J$1690,E$1,FALSE)),0,VLOOKUP($A1362,DRAA!$A$7:$J$1690,E$1,FALSE))</f>
        <v>0</v>
      </c>
      <c r="F1362" s="17">
        <f>IF(ISERROR(VLOOKUP($A1362,DRAA!$A$7:$J$1690,F$1,FALSE)),0,VLOOKUP($A1362,DRAA!$A$7:$J$1690,F$1,FALSE))</f>
        <v>0</v>
      </c>
      <c r="G1362" s="19">
        <f t="shared" si="63"/>
        <v>0</v>
      </c>
      <c r="H1362" s="22">
        <f>IF(ISERROR(VLOOKUP($A1362,DRAA!$A$7:$J$1690,H$1,FALSE)),0,VLOOKUP($A1362,DRAA!$A$7:$J$1690,H$1,FALSE))</f>
        <v>114667195.93000001</v>
      </c>
      <c r="I1362" s="17">
        <f>IF(ISERROR(VLOOKUP($A1362,DRAA!$A$7:$J$1690,I$1,FALSE)),0,VLOOKUP($A1362,DRAA!$A$7:$J$1690,I$1,FALSE))</f>
        <v>210213027.00999999</v>
      </c>
      <c r="J1362" s="19">
        <f t="shared" si="64"/>
        <v>324880222.94</v>
      </c>
      <c r="K1362" s="26">
        <f t="shared" si="65"/>
        <v>0</v>
      </c>
      <c r="L1362" s="24" t="str">
        <f>IF(ISERROR(VLOOKUP($A1362,DRAA!$A$7:$D$1690,2,FALSE)),"NÃO","SIM")</f>
        <v>SIM</v>
      </c>
    </row>
    <row r="1363" spans="1:12" x14ac:dyDescent="0.25">
      <c r="A1363" s="9" t="s">
        <v>1137</v>
      </c>
      <c r="B1363" s="9" t="s">
        <v>2127</v>
      </c>
      <c r="C1363" s="10">
        <f>IF(ISERROR(VLOOKUP($A1363,DRAA!$A$7:$J$1690,C$1,FALSE)),0,VLOOKUP($A1363,DRAA!$A$7:$J$1690,C$1,FALSE))</f>
        <v>21258560.949999999</v>
      </c>
      <c r="D1363" s="10">
        <f>IF(ISERROR(VLOOKUP($A1363,DRAA!$A$7:$J$1690,D$1,FALSE)),0,VLOOKUP($A1363,DRAA!$A$7:$J$1690,D$1,FALSE))</f>
        <v>175986.92</v>
      </c>
      <c r="E1363" s="10">
        <f>IF(ISERROR(VLOOKUP($A1363,DRAA!$A$7:$J$1690,E$1,FALSE)),0,VLOOKUP($A1363,DRAA!$A$7:$J$1690,E$1,FALSE))</f>
        <v>0</v>
      </c>
      <c r="F1363" s="17">
        <f>IF(ISERROR(VLOOKUP($A1363,DRAA!$A$7:$J$1690,F$1,FALSE)),0,VLOOKUP($A1363,DRAA!$A$7:$J$1690,F$1,FALSE))</f>
        <v>0</v>
      </c>
      <c r="G1363" s="19">
        <f t="shared" si="63"/>
        <v>21434547.870000001</v>
      </c>
      <c r="H1363" s="22">
        <f>IF(ISERROR(VLOOKUP($A1363,DRAA!$A$7:$J$1690,H$1,FALSE)),0,VLOOKUP($A1363,DRAA!$A$7:$J$1690,H$1,FALSE))</f>
        <v>8991248.6799999997</v>
      </c>
      <c r="I1363" s="17">
        <f>IF(ISERROR(VLOOKUP($A1363,DRAA!$A$7:$J$1690,I$1,FALSE)),0,VLOOKUP($A1363,DRAA!$A$7:$J$1690,I$1,FALSE))</f>
        <v>41566051.210000001</v>
      </c>
      <c r="J1363" s="19">
        <f t="shared" si="64"/>
        <v>50557299.890000001</v>
      </c>
      <c r="K1363" s="26">
        <f t="shared" si="65"/>
        <v>0.42396543954357135</v>
      </c>
      <c r="L1363" s="24" t="str">
        <f>IF(ISERROR(VLOOKUP($A1363,DRAA!$A$7:$D$1690,2,FALSE)),"NÃO","SIM")</f>
        <v>SIM</v>
      </c>
    </row>
    <row r="1364" spans="1:12" x14ac:dyDescent="0.25">
      <c r="A1364" s="9" t="s">
        <v>1138</v>
      </c>
      <c r="B1364" s="9" t="s">
        <v>2127</v>
      </c>
      <c r="C1364" s="10">
        <f>IF(ISERROR(VLOOKUP($A1364,DRAA!$A$7:$J$1690,C$1,FALSE)),0,VLOOKUP($A1364,DRAA!$A$7:$J$1690,C$1,FALSE))</f>
        <v>7459637.3899999997</v>
      </c>
      <c r="D1364" s="10">
        <f>IF(ISERROR(VLOOKUP($A1364,DRAA!$A$7:$J$1690,D$1,FALSE)),0,VLOOKUP($A1364,DRAA!$A$7:$J$1690,D$1,FALSE))</f>
        <v>0</v>
      </c>
      <c r="E1364" s="10">
        <f>IF(ISERROR(VLOOKUP($A1364,DRAA!$A$7:$J$1690,E$1,FALSE)),0,VLOOKUP($A1364,DRAA!$A$7:$J$1690,E$1,FALSE))</f>
        <v>0</v>
      </c>
      <c r="F1364" s="17">
        <f>IF(ISERROR(VLOOKUP($A1364,DRAA!$A$7:$J$1690,F$1,FALSE)),0,VLOOKUP($A1364,DRAA!$A$7:$J$1690,F$1,FALSE))</f>
        <v>0</v>
      </c>
      <c r="G1364" s="19">
        <f t="shared" si="63"/>
        <v>7459637.3899999997</v>
      </c>
      <c r="H1364" s="22">
        <f>IF(ISERROR(VLOOKUP($A1364,DRAA!$A$7:$J$1690,H$1,FALSE)),0,VLOOKUP($A1364,DRAA!$A$7:$J$1690,H$1,FALSE))</f>
        <v>36978211.420000002</v>
      </c>
      <c r="I1364" s="17">
        <f>IF(ISERROR(VLOOKUP($A1364,DRAA!$A$7:$J$1690,I$1,FALSE)),0,VLOOKUP($A1364,DRAA!$A$7:$J$1690,I$1,FALSE))</f>
        <v>18075548.27</v>
      </c>
      <c r="J1364" s="19">
        <f t="shared" si="64"/>
        <v>55053759.689999998</v>
      </c>
      <c r="K1364" s="26">
        <f t="shared" si="65"/>
        <v>0.13549732901084635</v>
      </c>
      <c r="L1364" s="24" t="str">
        <f>IF(ISERROR(VLOOKUP($A1364,DRAA!$A$7:$D$1690,2,FALSE)),"NÃO","SIM")</f>
        <v>SIM</v>
      </c>
    </row>
    <row r="1365" spans="1:12" x14ac:dyDescent="0.25">
      <c r="A1365" s="9" t="s">
        <v>1139</v>
      </c>
      <c r="B1365" s="9" t="s">
        <v>2127</v>
      </c>
      <c r="C1365" s="10">
        <f>IF(ISERROR(VLOOKUP($A1365,DRAA!$A$7:$J$1690,C$1,FALSE)),0,VLOOKUP($A1365,DRAA!$A$7:$J$1690,C$1,FALSE))</f>
        <v>19231640.870000001</v>
      </c>
      <c r="D1365" s="10">
        <f>IF(ISERROR(VLOOKUP($A1365,DRAA!$A$7:$J$1690,D$1,FALSE)),0,VLOOKUP($A1365,DRAA!$A$7:$J$1690,D$1,FALSE))</f>
        <v>527469.02</v>
      </c>
      <c r="E1365" s="10">
        <f>IF(ISERROR(VLOOKUP($A1365,DRAA!$A$7:$J$1690,E$1,FALSE)),0,VLOOKUP($A1365,DRAA!$A$7:$J$1690,E$1,FALSE))</f>
        <v>0</v>
      </c>
      <c r="F1365" s="17">
        <f>IF(ISERROR(VLOOKUP($A1365,DRAA!$A$7:$J$1690,F$1,FALSE)),0,VLOOKUP($A1365,DRAA!$A$7:$J$1690,F$1,FALSE))</f>
        <v>0</v>
      </c>
      <c r="G1365" s="19">
        <f t="shared" si="63"/>
        <v>19759109.890000001</v>
      </c>
      <c r="H1365" s="22">
        <f>IF(ISERROR(VLOOKUP($A1365,DRAA!$A$7:$J$1690,H$1,FALSE)),0,VLOOKUP($A1365,DRAA!$A$7:$J$1690,H$1,FALSE))</f>
        <v>15008878.73</v>
      </c>
      <c r="I1365" s="17">
        <f>IF(ISERROR(VLOOKUP($A1365,DRAA!$A$7:$J$1690,I$1,FALSE)),0,VLOOKUP($A1365,DRAA!$A$7:$J$1690,I$1,FALSE))</f>
        <v>19520732.219999999</v>
      </c>
      <c r="J1365" s="19">
        <f t="shared" si="64"/>
        <v>34529610.950000003</v>
      </c>
      <c r="K1365" s="26">
        <f t="shared" si="65"/>
        <v>0.57223667879177187</v>
      </c>
      <c r="L1365" s="24" t="str">
        <f>IF(ISERROR(VLOOKUP($A1365,DRAA!$A$7:$D$1690,2,FALSE)),"NÃO","SIM")</f>
        <v>SIM</v>
      </c>
    </row>
    <row r="1366" spans="1:12" x14ac:dyDescent="0.25">
      <c r="A1366" s="9" t="s">
        <v>1140</v>
      </c>
      <c r="B1366" s="9" t="s">
        <v>2127</v>
      </c>
      <c r="C1366" s="10">
        <f>IF(ISERROR(VLOOKUP($A1366,DRAA!$A$7:$J$1690,C$1,FALSE)),0,VLOOKUP($A1366,DRAA!$A$7:$J$1690,C$1,FALSE))</f>
        <v>64238109.409999996</v>
      </c>
      <c r="D1366" s="10">
        <f>IF(ISERROR(VLOOKUP($A1366,DRAA!$A$7:$J$1690,D$1,FALSE)),0,VLOOKUP($A1366,DRAA!$A$7:$J$1690,D$1,FALSE))</f>
        <v>2924787.52</v>
      </c>
      <c r="E1366" s="10">
        <f>IF(ISERROR(VLOOKUP($A1366,DRAA!$A$7:$J$1690,E$1,FALSE)),0,VLOOKUP($A1366,DRAA!$A$7:$J$1690,E$1,FALSE))</f>
        <v>0</v>
      </c>
      <c r="F1366" s="17">
        <f>IF(ISERROR(VLOOKUP($A1366,DRAA!$A$7:$J$1690,F$1,FALSE)),0,VLOOKUP($A1366,DRAA!$A$7:$J$1690,F$1,FALSE))</f>
        <v>0</v>
      </c>
      <c r="G1366" s="19">
        <f t="shared" si="63"/>
        <v>67162896.929999992</v>
      </c>
      <c r="H1366" s="22">
        <f>IF(ISERROR(VLOOKUP($A1366,DRAA!$A$7:$J$1690,H$1,FALSE)),0,VLOOKUP($A1366,DRAA!$A$7:$J$1690,H$1,FALSE))</f>
        <v>132385839.66</v>
      </c>
      <c r="I1366" s="17">
        <f>IF(ISERROR(VLOOKUP($A1366,DRAA!$A$7:$J$1690,I$1,FALSE)),0,VLOOKUP($A1366,DRAA!$A$7:$J$1690,I$1,FALSE))</f>
        <v>119372740.34999999</v>
      </c>
      <c r="J1366" s="19">
        <f t="shared" si="64"/>
        <v>251758580.00999999</v>
      </c>
      <c r="K1366" s="26">
        <f t="shared" si="65"/>
        <v>0.26677500694249329</v>
      </c>
      <c r="L1366" s="24" t="str">
        <f>IF(ISERROR(VLOOKUP($A1366,DRAA!$A$7:$D$1690,2,FALSE)),"NÃO","SIM")</f>
        <v>SIM</v>
      </c>
    </row>
    <row r="1367" spans="1:12" x14ac:dyDescent="0.25">
      <c r="A1367" s="9" t="s">
        <v>1141</v>
      </c>
      <c r="B1367" s="9" t="s">
        <v>2127</v>
      </c>
      <c r="C1367" s="10">
        <f>IF(ISERROR(VLOOKUP($A1367,DRAA!$A$7:$J$1690,C$1,FALSE)),0,VLOOKUP($A1367,DRAA!$A$7:$J$1690,C$1,FALSE))</f>
        <v>0</v>
      </c>
      <c r="D1367" s="10">
        <f>IF(ISERROR(VLOOKUP($A1367,DRAA!$A$7:$J$1690,D$1,FALSE)),0,VLOOKUP($A1367,DRAA!$A$7:$J$1690,D$1,FALSE))</f>
        <v>0</v>
      </c>
      <c r="E1367" s="10">
        <f>IF(ISERROR(VLOOKUP($A1367,DRAA!$A$7:$J$1690,E$1,FALSE)),0,VLOOKUP($A1367,DRAA!$A$7:$J$1690,E$1,FALSE))</f>
        <v>0</v>
      </c>
      <c r="F1367" s="17">
        <f>IF(ISERROR(VLOOKUP($A1367,DRAA!$A$7:$J$1690,F$1,FALSE)),0,VLOOKUP($A1367,DRAA!$A$7:$J$1690,F$1,FALSE))</f>
        <v>0</v>
      </c>
      <c r="G1367" s="19">
        <f t="shared" si="63"/>
        <v>0</v>
      </c>
      <c r="H1367" s="22">
        <f>IF(ISERROR(VLOOKUP($A1367,DRAA!$A$7:$J$1690,H$1,FALSE)),0,VLOOKUP($A1367,DRAA!$A$7:$J$1690,H$1,FALSE))</f>
        <v>135089845.34</v>
      </c>
      <c r="I1367" s="17">
        <f>IF(ISERROR(VLOOKUP($A1367,DRAA!$A$7:$J$1690,I$1,FALSE)),0,VLOOKUP($A1367,DRAA!$A$7:$J$1690,I$1,FALSE))</f>
        <v>209421790.34</v>
      </c>
      <c r="J1367" s="19">
        <f t="shared" si="64"/>
        <v>344511635.68000001</v>
      </c>
      <c r="K1367" s="26">
        <f t="shared" si="65"/>
        <v>0</v>
      </c>
      <c r="L1367" s="24" t="str">
        <f>IF(ISERROR(VLOOKUP($A1367,DRAA!$A$7:$D$1690,2,FALSE)),"NÃO","SIM")</f>
        <v>SIM</v>
      </c>
    </row>
    <row r="1368" spans="1:12" x14ac:dyDescent="0.25">
      <c r="A1368" s="9" t="s">
        <v>1142</v>
      </c>
      <c r="B1368" s="9" t="s">
        <v>2127</v>
      </c>
      <c r="C1368" s="10">
        <f>IF(ISERROR(VLOOKUP($A1368,DRAA!$A$7:$J$1690,C$1,FALSE)),0,VLOOKUP($A1368,DRAA!$A$7:$J$1690,C$1,FALSE))</f>
        <v>96198965.049999997</v>
      </c>
      <c r="D1368" s="10">
        <f>IF(ISERROR(VLOOKUP($A1368,DRAA!$A$7:$J$1690,D$1,FALSE)),0,VLOOKUP($A1368,DRAA!$A$7:$J$1690,D$1,FALSE))</f>
        <v>17285013.489999998</v>
      </c>
      <c r="E1368" s="10">
        <f>IF(ISERROR(VLOOKUP($A1368,DRAA!$A$7:$J$1690,E$1,FALSE)),0,VLOOKUP($A1368,DRAA!$A$7:$J$1690,E$1,FALSE))</f>
        <v>0</v>
      </c>
      <c r="F1368" s="17">
        <f>IF(ISERROR(VLOOKUP($A1368,DRAA!$A$7:$J$1690,F$1,FALSE)),0,VLOOKUP($A1368,DRAA!$A$7:$J$1690,F$1,FALSE))</f>
        <v>0</v>
      </c>
      <c r="G1368" s="19">
        <f t="shared" si="63"/>
        <v>113483978.53999999</v>
      </c>
      <c r="H1368" s="22">
        <f>IF(ISERROR(VLOOKUP($A1368,DRAA!$A$7:$J$1690,H$1,FALSE)),0,VLOOKUP($A1368,DRAA!$A$7:$J$1690,H$1,FALSE))</f>
        <v>59057604.380000003</v>
      </c>
      <c r="I1368" s="17">
        <f>IF(ISERROR(VLOOKUP($A1368,DRAA!$A$7:$J$1690,I$1,FALSE)),0,VLOOKUP($A1368,DRAA!$A$7:$J$1690,I$1,FALSE))</f>
        <v>159603831.72999999</v>
      </c>
      <c r="J1368" s="19">
        <f t="shared" si="64"/>
        <v>218661436.10999998</v>
      </c>
      <c r="K1368" s="26">
        <f t="shared" si="65"/>
        <v>0.51899402363254699</v>
      </c>
      <c r="L1368" s="24" t="str">
        <f>IF(ISERROR(VLOOKUP($A1368,DRAA!$A$7:$D$1690,2,FALSE)),"NÃO","SIM")</f>
        <v>SIM</v>
      </c>
    </row>
    <row r="1369" spans="1:12" x14ac:dyDescent="0.25">
      <c r="A1369" s="9" t="s">
        <v>1143</v>
      </c>
      <c r="B1369" s="9" t="s">
        <v>2127</v>
      </c>
      <c r="C1369" s="10">
        <f>IF(ISERROR(VLOOKUP($A1369,DRAA!$A$7:$J$1690,C$1,FALSE)),0,VLOOKUP($A1369,DRAA!$A$7:$J$1690,C$1,FALSE))</f>
        <v>17029307.789999999</v>
      </c>
      <c r="D1369" s="10">
        <f>IF(ISERROR(VLOOKUP($A1369,DRAA!$A$7:$J$1690,D$1,FALSE)),0,VLOOKUP($A1369,DRAA!$A$7:$J$1690,D$1,FALSE))</f>
        <v>0</v>
      </c>
      <c r="E1369" s="10">
        <f>IF(ISERROR(VLOOKUP($A1369,DRAA!$A$7:$J$1690,E$1,FALSE)),0,VLOOKUP($A1369,DRAA!$A$7:$J$1690,E$1,FALSE))</f>
        <v>0</v>
      </c>
      <c r="F1369" s="17">
        <f>IF(ISERROR(VLOOKUP($A1369,DRAA!$A$7:$J$1690,F$1,FALSE)),0,VLOOKUP($A1369,DRAA!$A$7:$J$1690,F$1,FALSE))</f>
        <v>0</v>
      </c>
      <c r="G1369" s="19">
        <f t="shared" si="63"/>
        <v>17029307.789999999</v>
      </c>
      <c r="H1369" s="22">
        <f>IF(ISERROR(VLOOKUP($A1369,DRAA!$A$7:$J$1690,H$1,FALSE)),0,VLOOKUP($A1369,DRAA!$A$7:$J$1690,H$1,FALSE))</f>
        <v>34740620.380000003</v>
      </c>
      <c r="I1369" s="17">
        <f>IF(ISERROR(VLOOKUP($A1369,DRAA!$A$7:$J$1690,I$1,FALSE)),0,VLOOKUP($A1369,DRAA!$A$7:$J$1690,I$1,FALSE))</f>
        <v>60543645.620000005</v>
      </c>
      <c r="J1369" s="19">
        <f t="shared" si="64"/>
        <v>95284266</v>
      </c>
      <c r="K1369" s="26">
        <f t="shared" si="65"/>
        <v>0.17872108906207032</v>
      </c>
      <c r="L1369" s="24" t="str">
        <f>IF(ISERROR(VLOOKUP($A1369,DRAA!$A$7:$D$1690,2,FALSE)),"NÃO","SIM")</f>
        <v>SIM</v>
      </c>
    </row>
    <row r="1370" spans="1:12" x14ac:dyDescent="0.25">
      <c r="A1370" s="9" t="s">
        <v>1144</v>
      </c>
      <c r="B1370" s="9" t="s">
        <v>2127</v>
      </c>
      <c r="C1370" s="10">
        <f>IF(ISERROR(VLOOKUP($A1370,DRAA!$A$7:$J$1690,C$1,FALSE)),0,VLOOKUP($A1370,DRAA!$A$7:$J$1690,C$1,FALSE))</f>
        <v>76285999.75</v>
      </c>
      <c r="D1370" s="10">
        <f>IF(ISERROR(VLOOKUP($A1370,DRAA!$A$7:$J$1690,D$1,FALSE)),0,VLOOKUP($A1370,DRAA!$A$7:$J$1690,D$1,FALSE))</f>
        <v>13023187.59</v>
      </c>
      <c r="E1370" s="10">
        <f>IF(ISERROR(VLOOKUP($A1370,DRAA!$A$7:$J$1690,E$1,FALSE)),0,VLOOKUP($A1370,DRAA!$A$7:$J$1690,E$1,FALSE))</f>
        <v>941144.25</v>
      </c>
      <c r="F1370" s="17">
        <f>IF(ISERROR(VLOOKUP($A1370,DRAA!$A$7:$J$1690,F$1,FALSE)),0,VLOOKUP($A1370,DRAA!$A$7:$J$1690,F$1,FALSE))</f>
        <v>0</v>
      </c>
      <c r="G1370" s="19">
        <f t="shared" si="63"/>
        <v>90250331.590000004</v>
      </c>
      <c r="H1370" s="22">
        <f>IF(ISERROR(VLOOKUP($A1370,DRAA!$A$7:$J$1690,H$1,FALSE)),0,VLOOKUP($A1370,DRAA!$A$7:$J$1690,H$1,FALSE))</f>
        <v>46823782.270000003</v>
      </c>
      <c r="I1370" s="17">
        <f>IF(ISERROR(VLOOKUP($A1370,DRAA!$A$7:$J$1690,I$1,FALSE)),0,VLOOKUP($A1370,DRAA!$A$7:$J$1690,I$1,FALSE))</f>
        <v>102823315.09999999</v>
      </c>
      <c r="J1370" s="19">
        <f t="shared" si="64"/>
        <v>149647097.37</v>
      </c>
      <c r="K1370" s="26">
        <f t="shared" si="65"/>
        <v>0.60308775229269918</v>
      </c>
      <c r="L1370" s="24" t="str">
        <f>IF(ISERROR(VLOOKUP($A1370,DRAA!$A$7:$D$1690,2,FALSE)),"NÃO","SIM")</f>
        <v>SIM</v>
      </c>
    </row>
    <row r="1371" spans="1:12" x14ac:dyDescent="0.25">
      <c r="A1371" s="9" t="s">
        <v>1145</v>
      </c>
      <c r="B1371" s="9" t="s">
        <v>2127</v>
      </c>
      <c r="C1371" s="10">
        <f>IF(ISERROR(VLOOKUP($A1371,DRAA!$A$7:$J$1690,C$1,FALSE)),0,VLOOKUP($A1371,DRAA!$A$7:$J$1690,C$1,FALSE))</f>
        <v>11808174.65</v>
      </c>
      <c r="D1371" s="10">
        <f>IF(ISERROR(VLOOKUP($A1371,DRAA!$A$7:$J$1690,D$1,FALSE)),0,VLOOKUP($A1371,DRAA!$A$7:$J$1690,D$1,FALSE))</f>
        <v>105325</v>
      </c>
      <c r="E1371" s="10">
        <f>IF(ISERROR(VLOOKUP($A1371,DRAA!$A$7:$J$1690,E$1,FALSE)),0,VLOOKUP($A1371,DRAA!$A$7:$J$1690,E$1,FALSE))</f>
        <v>0</v>
      </c>
      <c r="F1371" s="17">
        <f>IF(ISERROR(VLOOKUP($A1371,DRAA!$A$7:$J$1690,F$1,FALSE)),0,VLOOKUP($A1371,DRAA!$A$7:$J$1690,F$1,FALSE))</f>
        <v>0</v>
      </c>
      <c r="G1371" s="19">
        <f t="shared" si="63"/>
        <v>11913499.65</v>
      </c>
      <c r="H1371" s="22">
        <f>IF(ISERROR(VLOOKUP($A1371,DRAA!$A$7:$J$1690,H$1,FALSE)),0,VLOOKUP($A1371,DRAA!$A$7:$J$1690,H$1,FALSE))</f>
        <v>11758415.84</v>
      </c>
      <c r="I1371" s="17">
        <f>IF(ISERROR(VLOOKUP($A1371,DRAA!$A$7:$J$1690,I$1,FALSE)),0,VLOOKUP($A1371,DRAA!$A$7:$J$1690,I$1,FALSE))</f>
        <v>15306763.26</v>
      </c>
      <c r="J1371" s="19">
        <f t="shared" si="64"/>
        <v>27065179.100000001</v>
      </c>
      <c r="K1371" s="26">
        <f t="shared" si="65"/>
        <v>0.44017811986324523</v>
      </c>
      <c r="L1371" s="24" t="str">
        <f>IF(ISERROR(VLOOKUP($A1371,DRAA!$A$7:$D$1690,2,FALSE)),"NÃO","SIM")</f>
        <v>SIM</v>
      </c>
    </row>
    <row r="1372" spans="1:12" x14ac:dyDescent="0.25">
      <c r="A1372" s="9" t="s">
        <v>1146</v>
      </c>
      <c r="B1372" s="9" t="s">
        <v>2127</v>
      </c>
      <c r="C1372" s="10">
        <f>IF(ISERROR(VLOOKUP($A1372,DRAA!$A$7:$J$1690,C$1,FALSE)),0,VLOOKUP($A1372,DRAA!$A$7:$J$1690,C$1,FALSE))</f>
        <v>15829269.470000001</v>
      </c>
      <c r="D1372" s="10">
        <f>IF(ISERROR(VLOOKUP($A1372,DRAA!$A$7:$J$1690,D$1,FALSE)),0,VLOOKUP($A1372,DRAA!$A$7:$J$1690,D$1,FALSE))</f>
        <v>889764.8</v>
      </c>
      <c r="E1372" s="10">
        <f>IF(ISERROR(VLOOKUP($A1372,DRAA!$A$7:$J$1690,E$1,FALSE)),0,VLOOKUP($A1372,DRAA!$A$7:$J$1690,E$1,FALSE))</f>
        <v>0</v>
      </c>
      <c r="F1372" s="17">
        <f>IF(ISERROR(VLOOKUP($A1372,DRAA!$A$7:$J$1690,F$1,FALSE)),0,VLOOKUP($A1372,DRAA!$A$7:$J$1690,F$1,FALSE))</f>
        <v>0</v>
      </c>
      <c r="G1372" s="19">
        <f t="shared" si="63"/>
        <v>16719034.270000001</v>
      </c>
      <c r="H1372" s="22">
        <f>IF(ISERROR(VLOOKUP($A1372,DRAA!$A$7:$J$1690,H$1,FALSE)),0,VLOOKUP($A1372,DRAA!$A$7:$J$1690,H$1,FALSE))</f>
        <v>87828493.769999996</v>
      </c>
      <c r="I1372" s="17">
        <f>IF(ISERROR(VLOOKUP($A1372,DRAA!$A$7:$J$1690,I$1,FALSE)),0,VLOOKUP($A1372,DRAA!$A$7:$J$1690,I$1,FALSE))</f>
        <v>74592823</v>
      </c>
      <c r="J1372" s="19">
        <f t="shared" si="64"/>
        <v>162421316.76999998</v>
      </c>
      <c r="K1372" s="26">
        <f t="shared" si="65"/>
        <v>0.1029362069122696</v>
      </c>
      <c r="L1372" s="24" t="str">
        <f>IF(ISERROR(VLOOKUP($A1372,DRAA!$A$7:$D$1690,2,FALSE)),"NÃO","SIM")</f>
        <v>SIM</v>
      </c>
    </row>
    <row r="1373" spans="1:12" x14ac:dyDescent="0.25">
      <c r="A1373" s="9" t="s">
        <v>1147</v>
      </c>
      <c r="B1373" s="9" t="s">
        <v>2127</v>
      </c>
      <c r="C1373" s="10">
        <f>IF(ISERROR(VLOOKUP($A1373,DRAA!$A$7:$J$1690,C$1,FALSE)),0,VLOOKUP($A1373,DRAA!$A$7:$J$1690,C$1,FALSE))</f>
        <v>34403446.479999997</v>
      </c>
      <c r="D1373" s="10">
        <f>IF(ISERROR(VLOOKUP($A1373,DRAA!$A$7:$J$1690,D$1,FALSE)),0,VLOOKUP($A1373,DRAA!$A$7:$J$1690,D$1,FALSE))</f>
        <v>0</v>
      </c>
      <c r="E1373" s="10">
        <f>IF(ISERROR(VLOOKUP($A1373,DRAA!$A$7:$J$1690,E$1,FALSE)),0,VLOOKUP($A1373,DRAA!$A$7:$J$1690,E$1,FALSE))</f>
        <v>0</v>
      </c>
      <c r="F1373" s="17">
        <f>IF(ISERROR(VLOOKUP($A1373,DRAA!$A$7:$J$1690,F$1,FALSE)),0,VLOOKUP($A1373,DRAA!$A$7:$J$1690,F$1,FALSE))</f>
        <v>0</v>
      </c>
      <c r="G1373" s="19">
        <f t="shared" si="63"/>
        <v>34403446.479999997</v>
      </c>
      <c r="H1373" s="22">
        <f>IF(ISERROR(VLOOKUP($A1373,DRAA!$A$7:$J$1690,H$1,FALSE)),0,VLOOKUP($A1373,DRAA!$A$7:$J$1690,H$1,FALSE))</f>
        <v>33622652.630000003</v>
      </c>
      <c r="I1373" s="17">
        <f>IF(ISERROR(VLOOKUP($A1373,DRAA!$A$7:$J$1690,I$1,FALSE)),0,VLOOKUP($A1373,DRAA!$A$7:$J$1690,I$1,FALSE))</f>
        <v>41330057.729999997</v>
      </c>
      <c r="J1373" s="19">
        <f t="shared" si="64"/>
        <v>74952710.359999999</v>
      </c>
      <c r="K1373" s="26">
        <f t="shared" si="65"/>
        <v>0.45900203361238395</v>
      </c>
      <c r="L1373" s="24" t="str">
        <f>IF(ISERROR(VLOOKUP($A1373,DRAA!$A$7:$D$1690,2,FALSE)),"NÃO","SIM")</f>
        <v>SIM</v>
      </c>
    </row>
    <row r="1374" spans="1:12" x14ac:dyDescent="0.25">
      <c r="A1374" s="9" t="s">
        <v>2007</v>
      </c>
      <c r="B1374" s="9" t="s">
        <v>2127</v>
      </c>
      <c r="C1374" s="10">
        <f>IF(ISERROR(VLOOKUP($A1374,DRAA!$A$7:$J$1690,C$1,FALSE)),0,VLOOKUP($A1374,DRAA!$A$7:$J$1690,C$1,FALSE))</f>
        <v>0</v>
      </c>
      <c r="D1374" s="10">
        <f>IF(ISERROR(VLOOKUP($A1374,DRAA!$A$7:$J$1690,D$1,FALSE)),0,VLOOKUP($A1374,DRAA!$A$7:$J$1690,D$1,FALSE))</f>
        <v>0</v>
      </c>
      <c r="E1374" s="10">
        <f>IF(ISERROR(VLOOKUP($A1374,DRAA!$A$7:$J$1690,E$1,FALSE)),0,VLOOKUP($A1374,DRAA!$A$7:$J$1690,E$1,FALSE))</f>
        <v>0</v>
      </c>
      <c r="F1374" s="17">
        <f>IF(ISERROR(VLOOKUP($A1374,DRAA!$A$7:$J$1690,F$1,FALSE)),0,VLOOKUP($A1374,DRAA!$A$7:$J$1690,F$1,FALSE))</f>
        <v>0</v>
      </c>
      <c r="G1374" s="19">
        <f t="shared" si="63"/>
        <v>0</v>
      </c>
      <c r="H1374" s="22">
        <f>IF(ISERROR(VLOOKUP($A1374,DRAA!$A$7:$J$1690,H$1,FALSE)),0,VLOOKUP($A1374,DRAA!$A$7:$J$1690,H$1,FALSE))</f>
        <v>0</v>
      </c>
      <c r="I1374" s="17">
        <f>IF(ISERROR(VLOOKUP($A1374,DRAA!$A$7:$J$1690,I$1,FALSE)),0,VLOOKUP($A1374,DRAA!$A$7:$J$1690,I$1,FALSE))</f>
        <v>0</v>
      </c>
      <c r="J1374" s="19">
        <f t="shared" si="64"/>
        <v>0</v>
      </c>
      <c r="K1374" s="26" t="str">
        <f t="shared" si="65"/>
        <v/>
      </c>
      <c r="L1374" s="24" t="str">
        <f>IF(ISERROR(VLOOKUP($A1374,DRAA!$A$7:$D$1690,2,FALSE)),"NÃO","SIM")</f>
        <v>NÃO</v>
      </c>
    </row>
    <row r="1375" spans="1:12" x14ac:dyDescent="0.25">
      <c r="A1375" s="9" t="s">
        <v>1148</v>
      </c>
      <c r="B1375" s="9" t="s">
        <v>2127</v>
      </c>
      <c r="C1375" s="10">
        <f>IF(ISERROR(VLOOKUP($A1375,DRAA!$A$7:$J$1690,C$1,FALSE)),0,VLOOKUP($A1375,DRAA!$A$7:$J$1690,C$1,FALSE))</f>
        <v>0</v>
      </c>
      <c r="D1375" s="10">
        <f>IF(ISERROR(VLOOKUP($A1375,DRAA!$A$7:$J$1690,D$1,FALSE)),0,VLOOKUP($A1375,DRAA!$A$7:$J$1690,D$1,FALSE))</f>
        <v>0</v>
      </c>
      <c r="E1375" s="10">
        <f>IF(ISERROR(VLOOKUP($A1375,DRAA!$A$7:$J$1690,E$1,FALSE)),0,VLOOKUP($A1375,DRAA!$A$7:$J$1690,E$1,FALSE))</f>
        <v>0</v>
      </c>
      <c r="F1375" s="17">
        <f>IF(ISERROR(VLOOKUP($A1375,DRAA!$A$7:$J$1690,F$1,FALSE)),0,VLOOKUP($A1375,DRAA!$A$7:$J$1690,F$1,FALSE))</f>
        <v>0</v>
      </c>
      <c r="G1375" s="19">
        <f t="shared" si="63"/>
        <v>0</v>
      </c>
      <c r="H1375" s="22">
        <f>IF(ISERROR(VLOOKUP($A1375,DRAA!$A$7:$J$1690,H$1,FALSE)),0,VLOOKUP($A1375,DRAA!$A$7:$J$1690,H$1,FALSE))</f>
        <v>16442320.119999999</v>
      </c>
      <c r="I1375" s="17">
        <f>IF(ISERROR(VLOOKUP($A1375,DRAA!$A$7:$J$1690,I$1,FALSE)),0,VLOOKUP($A1375,DRAA!$A$7:$J$1690,I$1,FALSE))</f>
        <v>20015079.84</v>
      </c>
      <c r="J1375" s="19">
        <f t="shared" si="64"/>
        <v>36457399.960000001</v>
      </c>
      <c r="K1375" s="26">
        <f t="shared" si="65"/>
        <v>0</v>
      </c>
      <c r="L1375" s="24" t="str">
        <f>IF(ISERROR(VLOOKUP($A1375,DRAA!$A$7:$D$1690,2,FALSE)),"NÃO","SIM")</f>
        <v>SIM</v>
      </c>
    </row>
    <row r="1376" spans="1:12" x14ac:dyDescent="0.25">
      <c r="A1376" s="9" t="s">
        <v>1149</v>
      </c>
      <c r="B1376" s="9" t="s">
        <v>2127</v>
      </c>
      <c r="C1376" s="10">
        <f>IF(ISERROR(VLOOKUP($A1376,DRAA!$A$7:$J$1690,C$1,FALSE)),0,VLOOKUP($A1376,DRAA!$A$7:$J$1690,C$1,FALSE))</f>
        <v>0</v>
      </c>
      <c r="D1376" s="10">
        <f>IF(ISERROR(VLOOKUP($A1376,DRAA!$A$7:$J$1690,D$1,FALSE)),0,VLOOKUP($A1376,DRAA!$A$7:$J$1690,D$1,FALSE))</f>
        <v>0</v>
      </c>
      <c r="E1376" s="10">
        <f>IF(ISERROR(VLOOKUP($A1376,DRAA!$A$7:$J$1690,E$1,FALSE)),0,VLOOKUP($A1376,DRAA!$A$7:$J$1690,E$1,FALSE))</f>
        <v>0</v>
      </c>
      <c r="F1376" s="17">
        <f>IF(ISERROR(VLOOKUP($A1376,DRAA!$A$7:$J$1690,F$1,FALSE)),0,VLOOKUP($A1376,DRAA!$A$7:$J$1690,F$1,FALSE))</f>
        <v>13892679.199999999</v>
      </c>
      <c r="G1376" s="19">
        <f t="shared" si="63"/>
        <v>13892679.199999999</v>
      </c>
      <c r="H1376" s="22">
        <f>IF(ISERROR(VLOOKUP($A1376,DRAA!$A$7:$J$1690,H$1,FALSE)),0,VLOOKUP($A1376,DRAA!$A$7:$J$1690,H$1,FALSE))</f>
        <v>10414143.9</v>
      </c>
      <c r="I1376" s="17">
        <f>IF(ISERROR(VLOOKUP($A1376,DRAA!$A$7:$J$1690,I$1,FALSE)),0,VLOOKUP($A1376,DRAA!$A$7:$J$1690,I$1,FALSE))</f>
        <v>17056849.129999999</v>
      </c>
      <c r="J1376" s="19">
        <f t="shared" si="64"/>
        <v>27470993.030000001</v>
      </c>
      <c r="K1376" s="26">
        <f t="shared" si="65"/>
        <v>0.50572176931603252</v>
      </c>
      <c r="L1376" s="24" t="str">
        <f>IF(ISERROR(VLOOKUP($A1376,DRAA!$A$7:$D$1690,2,FALSE)),"NÃO","SIM")</f>
        <v>SIM</v>
      </c>
    </row>
    <row r="1377" spans="1:12" x14ac:dyDescent="0.25">
      <c r="A1377" s="9" t="s">
        <v>1150</v>
      </c>
      <c r="B1377" s="9" t="s">
        <v>2127</v>
      </c>
      <c r="C1377" s="10">
        <f>IF(ISERROR(VLOOKUP($A1377,DRAA!$A$7:$J$1690,C$1,FALSE)),0,VLOOKUP($A1377,DRAA!$A$7:$J$1690,C$1,FALSE))</f>
        <v>28423774.399999999</v>
      </c>
      <c r="D1377" s="10">
        <f>IF(ISERROR(VLOOKUP($A1377,DRAA!$A$7:$J$1690,D$1,FALSE)),0,VLOOKUP($A1377,DRAA!$A$7:$J$1690,D$1,FALSE))</f>
        <v>35715.339999999997</v>
      </c>
      <c r="E1377" s="10">
        <f>IF(ISERROR(VLOOKUP($A1377,DRAA!$A$7:$J$1690,E$1,FALSE)),0,VLOOKUP($A1377,DRAA!$A$7:$J$1690,E$1,FALSE))</f>
        <v>0</v>
      </c>
      <c r="F1377" s="17">
        <f>IF(ISERROR(VLOOKUP($A1377,DRAA!$A$7:$J$1690,F$1,FALSE)),0,VLOOKUP($A1377,DRAA!$A$7:$J$1690,F$1,FALSE))</f>
        <v>0</v>
      </c>
      <c r="G1377" s="19">
        <f t="shared" si="63"/>
        <v>28459489.739999998</v>
      </c>
      <c r="H1377" s="22">
        <f>IF(ISERROR(VLOOKUP($A1377,DRAA!$A$7:$J$1690,H$1,FALSE)),0,VLOOKUP($A1377,DRAA!$A$7:$J$1690,H$1,FALSE))</f>
        <v>8967631.3399999999</v>
      </c>
      <c r="I1377" s="17">
        <f>IF(ISERROR(VLOOKUP($A1377,DRAA!$A$7:$J$1690,I$1,FALSE)),0,VLOOKUP($A1377,DRAA!$A$7:$J$1690,I$1,FALSE))</f>
        <v>47864619.289999999</v>
      </c>
      <c r="J1377" s="19">
        <f t="shared" si="64"/>
        <v>56832250.629999995</v>
      </c>
      <c r="K1377" s="26">
        <f t="shared" si="65"/>
        <v>0.50076302494656277</v>
      </c>
      <c r="L1377" s="24" t="str">
        <f>IF(ISERROR(VLOOKUP($A1377,DRAA!$A$7:$D$1690,2,FALSE)),"NÃO","SIM")</f>
        <v>SIM</v>
      </c>
    </row>
    <row r="1378" spans="1:12" x14ac:dyDescent="0.25">
      <c r="A1378" s="9" t="s">
        <v>1151</v>
      </c>
      <c r="B1378" s="9" t="s">
        <v>2127</v>
      </c>
      <c r="C1378" s="10">
        <f>IF(ISERROR(VLOOKUP($A1378,DRAA!$A$7:$J$1690,C$1,FALSE)),0,VLOOKUP($A1378,DRAA!$A$7:$J$1690,C$1,FALSE))</f>
        <v>0</v>
      </c>
      <c r="D1378" s="10">
        <f>IF(ISERROR(VLOOKUP($A1378,DRAA!$A$7:$J$1690,D$1,FALSE)),0,VLOOKUP($A1378,DRAA!$A$7:$J$1690,D$1,FALSE))</f>
        <v>0</v>
      </c>
      <c r="E1378" s="10">
        <f>IF(ISERROR(VLOOKUP($A1378,DRAA!$A$7:$J$1690,E$1,FALSE)),0,VLOOKUP($A1378,DRAA!$A$7:$J$1690,E$1,FALSE))</f>
        <v>0</v>
      </c>
      <c r="F1378" s="17">
        <f>IF(ISERROR(VLOOKUP($A1378,DRAA!$A$7:$J$1690,F$1,FALSE)),0,VLOOKUP($A1378,DRAA!$A$7:$J$1690,F$1,FALSE))</f>
        <v>0</v>
      </c>
      <c r="G1378" s="19">
        <f t="shared" si="63"/>
        <v>0</v>
      </c>
      <c r="H1378" s="22">
        <f>IF(ISERROR(VLOOKUP($A1378,DRAA!$A$7:$J$1690,H$1,FALSE)),0,VLOOKUP($A1378,DRAA!$A$7:$J$1690,H$1,FALSE))</f>
        <v>29033889.489999998</v>
      </c>
      <c r="I1378" s="17">
        <f>IF(ISERROR(VLOOKUP($A1378,DRAA!$A$7:$J$1690,I$1,FALSE)),0,VLOOKUP($A1378,DRAA!$A$7:$J$1690,I$1,FALSE))</f>
        <v>25111359.809999999</v>
      </c>
      <c r="J1378" s="19">
        <f t="shared" si="64"/>
        <v>54145249.299999997</v>
      </c>
      <c r="K1378" s="26">
        <f t="shared" si="65"/>
        <v>0</v>
      </c>
      <c r="L1378" s="24" t="str">
        <f>IF(ISERROR(VLOOKUP($A1378,DRAA!$A$7:$D$1690,2,FALSE)),"NÃO","SIM")</f>
        <v>SIM</v>
      </c>
    </row>
    <row r="1379" spans="1:12" x14ac:dyDescent="0.25">
      <c r="A1379" s="9" t="s">
        <v>1152</v>
      </c>
      <c r="B1379" s="9" t="s">
        <v>2127</v>
      </c>
      <c r="C1379" s="10">
        <f>IF(ISERROR(VLOOKUP($A1379,DRAA!$A$7:$J$1690,C$1,FALSE)),0,VLOOKUP($A1379,DRAA!$A$7:$J$1690,C$1,FALSE))</f>
        <v>186855604.58000001</v>
      </c>
      <c r="D1379" s="10">
        <f>IF(ISERROR(VLOOKUP($A1379,DRAA!$A$7:$J$1690,D$1,FALSE)),0,VLOOKUP($A1379,DRAA!$A$7:$J$1690,D$1,FALSE))</f>
        <v>0</v>
      </c>
      <c r="E1379" s="10">
        <f>IF(ISERROR(VLOOKUP($A1379,DRAA!$A$7:$J$1690,E$1,FALSE)),0,VLOOKUP($A1379,DRAA!$A$7:$J$1690,E$1,FALSE))</f>
        <v>0</v>
      </c>
      <c r="F1379" s="17">
        <f>IF(ISERROR(VLOOKUP($A1379,DRAA!$A$7:$J$1690,F$1,FALSE)),0,VLOOKUP($A1379,DRAA!$A$7:$J$1690,F$1,FALSE))</f>
        <v>0</v>
      </c>
      <c r="G1379" s="19">
        <f t="shared" si="63"/>
        <v>186855604.58000001</v>
      </c>
      <c r="H1379" s="22">
        <f>IF(ISERROR(VLOOKUP($A1379,DRAA!$A$7:$J$1690,H$1,FALSE)),0,VLOOKUP($A1379,DRAA!$A$7:$J$1690,H$1,FALSE))</f>
        <v>248140286.37</v>
      </c>
      <c r="I1379" s="17">
        <f>IF(ISERROR(VLOOKUP($A1379,DRAA!$A$7:$J$1690,I$1,FALSE)),0,VLOOKUP($A1379,DRAA!$A$7:$J$1690,I$1,FALSE))</f>
        <v>242908378.76000002</v>
      </c>
      <c r="J1379" s="19">
        <f t="shared" si="64"/>
        <v>491048665.13</v>
      </c>
      <c r="K1379" s="26">
        <f t="shared" si="65"/>
        <v>0.38052359745348652</v>
      </c>
      <c r="L1379" s="24" t="str">
        <f>IF(ISERROR(VLOOKUP($A1379,DRAA!$A$7:$D$1690,2,FALSE)),"NÃO","SIM")</f>
        <v>SIM</v>
      </c>
    </row>
    <row r="1380" spans="1:12" x14ac:dyDescent="0.25">
      <c r="A1380" s="9" t="s">
        <v>1153</v>
      </c>
      <c r="B1380" s="9" t="s">
        <v>2127</v>
      </c>
      <c r="C1380" s="10">
        <f>IF(ISERROR(VLOOKUP($A1380,DRAA!$A$7:$J$1690,C$1,FALSE)),0,VLOOKUP($A1380,DRAA!$A$7:$J$1690,C$1,FALSE))</f>
        <v>0</v>
      </c>
      <c r="D1380" s="10">
        <f>IF(ISERROR(VLOOKUP($A1380,DRAA!$A$7:$J$1690,D$1,FALSE)),0,VLOOKUP($A1380,DRAA!$A$7:$J$1690,D$1,FALSE))</f>
        <v>0</v>
      </c>
      <c r="E1380" s="10">
        <f>IF(ISERROR(VLOOKUP($A1380,DRAA!$A$7:$J$1690,E$1,FALSE)),0,VLOOKUP($A1380,DRAA!$A$7:$J$1690,E$1,FALSE))</f>
        <v>0</v>
      </c>
      <c r="F1380" s="17">
        <f>IF(ISERROR(VLOOKUP($A1380,DRAA!$A$7:$J$1690,F$1,FALSE)),0,VLOOKUP($A1380,DRAA!$A$7:$J$1690,F$1,FALSE))</f>
        <v>0</v>
      </c>
      <c r="G1380" s="19">
        <f t="shared" si="63"/>
        <v>0</v>
      </c>
      <c r="H1380" s="22">
        <f>IF(ISERROR(VLOOKUP($A1380,DRAA!$A$7:$J$1690,H$1,FALSE)),0,VLOOKUP($A1380,DRAA!$A$7:$J$1690,H$1,FALSE))</f>
        <v>67053395.130000003</v>
      </c>
      <c r="I1380" s="17">
        <f>IF(ISERROR(VLOOKUP($A1380,DRAA!$A$7:$J$1690,I$1,FALSE)),0,VLOOKUP($A1380,DRAA!$A$7:$J$1690,I$1,FALSE))</f>
        <v>121474404.31999999</v>
      </c>
      <c r="J1380" s="19">
        <f t="shared" si="64"/>
        <v>188527799.44999999</v>
      </c>
      <c r="K1380" s="26">
        <f t="shared" si="65"/>
        <v>0</v>
      </c>
      <c r="L1380" s="24" t="str">
        <f>IF(ISERROR(VLOOKUP($A1380,DRAA!$A$7:$D$1690,2,FALSE)),"NÃO","SIM")</f>
        <v>SIM</v>
      </c>
    </row>
    <row r="1381" spans="1:12" x14ac:dyDescent="0.25">
      <c r="A1381" s="9" t="s">
        <v>1154</v>
      </c>
      <c r="B1381" s="9" t="s">
        <v>2127</v>
      </c>
      <c r="C1381" s="10">
        <f>IF(ISERROR(VLOOKUP($A1381,DRAA!$A$7:$J$1690,C$1,FALSE)),0,VLOOKUP($A1381,DRAA!$A$7:$J$1690,C$1,FALSE))</f>
        <v>2573463.5299999998</v>
      </c>
      <c r="D1381" s="10">
        <f>IF(ISERROR(VLOOKUP($A1381,DRAA!$A$7:$J$1690,D$1,FALSE)),0,VLOOKUP($A1381,DRAA!$A$7:$J$1690,D$1,FALSE))</f>
        <v>0</v>
      </c>
      <c r="E1381" s="10">
        <f>IF(ISERROR(VLOOKUP($A1381,DRAA!$A$7:$J$1690,E$1,FALSE)),0,VLOOKUP($A1381,DRAA!$A$7:$J$1690,E$1,FALSE))</f>
        <v>0</v>
      </c>
      <c r="F1381" s="17">
        <f>IF(ISERROR(VLOOKUP($A1381,DRAA!$A$7:$J$1690,F$1,FALSE)),0,VLOOKUP($A1381,DRAA!$A$7:$J$1690,F$1,FALSE))</f>
        <v>0</v>
      </c>
      <c r="G1381" s="19">
        <f t="shared" si="63"/>
        <v>2573463.5299999998</v>
      </c>
      <c r="H1381" s="22">
        <f>IF(ISERROR(VLOOKUP($A1381,DRAA!$A$7:$J$1690,H$1,FALSE)),0,VLOOKUP($A1381,DRAA!$A$7:$J$1690,H$1,FALSE))</f>
        <v>15166958.91</v>
      </c>
      <c r="I1381" s="17">
        <f>IF(ISERROR(VLOOKUP($A1381,DRAA!$A$7:$J$1690,I$1,FALSE)),0,VLOOKUP($A1381,DRAA!$A$7:$J$1690,I$1,FALSE))</f>
        <v>29788010.760000002</v>
      </c>
      <c r="J1381" s="19">
        <f t="shared" si="64"/>
        <v>44954969.670000002</v>
      </c>
      <c r="K1381" s="26">
        <f t="shared" si="65"/>
        <v>5.7245362390208901E-2</v>
      </c>
      <c r="L1381" s="24" t="str">
        <f>IF(ISERROR(VLOOKUP($A1381,DRAA!$A$7:$D$1690,2,FALSE)),"NÃO","SIM")</f>
        <v>SIM</v>
      </c>
    </row>
    <row r="1382" spans="1:12" x14ac:dyDescent="0.25">
      <c r="A1382" s="9" t="s">
        <v>1155</v>
      </c>
      <c r="B1382" s="9" t="s">
        <v>2127</v>
      </c>
      <c r="C1382" s="10">
        <f>IF(ISERROR(VLOOKUP($A1382,DRAA!$A$7:$J$1690,C$1,FALSE)),0,VLOOKUP($A1382,DRAA!$A$7:$J$1690,C$1,FALSE))</f>
        <v>13497415.810000001</v>
      </c>
      <c r="D1382" s="10">
        <f>IF(ISERROR(VLOOKUP($A1382,DRAA!$A$7:$J$1690,D$1,FALSE)),0,VLOOKUP($A1382,DRAA!$A$7:$J$1690,D$1,FALSE))</f>
        <v>0</v>
      </c>
      <c r="E1382" s="10">
        <f>IF(ISERROR(VLOOKUP($A1382,DRAA!$A$7:$J$1690,E$1,FALSE)),0,VLOOKUP($A1382,DRAA!$A$7:$J$1690,E$1,FALSE))</f>
        <v>0</v>
      </c>
      <c r="F1382" s="17">
        <f>IF(ISERROR(VLOOKUP($A1382,DRAA!$A$7:$J$1690,F$1,FALSE)),0,VLOOKUP($A1382,DRAA!$A$7:$J$1690,F$1,FALSE))</f>
        <v>0</v>
      </c>
      <c r="G1382" s="19">
        <f t="shared" si="63"/>
        <v>13497415.810000001</v>
      </c>
      <c r="H1382" s="22">
        <f>IF(ISERROR(VLOOKUP($A1382,DRAA!$A$7:$J$1690,H$1,FALSE)),0,VLOOKUP($A1382,DRAA!$A$7:$J$1690,H$1,FALSE))</f>
        <v>9674685.1500000004</v>
      </c>
      <c r="I1382" s="17">
        <f>IF(ISERROR(VLOOKUP($A1382,DRAA!$A$7:$J$1690,I$1,FALSE)),0,VLOOKUP($A1382,DRAA!$A$7:$J$1690,I$1,FALSE))</f>
        <v>28147479.370000001</v>
      </c>
      <c r="J1382" s="19">
        <f t="shared" si="64"/>
        <v>37822164.520000003</v>
      </c>
      <c r="K1382" s="26">
        <f t="shared" si="65"/>
        <v>0.35686523976867307</v>
      </c>
      <c r="L1382" s="24" t="str">
        <f>IF(ISERROR(VLOOKUP($A1382,DRAA!$A$7:$D$1690,2,FALSE)),"NÃO","SIM")</f>
        <v>SIM</v>
      </c>
    </row>
    <row r="1383" spans="1:12" x14ac:dyDescent="0.25">
      <c r="A1383" s="9" t="s">
        <v>1156</v>
      </c>
      <c r="B1383" s="9" t="s">
        <v>2127</v>
      </c>
      <c r="C1383" s="10">
        <f>IF(ISERROR(VLOOKUP($A1383,DRAA!$A$7:$J$1690,C$1,FALSE)),0,VLOOKUP($A1383,DRAA!$A$7:$J$1690,C$1,FALSE))</f>
        <v>25132217.43</v>
      </c>
      <c r="D1383" s="10">
        <f>IF(ISERROR(VLOOKUP($A1383,DRAA!$A$7:$J$1690,D$1,FALSE)),0,VLOOKUP($A1383,DRAA!$A$7:$J$1690,D$1,FALSE))</f>
        <v>1522631.69</v>
      </c>
      <c r="E1383" s="10">
        <f>IF(ISERROR(VLOOKUP($A1383,DRAA!$A$7:$J$1690,E$1,FALSE)),0,VLOOKUP($A1383,DRAA!$A$7:$J$1690,E$1,FALSE))</f>
        <v>0</v>
      </c>
      <c r="F1383" s="17">
        <f>IF(ISERROR(VLOOKUP($A1383,DRAA!$A$7:$J$1690,F$1,FALSE)),0,VLOOKUP($A1383,DRAA!$A$7:$J$1690,F$1,FALSE))</f>
        <v>0</v>
      </c>
      <c r="G1383" s="19">
        <f t="shared" si="63"/>
        <v>26654849.120000001</v>
      </c>
      <c r="H1383" s="22">
        <f>IF(ISERROR(VLOOKUP($A1383,DRAA!$A$7:$J$1690,H$1,FALSE)),0,VLOOKUP($A1383,DRAA!$A$7:$J$1690,H$1,FALSE))</f>
        <v>34366188.68</v>
      </c>
      <c r="I1383" s="17">
        <f>IF(ISERROR(VLOOKUP($A1383,DRAA!$A$7:$J$1690,I$1,FALSE)),0,VLOOKUP($A1383,DRAA!$A$7:$J$1690,I$1,FALSE))</f>
        <v>39641330.859999999</v>
      </c>
      <c r="J1383" s="19">
        <f t="shared" si="64"/>
        <v>74007519.539999992</v>
      </c>
      <c r="K1383" s="26">
        <f t="shared" si="65"/>
        <v>0.36016406556624886</v>
      </c>
      <c r="L1383" s="24" t="str">
        <f>IF(ISERROR(VLOOKUP($A1383,DRAA!$A$7:$D$1690,2,FALSE)),"NÃO","SIM")</f>
        <v>SIM</v>
      </c>
    </row>
    <row r="1384" spans="1:12" x14ac:dyDescent="0.25">
      <c r="A1384" s="9" t="s">
        <v>1157</v>
      </c>
      <c r="B1384" s="9" t="s">
        <v>2127</v>
      </c>
      <c r="C1384" s="10">
        <f>IF(ISERROR(VLOOKUP($A1384,DRAA!$A$7:$J$1690,C$1,FALSE)),0,VLOOKUP($A1384,DRAA!$A$7:$J$1690,C$1,FALSE))</f>
        <v>2154382.66</v>
      </c>
      <c r="D1384" s="10">
        <f>IF(ISERROR(VLOOKUP($A1384,DRAA!$A$7:$J$1690,D$1,FALSE)),0,VLOOKUP($A1384,DRAA!$A$7:$J$1690,D$1,FALSE))</f>
        <v>0</v>
      </c>
      <c r="E1384" s="10">
        <f>IF(ISERROR(VLOOKUP($A1384,DRAA!$A$7:$J$1690,E$1,FALSE)),0,VLOOKUP($A1384,DRAA!$A$7:$J$1690,E$1,FALSE))</f>
        <v>0</v>
      </c>
      <c r="F1384" s="17">
        <f>IF(ISERROR(VLOOKUP($A1384,DRAA!$A$7:$J$1690,F$1,FALSE)),0,VLOOKUP($A1384,DRAA!$A$7:$J$1690,F$1,FALSE))</f>
        <v>0</v>
      </c>
      <c r="G1384" s="19">
        <f t="shared" si="63"/>
        <v>2154382.66</v>
      </c>
      <c r="H1384" s="22">
        <f>IF(ISERROR(VLOOKUP($A1384,DRAA!$A$7:$J$1690,H$1,FALSE)),0,VLOOKUP($A1384,DRAA!$A$7:$J$1690,H$1,FALSE))</f>
        <v>14350759.43</v>
      </c>
      <c r="I1384" s="17">
        <f>IF(ISERROR(VLOOKUP($A1384,DRAA!$A$7:$J$1690,I$1,FALSE)),0,VLOOKUP($A1384,DRAA!$A$7:$J$1690,I$1,FALSE))</f>
        <v>14549509.58</v>
      </c>
      <c r="J1384" s="19">
        <f t="shared" si="64"/>
        <v>28900269.009999998</v>
      </c>
      <c r="K1384" s="26">
        <f t="shared" si="65"/>
        <v>7.4545418911310002E-2</v>
      </c>
      <c r="L1384" s="24" t="str">
        <f>IF(ISERROR(VLOOKUP($A1384,DRAA!$A$7:$D$1690,2,FALSE)),"NÃO","SIM")</f>
        <v>SIM</v>
      </c>
    </row>
    <row r="1385" spans="1:12" x14ac:dyDescent="0.25">
      <c r="A1385" s="9" t="s">
        <v>1158</v>
      </c>
      <c r="B1385" s="9" t="s">
        <v>2127</v>
      </c>
      <c r="C1385" s="10">
        <f>IF(ISERROR(VLOOKUP($A1385,DRAA!$A$7:$J$1690,C$1,FALSE)),0,VLOOKUP($A1385,DRAA!$A$7:$J$1690,C$1,FALSE))</f>
        <v>3828380.8</v>
      </c>
      <c r="D1385" s="10">
        <f>IF(ISERROR(VLOOKUP($A1385,DRAA!$A$7:$J$1690,D$1,FALSE)),0,VLOOKUP($A1385,DRAA!$A$7:$J$1690,D$1,FALSE))</f>
        <v>0</v>
      </c>
      <c r="E1385" s="10">
        <f>IF(ISERROR(VLOOKUP($A1385,DRAA!$A$7:$J$1690,E$1,FALSE)),0,VLOOKUP($A1385,DRAA!$A$7:$J$1690,E$1,FALSE))</f>
        <v>0</v>
      </c>
      <c r="F1385" s="17">
        <f>IF(ISERROR(VLOOKUP($A1385,DRAA!$A$7:$J$1690,F$1,FALSE)),0,VLOOKUP($A1385,DRAA!$A$7:$J$1690,F$1,FALSE))</f>
        <v>0</v>
      </c>
      <c r="G1385" s="19">
        <f t="shared" si="63"/>
        <v>3828380.8</v>
      </c>
      <c r="H1385" s="22">
        <f>IF(ISERROR(VLOOKUP($A1385,DRAA!$A$7:$J$1690,H$1,FALSE)),0,VLOOKUP($A1385,DRAA!$A$7:$J$1690,H$1,FALSE))</f>
        <v>8765352.4399999995</v>
      </c>
      <c r="I1385" s="17">
        <f>IF(ISERROR(VLOOKUP($A1385,DRAA!$A$7:$J$1690,I$1,FALSE)),0,VLOOKUP($A1385,DRAA!$A$7:$J$1690,I$1,FALSE))</f>
        <v>11041210.24</v>
      </c>
      <c r="J1385" s="19">
        <f t="shared" si="64"/>
        <v>19806562.68</v>
      </c>
      <c r="K1385" s="26">
        <f t="shared" si="65"/>
        <v>0.19328850047594426</v>
      </c>
      <c r="L1385" s="24" t="str">
        <f>IF(ISERROR(VLOOKUP($A1385,DRAA!$A$7:$D$1690,2,FALSE)),"NÃO","SIM")</f>
        <v>SIM</v>
      </c>
    </row>
    <row r="1386" spans="1:12" x14ac:dyDescent="0.25">
      <c r="A1386" s="9" t="s">
        <v>1159</v>
      </c>
      <c r="B1386" s="9" t="s">
        <v>2127</v>
      </c>
      <c r="C1386" s="10">
        <f>IF(ISERROR(VLOOKUP($A1386,DRAA!$A$7:$J$1690,C$1,FALSE)),0,VLOOKUP($A1386,DRAA!$A$7:$J$1690,C$1,FALSE))</f>
        <v>1453709.95</v>
      </c>
      <c r="D1386" s="10">
        <f>IF(ISERROR(VLOOKUP($A1386,DRAA!$A$7:$J$1690,D$1,FALSE)),0,VLOOKUP($A1386,DRAA!$A$7:$J$1690,D$1,FALSE))</f>
        <v>0</v>
      </c>
      <c r="E1386" s="10">
        <f>IF(ISERROR(VLOOKUP($A1386,DRAA!$A$7:$J$1690,E$1,FALSE)),0,VLOOKUP($A1386,DRAA!$A$7:$J$1690,E$1,FALSE))</f>
        <v>0</v>
      </c>
      <c r="F1386" s="17">
        <f>IF(ISERROR(VLOOKUP($A1386,DRAA!$A$7:$J$1690,F$1,FALSE)),0,VLOOKUP($A1386,DRAA!$A$7:$J$1690,F$1,FALSE))</f>
        <v>0</v>
      </c>
      <c r="G1386" s="19">
        <f t="shared" si="63"/>
        <v>1453709.95</v>
      </c>
      <c r="H1386" s="22">
        <f>IF(ISERROR(VLOOKUP($A1386,DRAA!$A$7:$J$1690,H$1,FALSE)),0,VLOOKUP($A1386,DRAA!$A$7:$J$1690,H$1,FALSE))</f>
        <v>21723998.57</v>
      </c>
      <c r="I1386" s="17">
        <f>IF(ISERROR(VLOOKUP($A1386,DRAA!$A$7:$J$1690,I$1,FALSE)),0,VLOOKUP($A1386,DRAA!$A$7:$J$1690,I$1,FALSE))</f>
        <v>24405862.93</v>
      </c>
      <c r="J1386" s="19">
        <f t="shared" si="64"/>
        <v>46129861.5</v>
      </c>
      <c r="K1386" s="26">
        <f t="shared" si="65"/>
        <v>3.1513425419670942E-2</v>
      </c>
      <c r="L1386" s="24" t="str">
        <f>IF(ISERROR(VLOOKUP($A1386,DRAA!$A$7:$D$1690,2,FALSE)),"NÃO","SIM")</f>
        <v>SIM</v>
      </c>
    </row>
    <row r="1387" spans="1:12" x14ac:dyDescent="0.25">
      <c r="A1387" s="9" t="s">
        <v>1160</v>
      </c>
      <c r="B1387" s="9" t="s">
        <v>2127</v>
      </c>
      <c r="C1387" s="10">
        <f>IF(ISERROR(VLOOKUP($A1387,DRAA!$A$7:$J$1690,C$1,FALSE)),0,VLOOKUP($A1387,DRAA!$A$7:$J$1690,C$1,FALSE))</f>
        <v>17123.87</v>
      </c>
      <c r="D1387" s="10">
        <f>IF(ISERROR(VLOOKUP($A1387,DRAA!$A$7:$J$1690,D$1,FALSE)),0,VLOOKUP($A1387,DRAA!$A$7:$J$1690,D$1,FALSE))</f>
        <v>14699297.800000001</v>
      </c>
      <c r="E1387" s="10">
        <f>IF(ISERROR(VLOOKUP($A1387,DRAA!$A$7:$J$1690,E$1,FALSE)),0,VLOOKUP($A1387,DRAA!$A$7:$J$1690,E$1,FALSE))</f>
        <v>0</v>
      </c>
      <c r="F1387" s="17">
        <f>IF(ISERROR(VLOOKUP($A1387,DRAA!$A$7:$J$1690,F$1,FALSE)),0,VLOOKUP($A1387,DRAA!$A$7:$J$1690,F$1,FALSE))</f>
        <v>0</v>
      </c>
      <c r="G1387" s="19">
        <f t="shared" si="63"/>
        <v>14716421.67</v>
      </c>
      <c r="H1387" s="22">
        <f>IF(ISERROR(VLOOKUP($A1387,DRAA!$A$7:$J$1690,H$1,FALSE)),0,VLOOKUP($A1387,DRAA!$A$7:$J$1690,H$1,FALSE))</f>
        <v>6836308.8799999999</v>
      </c>
      <c r="I1387" s="17">
        <f>IF(ISERROR(VLOOKUP($A1387,DRAA!$A$7:$J$1690,I$1,FALSE)),0,VLOOKUP($A1387,DRAA!$A$7:$J$1690,I$1,FALSE))</f>
        <v>17161733.289999999</v>
      </c>
      <c r="J1387" s="19">
        <f t="shared" si="64"/>
        <v>23998042.169999998</v>
      </c>
      <c r="K1387" s="26">
        <f t="shared" si="65"/>
        <v>0.61323426160143302</v>
      </c>
      <c r="L1387" s="24" t="str">
        <f>IF(ISERROR(VLOOKUP($A1387,DRAA!$A$7:$D$1690,2,FALSE)),"NÃO","SIM")</f>
        <v>SIM</v>
      </c>
    </row>
    <row r="1388" spans="1:12" x14ac:dyDescent="0.25">
      <c r="A1388" s="9" t="s">
        <v>1161</v>
      </c>
      <c r="B1388" s="9" t="s">
        <v>2127</v>
      </c>
      <c r="C1388" s="10">
        <f>IF(ISERROR(VLOOKUP($A1388,DRAA!$A$7:$J$1690,C$1,FALSE)),0,VLOOKUP($A1388,DRAA!$A$7:$J$1690,C$1,FALSE))</f>
        <v>67552686.460000008</v>
      </c>
      <c r="D1388" s="10">
        <f>IF(ISERROR(VLOOKUP($A1388,DRAA!$A$7:$J$1690,D$1,FALSE)),0,VLOOKUP($A1388,DRAA!$A$7:$J$1690,D$1,FALSE))</f>
        <v>0</v>
      </c>
      <c r="E1388" s="10">
        <f>IF(ISERROR(VLOOKUP($A1388,DRAA!$A$7:$J$1690,E$1,FALSE)),0,VLOOKUP($A1388,DRAA!$A$7:$J$1690,E$1,FALSE))</f>
        <v>0</v>
      </c>
      <c r="F1388" s="17">
        <f>IF(ISERROR(VLOOKUP($A1388,DRAA!$A$7:$J$1690,F$1,FALSE)),0,VLOOKUP($A1388,DRAA!$A$7:$J$1690,F$1,FALSE))</f>
        <v>0</v>
      </c>
      <c r="G1388" s="19">
        <f t="shared" si="63"/>
        <v>67552686.460000008</v>
      </c>
      <c r="H1388" s="22">
        <f>IF(ISERROR(VLOOKUP($A1388,DRAA!$A$7:$J$1690,H$1,FALSE)),0,VLOOKUP($A1388,DRAA!$A$7:$J$1690,H$1,FALSE))</f>
        <v>240559506.27000001</v>
      </c>
      <c r="I1388" s="17">
        <f>IF(ISERROR(VLOOKUP($A1388,DRAA!$A$7:$J$1690,I$1,FALSE)),0,VLOOKUP($A1388,DRAA!$A$7:$J$1690,I$1,FALSE))</f>
        <v>643951861.27999997</v>
      </c>
      <c r="J1388" s="19">
        <f t="shared" si="64"/>
        <v>884511367.54999995</v>
      </c>
      <c r="K1388" s="26">
        <f t="shared" si="65"/>
        <v>7.637288670140395E-2</v>
      </c>
      <c r="L1388" s="24" t="str">
        <f>IF(ISERROR(VLOOKUP($A1388,DRAA!$A$7:$D$1690,2,FALSE)),"NÃO","SIM")</f>
        <v>SIM</v>
      </c>
    </row>
    <row r="1389" spans="1:12" x14ac:dyDescent="0.25">
      <c r="A1389" s="9" t="s">
        <v>2008</v>
      </c>
      <c r="B1389" s="9" t="s">
        <v>2127</v>
      </c>
      <c r="C1389" s="10">
        <f>IF(ISERROR(VLOOKUP($A1389,DRAA!$A$7:$J$1690,C$1,FALSE)),0,VLOOKUP($A1389,DRAA!$A$7:$J$1690,C$1,FALSE))</f>
        <v>0</v>
      </c>
      <c r="D1389" s="10">
        <f>IF(ISERROR(VLOOKUP($A1389,DRAA!$A$7:$J$1690,D$1,FALSE)),0,VLOOKUP($A1389,DRAA!$A$7:$J$1690,D$1,FALSE))</f>
        <v>0</v>
      </c>
      <c r="E1389" s="10">
        <f>IF(ISERROR(VLOOKUP($A1389,DRAA!$A$7:$J$1690,E$1,FALSE)),0,VLOOKUP($A1389,DRAA!$A$7:$J$1690,E$1,FALSE))</f>
        <v>0</v>
      </c>
      <c r="F1389" s="17">
        <f>IF(ISERROR(VLOOKUP($A1389,DRAA!$A$7:$J$1690,F$1,FALSE)),0,VLOOKUP($A1389,DRAA!$A$7:$J$1690,F$1,FALSE))</f>
        <v>0</v>
      </c>
      <c r="G1389" s="19">
        <f t="shared" si="63"/>
        <v>0</v>
      </c>
      <c r="H1389" s="22">
        <f>IF(ISERROR(VLOOKUP($A1389,DRAA!$A$7:$J$1690,H$1,FALSE)),0,VLOOKUP($A1389,DRAA!$A$7:$J$1690,H$1,FALSE))</f>
        <v>0</v>
      </c>
      <c r="I1389" s="17">
        <f>IF(ISERROR(VLOOKUP($A1389,DRAA!$A$7:$J$1690,I$1,FALSE)),0,VLOOKUP($A1389,DRAA!$A$7:$J$1690,I$1,FALSE))</f>
        <v>0</v>
      </c>
      <c r="J1389" s="19">
        <f t="shared" si="64"/>
        <v>0</v>
      </c>
      <c r="K1389" s="26" t="str">
        <f t="shared" si="65"/>
        <v/>
      </c>
      <c r="L1389" s="24" t="str">
        <f>IF(ISERROR(VLOOKUP($A1389,DRAA!$A$7:$D$1690,2,FALSE)),"NÃO","SIM")</f>
        <v>NÃO</v>
      </c>
    </row>
    <row r="1390" spans="1:12" x14ac:dyDescent="0.25">
      <c r="A1390" s="9" t="s">
        <v>1162</v>
      </c>
      <c r="B1390" s="9" t="s">
        <v>2127</v>
      </c>
      <c r="C1390" s="10">
        <f>IF(ISERROR(VLOOKUP($A1390,DRAA!$A$7:$J$1690,C$1,FALSE)),0,VLOOKUP($A1390,DRAA!$A$7:$J$1690,C$1,FALSE))</f>
        <v>21268264.23</v>
      </c>
      <c r="D1390" s="10">
        <f>IF(ISERROR(VLOOKUP($A1390,DRAA!$A$7:$J$1690,D$1,FALSE)),0,VLOOKUP($A1390,DRAA!$A$7:$J$1690,D$1,FALSE))</f>
        <v>0</v>
      </c>
      <c r="E1390" s="10">
        <f>IF(ISERROR(VLOOKUP($A1390,DRAA!$A$7:$J$1690,E$1,FALSE)),0,VLOOKUP($A1390,DRAA!$A$7:$J$1690,E$1,FALSE))</f>
        <v>0</v>
      </c>
      <c r="F1390" s="17">
        <f>IF(ISERROR(VLOOKUP($A1390,DRAA!$A$7:$J$1690,F$1,FALSE)),0,VLOOKUP($A1390,DRAA!$A$7:$J$1690,F$1,FALSE))</f>
        <v>0</v>
      </c>
      <c r="G1390" s="19">
        <f t="shared" si="63"/>
        <v>21268264.23</v>
      </c>
      <c r="H1390" s="22">
        <f>IF(ISERROR(VLOOKUP($A1390,DRAA!$A$7:$J$1690,H$1,FALSE)),0,VLOOKUP($A1390,DRAA!$A$7:$J$1690,H$1,FALSE))</f>
        <v>42454905.899999999</v>
      </c>
      <c r="I1390" s="17">
        <f>IF(ISERROR(VLOOKUP($A1390,DRAA!$A$7:$J$1690,I$1,FALSE)),0,VLOOKUP($A1390,DRAA!$A$7:$J$1690,I$1,FALSE))</f>
        <v>42308827.899999999</v>
      </c>
      <c r="J1390" s="19">
        <f t="shared" si="64"/>
        <v>84763733.799999997</v>
      </c>
      <c r="K1390" s="26">
        <f t="shared" si="65"/>
        <v>0.2509123097406547</v>
      </c>
      <c r="L1390" s="24" t="str">
        <f>IF(ISERROR(VLOOKUP($A1390,DRAA!$A$7:$D$1690,2,FALSE)),"NÃO","SIM")</f>
        <v>SIM</v>
      </c>
    </row>
    <row r="1391" spans="1:12" x14ac:dyDescent="0.25">
      <c r="A1391" s="9" t="s">
        <v>2009</v>
      </c>
      <c r="B1391" s="9" t="s">
        <v>2127</v>
      </c>
      <c r="C1391" s="10">
        <f>IF(ISERROR(VLOOKUP($A1391,DRAA!$A$7:$J$1690,C$1,FALSE)),0,VLOOKUP($A1391,DRAA!$A$7:$J$1690,C$1,FALSE))</f>
        <v>0</v>
      </c>
      <c r="D1391" s="10">
        <f>IF(ISERROR(VLOOKUP($A1391,DRAA!$A$7:$J$1690,D$1,FALSE)),0,VLOOKUP($A1391,DRAA!$A$7:$J$1690,D$1,FALSE))</f>
        <v>0</v>
      </c>
      <c r="E1391" s="10">
        <f>IF(ISERROR(VLOOKUP($A1391,DRAA!$A$7:$J$1690,E$1,FALSE)),0,VLOOKUP($A1391,DRAA!$A$7:$J$1690,E$1,FALSE))</f>
        <v>0</v>
      </c>
      <c r="F1391" s="17">
        <f>IF(ISERROR(VLOOKUP($A1391,DRAA!$A$7:$J$1690,F$1,FALSE)),0,VLOOKUP($A1391,DRAA!$A$7:$J$1690,F$1,FALSE))</f>
        <v>0</v>
      </c>
      <c r="G1391" s="19">
        <f t="shared" si="63"/>
        <v>0</v>
      </c>
      <c r="H1391" s="22">
        <f>IF(ISERROR(VLOOKUP($A1391,DRAA!$A$7:$J$1690,H$1,FALSE)),0,VLOOKUP($A1391,DRAA!$A$7:$J$1690,H$1,FALSE))</f>
        <v>0</v>
      </c>
      <c r="I1391" s="17">
        <f>IF(ISERROR(VLOOKUP($A1391,DRAA!$A$7:$J$1690,I$1,FALSE)),0,VLOOKUP($A1391,DRAA!$A$7:$J$1690,I$1,FALSE))</f>
        <v>0</v>
      </c>
      <c r="J1391" s="19">
        <f t="shared" si="64"/>
        <v>0</v>
      </c>
      <c r="K1391" s="26" t="str">
        <f t="shared" si="65"/>
        <v/>
      </c>
      <c r="L1391" s="24" t="str">
        <f>IF(ISERROR(VLOOKUP($A1391,DRAA!$A$7:$D$1690,2,FALSE)),"NÃO","SIM")</f>
        <v>NÃO</v>
      </c>
    </row>
    <row r="1392" spans="1:12" x14ac:dyDescent="0.25">
      <c r="A1392" s="9" t="s">
        <v>1163</v>
      </c>
      <c r="B1392" s="9" t="s">
        <v>2127</v>
      </c>
      <c r="C1392" s="10">
        <f>IF(ISERROR(VLOOKUP($A1392,DRAA!$A$7:$J$1690,C$1,FALSE)),0,VLOOKUP($A1392,DRAA!$A$7:$J$1690,C$1,FALSE))</f>
        <v>11223238.439999999</v>
      </c>
      <c r="D1392" s="10">
        <f>IF(ISERROR(VLOOKUP($A1392,DRAA!$A$7:$J$1690,D$1,FALSE)),0,VLOOKUP($A1392,DRAA!$A$7:$J$1690,D$1,FALSE))</f>
        <v>1271473.51</v>
      </c>
      <c r="E1392" s="10">
        <f>IF(ISERROR(VLOOKUP($A1392,DRAA!$A$7:$J$1690,E$1,FALSE)),0,VLOOKUP($A1392,DRAA!$A$7:$J$1690,E$1,FALSE))</f>
        <v>0</v>
      </c>
      <c r="F1392" s="17">
        <f>IF(ISERROR(VLOOKUP($A1392,DRAA!$A$7:$J$1690,F$1,FALSE)),0,VLOOKUP($A1392,DRAA!$A$7:$J$1690,F$1,FALSE))</f>
        <v>0</v>
      </c>
      <c r="G1392" s="19">
        <f t="shared" si="63"/>
        <v>12494711.949999999</v>
      </c>
      <c r="H1392" s="22">
        <f>IF(ISERROR(VLOOKUP($A1392,DRAA!$A$7:$J$1690,H$1,FALSE)),0,VLOOKUP($A1392,DRAA!$A$7:$J$1690,H$1,FALSE))</f>
        <v>4744977.8600000003</v>
      </c>
      <c r="I1392" s="17">
        <f>IF(ISERROR(VLOOKUP($A1392,DRAA!$A$7:$J$1690,I$1,FALSE)),0,VLOOKUP($A1392,DRAA!$A$7:$J$1690,I$1,FALSE))</f>
        <v>13277083</v>
      </c>
      <c r="J1392" s="19">
        <f t="shared" si="64"/>
        <v>18022060.859999999</v>
      </c>
      <c r="K1392" s="26">
        <f t="shared" si="65"/>
        <v>0.69330095193119878</v>
      </c>
      <c r="L1392" s="24" t="str">
        <f>IF(ISERROR(VLOOKUP($A1392,DRAA!$A$7:$D$1690,2,FALSE)),"NÃO","SIM")</f>
        <v>SIM</v>
      </c>
    </row>
    <row r="1393" spans="1:12" x14ac:dyDescent="0.25">
      <c r="A1393" s="9" t="s">
        <v>1164</v>
      </c>
      <c r="B1393" s="9" t="s">
        <v>2127</v>
      </c>
      <c r="C1393" s="10">
        <f>IF(ISERROR(VLOOKUP($A1393,DRAA!$A$7:$J$1690,C$1,FALSE)),0,VLOOKUP($A1393,DRAA!$A$7:$J$1690,C$1,FALSE))</f>
        <v>12084525.699999999</v>
      </c>
      <c r="D1393" s="10">
        <f>IF(ISERROR(VLOOKUP($A1393,DRAA!$A$7:$J$1690,D$1,FALSE)),0,VLOOKUP($A1393,DRAA!$A$7:$J$1690,D$1,FALSE))</f>
        <v>0</v>
      </c>
      <c r="E1393" s="10">
        <f>IF(ISERROR(VLOOKUP($A1393,DRAA!$A$7:$J$1690,E$1,FALSE)),0,VLOOKUP($A1393,DRAA!$A$7:$J$1690,E$1,FALSE))</f>
        <v>0</v>
      </c>
      <c r="F1393" s="17">
        <f>IF(ISERROR(VLOOKUP($A1393,DRAA!$A$7:$J$1690,F$1,FALSE)),0,VLOOKUP($A1393,DRAA!$A$7:$J$1690,F$1,FALSE))</f>
        <v>0</v>
      </c>
      <c r="G1393" s="19">
        <f t="shared" si="63"/>
        <v>12084525.699999999</v>
      </c>
      <c r="H1393" s="22">
        <f>IF(ISERROR(VLOOKUP($A1393,DRAA!$A$7:$J$1690,H$1,FALSE)),0,VLOOKUP($A1393,DRAA!$A$7:$J$1690,H$1,FALSE))</f>
        <v>5080766.57</v>
      </c>
      <c r="I1393" s="17">
        <f>IF(ISERROR(VLOOKUP($A1393,DRAA!$A$7:$J$1690,I$1,FALSE)),0,VLOOKUP($A1393,DRAA!$A$7:$J$1690,I$1,FALSE))</f>
        <v>7919091.4500000002</v>
      </c>
      <c r="J1393" s="19">
        <f t="shared" si="64"/>
        <v>12999858.02</v>
      </c>
      <c r="K1393" s="26">
        <f t="shared" si="65"/>
        <v>0.92958905254259072</v>
      </c>
      <c r="L1393" s="24" t="str">
        <f>IF(ISERROR(VLOOKUP($A1393,DRAA!$A$7:$D$1690,2,FALSE)),"NÃO","SIM")</f>
        <v>SIM</v>
      </c>
    </row>
    <row r="1394" spans="1:12" x14ac:dyDescent="0.25">
      <c r="A1394" s="9" t="s">
        <v>1165</v>
      </c>
      <c r="B1394" s="9" t="s">
        <v>2127</v>
      </c>
      <c r="C1394" s="10">
        <f>IF(ISERROR(VLOOKUP($A1394,DRAA!$A$7:$J$1690,C$1,FALSE)),0,VLOOKUP($A1394,DRAA!$A$7:$J$1690,C$1,FALSE))</f>
        <v>17280372.699999999</v>
      </c>
      <c r="D1394" s="10">
        <f>IF(ISERROR(VLOOKUP($A1394,DRAA!$A$7:$J$1690,D$1,FALSE)),0,VLOOKUP($A1394,DRAA!$A$7:$J$1690,D$1,FALSE))</f>
        <v>0</v>
      </c>
      <c r="E1394" s="10">
        <f>IF(ISERROR(VLOOKUP($A1394,DRAA!$A$7:$J$1690,E$1,FALSE)),0,VLOOKUP($A1394,DRAA!$A$7:$J$1690,E$1,FALSE))</f>
        <v>0</v>
      </c>
      <c r="F1394" s="17">
        <f>IF(ISERROR(VLOOKUP($A1394,DRAA!$A$7:$J$1690,F$1,FALSE)),0,VLOOKUP($A1394,DRAA!$A$7:$J$1690,F$1,FALSE))</f>
        <v>0</v>
      </c>
      <c r="G1394" s="19">
        <f t="shared" si="63"/>
        <v>17280372.699999999</v>
      </c>
      <c r="H1394" s="22">
        <f>IF(ISERROR(VLOOKUP($A1394,DRAA!$A$7:$J$1690,H$1,FALSE)),0,VLOOKUP($A1394,DRAA!$A$7:$J$1690,H$1,FALSE))</f>
        <v>351753904.77999997</v>
      </c>
      <c r="I1394" s="17">
        <f>IF(ISERROR(VLOOKUP($A1394,DRAA!$A$7:$J$1690,I$1,FALSE)),0,VLOOKUP($A1394,DRAA!$A$7:$J$1690,I$1,FALSE))</f>
        <v>1319198542.29</v>
      </c>
      <c r="J1394" s="19">
        <f t="shared" si="64"/>
        <v>1670952447.0699999</v>
      </c>
      <c r="K1394" s="26">
        <f t="shared" si="65"/>
        <v>1.0341630445738284E-2</v>
      </c>
      <c r="L1394" s="24" t="str">
        <f>IF(ISERROR(VLOOKUP($A1394,DRAA!$A$7:$D$1690,2,FALSE)),"NÃO","SIM")</f>
        <v>SIM</v>
      </c>
    </row>
    <row r="1395" spans="1:12" x14ac:dyDescent="0.25">
      <c r="A1395" s="9" t="s">
        <v>2010</v>
      </c>
      <c r="B1395" s="9" t="s">
        <v>2127</v>
      </c>
      <c r="C1395" s="10">
        <f>IF(ISERROR(VLOOKUP($A1395,DRAA!$A$7:$J$1690,C$1,FALSE)),0,VLOOKUP($A1395,DRAA!$A$7:$J$1690,C$1,FALSE))</f>
        <v>69501.59</v>
      </c>
      <c r="D1395" s="10">
        <f>IF(ISERROR(VLOOKUP($A1395,DRAA!$A$7:$J$1690,D$1,FALSE)),0,VLOOKUP($A1395,DRAA!$A$7:$J$1690,D$1,FALSE))</f>
        <v>0</v>
      </c>
      <c r="E1395" s="10">
        <f>IF(ISERROR(VLOOKUP($A1395,DRAA!$A$7:$J$1690,E$1,FALSE)),0,VLOOKUP($A1395,DRAA!$A$7:$J$1690,E$1,FALSE))</f>
        <v>0</v>
      </c>
      <c r="F1395" s="17">
        <f>IF(ISERROR(VLOOKUP($A1395,DRAA!$A$7:$J$1690,F$1,FALSE)),0,VLOOKUP($A1395,DRAA!$A$7:$J$1690,F$1,FALSE))</f>
        <v>0</v>
      </c>
      <c r="G1395" s="19">
        <f t="shared" si="63"/>
        <v>69501.59</v>
      </c>
      <c r="H1395" s="22">
        <f>IF(ISERROR(VLOOKUP($A1395,DRAA!$A$7:$J$1690,H$1,FALSE)),0,VLOOKUP($A1395,DRAA!$A$7:$J$1690,H$1,FALSE))</f>
        <v>34577758.57</v>
      </c>
      <c r="I1395" s="17">
        <f>IF(ISERROR(VLOOKUP($A1395,DRAA!$A$7:$J$1690,I$1,FALSE)),0,VLOOKUP($A1395,DRAA!$A$7:$J$1690,I$1,FALSE))</f>
        <v>57928162.689999998</v>
      </c>
      <c r="J1395" s="19">
        <f t="shared" si="64"/>
        <v>92505921.25999999</v>
      </c>
      <c r="K1395" s="26">
        <f t="shared" si="65"/>
        <v>7.5132044579780664E-4</v>
      </c>
      <c r="L1395" s="24" t="str">
        <f>IF(ISERROR(VLOOKUP($A1395,DRAA!$A$7:$D$1690,2,FALSE)),"NÃO","SIM")</f>
        <v>SIM</v>
      </c>
    </row>
    <row r="1396" spans="1:12" x14ac:dyDescent="0.25">
      <c r="A1396" s="9" t="s">
        <v>2011</v>
      </c>
      <c r="B1396" s="9" t="s">
        <v>2127</v>
      </c>
      <c r="C1396" s="10">
        <f>IF(ISERROR(VLOOKUP($A1396,DRAA!$A$7:$J$1690,C$1,FALSE)),0,VLOOKUP($A1396,DRAA!$A$7:$J$1690,C$1,FALSE))</f>
        <v>0</v>
      </c>
      <c r="D1396" s="10">
        <f>IF(ISERROR(VLOOKUP($A1396,DRAA!$A$7:$J$1690,D$1,FALSE)),0,VLOOKUP($A1396,DRAA!$A$7:$J$1690,D$1,FALSE))</f>
        <v>0</v>
      </c>
      <c r="E1396" s="10">
        <f>IF(ISERROR(VLOOKUP($A1396,DRAA!$A$7:$J$1690,E$1,FALSE)),0,VLOOKUP($A1396,DRAA!$A$7:$J$1690,E$1,FALSE))</f>
        <v>0</v>
      </c>
      <c r="F1396" s="17">
        <f>IF(ISERROR(VLOOKUP($A1396,DRAA!$A$7:$J$1690,F$1,FALSE)),0,VLOOKUP($A1396,DRAA!$A$7:$J$1690,F$1,FALSE))</f>
        <v>0</v>
      </c>
      <c r="G1396" s="19">
        <f t="shared" si="63"/>
        <v>0</v>
      </c>
      <c r="H1396" s="22">
        <f>IF(ISERROR(VLOOKUP($A1396,DRAA!$A$7:$J$1690,H$1,FALSE)),0,VLOOKUP($A1396,DRAA!$A$7:$J$1690,H$1,FALSE))</f>
        <v>0</v>
      </c>
      <c r="I1396" s="17">
        <f>IF(ISERROR(VLOOKUP($A1396,DRAA!$A$7:$J$1690,I$1,FALSE)),0,VLOOKUP($A1396,DRAA!$A$7:$J$1690,I$1,FALSE))</f>
        <v>0</v>
      </c>
      <c r="J1396" s="19">
        <f t="shared" si="64"/>
        <v>0</v>
      </c>
      <c r="K1396" s="26" t="str">
        <f t="shared" si="65"/>
        <v/>
      </c>
      <c r="L1396" s="24" t="str">
        <f>IF(ISERROR(VLOOKUP($A1396,DRAA!$A$7:$D$1690,2,FALSE)),"NÃO","SIM")</f>
        <v>NÃO</v>
      </c>
    </row>
    <row r="1397" spans="1:12" x14ac:dyDescent="0.25">
      <c r="A1397" s="9" t="s">
        <v>1166</v>
      </c>
      <c r="B1397" s="9" t="s">
        <v>2127</v>
      </c>
      <c r="C1397" s="10">
        <f>IF(ISERROR(VLOOKUP($A1397,DRAA!$A$7:$J$1690,C$1,FALSE)),0,VLOOKUP($A1397,DRAA!$A$7:$J$1690,C$1,FALSE))</f>
        <v>0</v>
      </c>
      <c r="D1397" s="10">
        <f>IF(ISERROR(VLOOKUP($A1397,DRAA!$A$7:$J$1690,D$1,FALSE)),0,VLOOKUP($A1397,DRAA!$A$7:$J$1690,D$1,FALSE))</f>
        <v>0</v>
      </c>
      <c r="E1397" s="10">
        <f>IF(ISERROR(VLOOKUP($A1397,DRAA!$A$7:$J$1690,E$1,FALSE)),0,VLOOKUP($A1397,DRAA!$A$7:$J$1690,E$1,FALSE))</f>
        <v>0</v>
      </c>
      <c r="F1397" s="17">
        <f>IF(ISERROR(VLOOKUP($A1397,DRAA!$A$7:$J$1690,F$1,FALSE)),0,VLOOKUP($A1397,DRAA!$A$7:$J$1690,F$1,FALSE))</f>
        <v>35792026</v>
      </c>
      <c r="G1397" s="19">
        <f t="shared" si="63"/>
        <v>35792026</v>
      </c>
      <c r="H1397" s="22">
        <f>IF(ISERROR(VLOOKUP($A1397,DRAA!$A$7:$J$1690,H$1,FALSE)),0,VLOOKUP($A1397,DRAA!$A$7:$J$1690,H$1,FALSE))</f>
        <v>34691559.020000003</v>
      </c>
      <c r="I1397" s="17">
        <f>IF(ISERROR(VLOOKUP($A1397,DRAA!$A$7:$J$1690,I$1,FALSE)),0,VLOOKUP($A1397,DRAA!$A$7:$J$1690,I$1,FALSE))</f>
        <v>154969682.36000001</v>
      </c>
      <c r="J1397" s="19">
        <f t="shared" si="64"/>
        <v>189661241.38000003</v>
      </c>
      <c r="K1397" s="26">
        <f t="shared" si="65"/>
        <v>0.18871555273798976</v>
      </c>
      <c r="L1397" s="24" t="str">
        <f>IF(ISERROR(VLOOKUP($A1397,DRAA!$A$7:$D$1690,2,FALSE)),"NÃO","SIM")</f>
        <v>SIM</v>
      </c>
    </row>
    <row r="1398" spans="1:12" x14ac:dyDescent="0.25">
      <c r="A1398" s="9" t="s">
        <v>1167</v>
      </c>
      <c r="B1398" s="9" t="s">
        <v>2127</v>
      </c>
      <c r="C1398" s="10">
        <f>IF(ISERROR(VLOOKUP($A1398,DRAA!$A$7:$J$1690,C$1,FALSE)),0,VLOOKUP($A1398,DRAA!$A$7:$J$1690,C$1,FALSE))</f>
        <v>2403410.65</v>
      </c>
      <c r="D1398" s="10">
        <f>IF(ISERROR(VLOOKUP($A1398,DRAA!$A$7:$J$1690,D$1,FALSE)),0,VLOOKUP($A1398,DRAA!$A$7:$J$1690,D$1,FALSE))</f>
        <v>0</v>
      </c>
      <c r="E1398" s="10">
        <f>IF(ISERROR(VLOOKUP($A1398,DRAA!$A$7:$J$1690,E$1,FALSE)),0,VLOOKUP($A1398,DRAA!$A$7:$J$1690,E$1,FALSE))</f>
        <v>0</v>
      </c>
      <c r="F1398" s="17">
        <f>IF(ISERROR(VLOOKUP($A1398,DRAA!$A$7:$J$1690,F$1,FALSE)),0,VLOOKUP($A1398,DRAA!$A$7:$J$1690,F$1,FALSE))</f>
        <v>0</v>
      </c>
      <c r="G1398" s="19">
        <f t="shared" si="63"/>
        <v>2403410.65</v>
      </c>
      <c r="H1398" s="22">
        <f>IF(ISERROR(VLOOKUP($A1398,DRAA!$A$7:$J$1690,H$1,FALSE)),0,VLOOKUP($A1398,DRAA!$A$7:$J$1690,H$1,FALSE))</f>
        <v>1612326.46</v>
      </c>
      <c r="I1398" s="17">
        <f>IF(ISERROR(VLOOKUP($A1398,DRAA!$A$7:$J$1690,I$1,FALSE)),0,VLOOKUP($A1398,DRAA!$A$7:$J$1690,I$1,FALSE))</f>
        <v>16544249.67</v>
      </c>
      <c r="J1398" s="19">
        <f t="shared" si="64"/>
        <v>18156576.129999999</v>
      </c>
      <c r="K1398" s="26">
        <f t="shared" si="65"/>
        <v>0.13237135860812763</v>
      </c>
      <c r="L1398" s="24" t="str">
        <f>IF(ISERROR(VLOOKUP($A1398,DRAA!$A$7:$D$1690,2,FALSE)),"NÃO","SIM")</f>
        <v>SIM</v>
      </c>
    </row>
    <row r="1399" spans="1:12" x14ac:dyDescent="0.25">
      <c r="A1399" s="9" t="s">
        <v>1168</v>
      </c>
      <c r="B1399" s="9" t="s">
        <v>2127</v>
      </c>
      <c r="C1399" s="10">
        <f>IF(ISERROR(VLOOKUP($A1399,DRAA!$A$7:$J$1690,C$1,FALSE)),0,VLOOKUP($A1399,DRAA!$A$7:$J$1690,C$1,FALSE))</f>
        <v>0</v>
      </c>
      <c r="D1399" s="10">
        <f>IF(ISERROR(VLOOKUP($A1399,DRAA!$A$7:$J$1690,D$1,FALSE)),0,VLOOKUP($A1399,DRAA!$A$7:$J$1690,D$1,FALSE))</f>
        <v>0</v>
      </c>
      <c r="E1399" s="10">
        <f>IF(ISERROR(VLOOKUP($A1399,DRAA!$A$7:$J$1690,E$1,FALSE)),0,VLOOKUP($A1399,DRAA!$A$7:$J$1690,E$1,FALSE))</f>
        <v>0</v>
      </c>
      <c r="F1399" s="17">
        <f>IF(ISERROR(VLOOKUP($A1399,DRAA!$A$7:$J$1690,F$1,FALSE)),0,VLOOKUP($A1399,DRAA!$A$7:$J$1690,F$1,FALSE))</f>
        <v>0</v>
      </c>
      <c r="G1399" s="19">
        <f t="shared" si="63"/>
        <v>0</v>
      </c>
      <c r="H1399" s="22">
        <f>IF(ISERROR(VLOOKUP($A1399,DRAA!$A$7:$J$1690,H$1,FALSE)),0,VLOOKUP($A1399,DRAA!$A$7:$J$1690,H$1,FALSE))</f>
        <v>34503219.509999998</v>
      </c>
      <c r="I1399" s="17">
        <f>IF(ISERROR(VLOOKUP($A1399,DRAA!$A$7:$J$1690,I$1,FALSE)),0,VLOOKUP($A1399,DRAA!$A$7:$J$1690,I$1,FALSE))</f>
        <v>43772907.5</v>
      </c>
      <c r="J1399" s="19">
        <f t="shared" si="64"/>
        <v>78276127.00999999</v>
      </c>
      <c r="K1399" s="26">
        <f t="shared" si="65"/>
        <v>0</v>
      </c>
      <c r="L1399" s="24" t="str">
        <f>IF(ISERROR(VLOOKUP($A1399,DRAA!$A$7:$D$1690,2,FALSE)),"NÃO","SIM")</f>
        <v>SIM</v>
      </c>
    </row>
    <row r="1400" spans="1:12" x14ac:dyDescent="0.25">
      <c r="A1400" s="9" t="s">
        <v>1169</v>
      </c>
      <c r="B1400" s="9" t="s">
        <v>2127</v>
      </c>
      <c r="C1400" s="10">
        <f>IF(ISERROR(VLOOKUP($A1400,DRAA!$A$7:$J$1690,C$1,FALSE)),0,VLOOKUP($A1400,DRAA!$A$7:$J$1690,C$1,FALSE))</f>
        <v>0</v>
      </c>
      <c r="D1400" s="10">
        <f>IF(ISERROR(VLOOKUP($A1400,DRAA!$A$7:$J$1690,D$1,FALSE)),0,VLOOKUP($A1400,DRAA!$A$7:$J$1690,D$1,FALSE))</f>
        <v>0</v>
      </c>
      <c r="E1400" s="10">
        <f>IF(ISERROR(VLOOKUP($A1400,DRAA!$A$7:$J$1690,E$1,FALSE)),0,VLOOKUP($A1400,DRAA!$A$7:$J$1690,E$1,FALSE))</f>
        <v>0</v>
      </c>
      <c r="F1400" s="17">
        <f>IF(ISERROR(VLOOKUP($A1400,DRAA!$A$7:$J$1690,F$1,FALSE)),0,VLOOKUP($A1400,DRAA!$A$7:$J$1690,F$1,FALSE))</f>
        <v>0</v>
      </c>
      <c r="G1400" s="19">
        <f t="shared" si="63"/>
        <v>0</v>
      </c>
      <c r="H1400" s="22">
        <f>IF(ISERROR(VLOOKUP($A1400,DRAA!$A$7:$J$1690,H$1,FALSE)),0,VLOOKUP($A1400,DRAA!$A$7:$J$1690,H$1,FALSE))</f>
        <v>3826616.33</v>
      </c>
      <c r="I1400" s="17">
        <f>IF(ISERROR(VLOOKUP($A1400,DRAA!$A$7:$J$1690,I$1,FALSE)),0,VLOOKUP($A1400,DRAA!$A$7:$J$1690,I$1,FALSE))</f>
        <v>17281941.399999999</v>
      </c>
      <c r="J1400" s="19">
        <f t="shared" si="64"/>
        <v>21108557.729999997</v>
      </c>
      <c r="K1400" s="26">
        <f t="shared" si="65"/>
        <v>0</v>
      </c>
      <c r="L1400" s="24" t="str">
        <f>IF(ISERROR(VLOOKUP($A1400,DRAA!$A$7:$D$1690,2,FALSE)),"NÃO","SIM")</f>
        <v>SIM</v>
      </c>
    </row>
    <row r="1401" spans="1:12" x14ac:dyDescent="0.25">
      <c r="A1401" s="9" t="s">
        <v>1170</v>
      </c>
      <c r="B1401" s="9" t="s">
        <v>2127</v>
      </c>
      <c r="C1401" s="10">
        <f>IF(ISERROR(VLOOKUP($A1401,DRAA!$A$7:$J$1690,C$1,FALSE)),0,VLOOKUP($A1401,DRAA!$A$7:$J$1690,C$1,FALSE))</f>
        <v>8070199.7599999998</v>
      </c>
      <c r="D1401" s="10">
        <f>IF(ISERROR(VLOOKUP($A1401,DRAA!$A$7:$J$1690,D$1,FALSE)),0,VLOOKUP($A1401,DRAA!$A$7:$J$1690,D$1,FALSE))</f>
        <v>0</v>
      </c>
      <c r="E1401" s="10">
        <f>IF(ISERROR(VLOOKUP($A1401,DRAA!$A$7:$J$1690,E$1,FALSE)),0,VLOOKUP($A1401,DRAA!$A$7:$J$1690,E$1,FALSE))</f>
        <v>0</v>
      </c>
      <c r="F1401" s="17">
        <f>IF(ISERROR(VLOOKUP($A1401,DRAA!$A$7:$J$1690,F$1,FALSE)),0,VLOOKUP($A1401,DRAA!$A$7:$J$1690,F$1,FALSE))</f>
        <v>0</v>
      </c>
      <c r="G1401" s="19">
        <f t="shared" si="63"/>
        <v>8070199.7599999998</v>
      </c>
      <c r="H1401" s="22">
        <f>IF(ISERROR(VLOOKUP($A1401,DRAA!$A$7:$J$1690,H$1,FALSE)),0,VLOOKUP($A1401,DRAA!$A$7:$J$1690,H$1,FALSE))</f>
        <v>29318365.039999999</v>
      </c>
      <c r="I1401" s="17">
        <f>IF(ISERROR(VLOOKUP($A1401,DRAA!$A$7:$J$1690,I$1,FALSE)),0,VLOOKUP($A1401,DRAA!$A$7:$J$1690,I$1,FALSE))</f>
        <v>13333206.210000001</v>
      </c>
      <c r="J1401" s="19">
        <f t="shared" si="64"/>
        <v>42651571.25</v>
      </c>
      <c r="K1401" s="26">
        <f t="shared" si="65"/>
        <v>0.18921224994729824</v>
      </c>
      <c r="L1401" s="24" t="str">
        <f>IF(ISERROR(VLOOKUP($A1401,DRAA!$A$7:$D$1690,2,FALSE)),"NÃO","SIM")</f>
        <v>SIM</v>
      </c>
    </row>
    <row r="1402" spans="1:12" x14ac:dyDescent="0.25">
      <c r="A1402" s="9" t="s">
        <v>1171</v>
      </c>
      <c r="B1402" s="9" t="s">
        <v>2127</v>
      </c>
      <c r="C1402" s="10">
        <f>IF(ISERROR(VLOOKUP($A1402,DRAA!$A$7:$J$1690,C$1,FALSE)),0,VLOOKUP($A1402,DRAA!$A$7:$J$1690,C$1,FALSE))</f>
        <v>86196.52</v>
      </c>
      <c r="D1402" s="10">
        <f>IF(ISERROR(VLOOKUP($A1402,DRAA!$A$7:$J$1690,D$1,FALSE)),0,VLOOKUP($A1402,DRAA!$A$7:$J$1690,D$1,FALSE))</f>
        <v>0</v>
      </c>
      <c r="E1402" s="10">
        <f>IF(ISERROR(VLOOKUP($A1402,DRAA!$A$7:$J$1690,E$1,FALSE)),0,VLOOKUP($A1402,DRAA!$A$7:$J$1690,E$1,FALSE))</f>
        <v>0</v>
      </c>
      <c r="F1402" s="17">
        <f>IF(ISERROR(VLOOKUP($A1402,DRAA!$A$7:$J$1690,F$1,FALSE)),0,VLOOKUP($A1402,DRAA!$A$7:$J$1690,F$1,FALSE))</f>
        <v>0</v>
      </c>
      <c r="G1402" s="19">
        <f t="shared" si="63"/>
        <v>86196.52</v>
      </c>
      <c r="H1402" s="22">
        <f>IF(ISERROR(VLOOKUP($A1402,DRAA!$A$7:$J$1690,H$1,FALSE)),0,VLOOKUP($A1402,DRAA!$A$7:$J$1690,H$1,FALSE))</f>
        <v>51803415.090000004</v>
      </c>
      <c r="I1402" s="17">
        <f>IF(ISERROR(VLOOKUP($A1402,DRAA!$A$7:$J$1690,I$1,FALSE)),0,VLOOKUP($A1402,DRAA!$A$7:$J$1690,I$1,FALSE))</f>
        <v>65385075.859999999</v>
      </c>
      <c r="J1402" s="19">
        <f t="shared" si="64"/>
        <v>117188490.95</v>
      </c>
      <c r="K1402" s="26">
        <f t="shared" si="65"/>
        <v>7.3553741755047323E-4</v>
      </c>
      <c r="L1402" s="24" t="str">
        <f>IF(ISERROR(VLOOKUP($A1402,DRAA!$A$7:$D$1690,2,FALSE)),"NÃO","SIM")</f>
        <v>SIM</v>
      </c>
    </row>
    <row r="1403" spans="1:12" x14ac:dyDescent="0.25">
      <c r="A1403" s="9" t="s">
        <v>2012</v>
      </c>
      <c r="B1403" s="9" t="s">
        <v>2127</v>
      </c>
      <c r="C1403" s="10">
        <f>IF(ISERROR(VLOOKUP($A1403,DRAA!$A$7:$J$1690,C$1,FALSE)),0,VLOOKUP($A1403,DRAA!$A$7:$J$1690,C$1,FALSE))</f>
        <v>0</v>
      </c>
      <c r="D1403" s="10">
        <f>IF(ISERROR(VLOOKUP($A1403,DRAA!$A$7:$J$1690,D$1,FALSE)),0,VLOOKUP($A1403,DRAA!$A$7:$J$1690,D$1,FALSE))</f>
        <v>0</v>
      </c>
      <c r="E1403" s="10">
        <f>IF(ISERROR(VLOOKUP($A1403,DRAA!$A$7:$J$1690,E$1,FALSE)),0,VLOOKUP($A1403,DRAA!$A$7:$J$1690,E$1,FALSE))</f>
        <v>0</v>
      </c>
      <c r="F1403" s="17">
        <f>IF(ISERROR(VLOOKUP($A1403,DRAA!$A$7:$J$1690,F$1,FALSE)),0,VLOOKUP($A1403,DRAA!$A$7:$J$1690,F$1,FALSE))</f>
        <v>0</v>
      </c>
      <c r="G1403" s="19">
        <f t="shared" si="63"/>
        <v>0</v>
      </c>
      <c r="H1403" s="22">
        <f>IF(ISERROR(VLOOKUP($A1403,DRAA!$A$7:$J$1690,H$1,FALSE)),0,VLOOKUP($A1403,DRAA!$A$7:$J$1690,H$1,FALSE))</f>
        <v>0</v>
      </c>
      <c r="I1403" s="17">
        <f>IF(ISERROR(VLOOKUP($A1403,DRAA!$A$7:$J$1690,I$1,FALSE)),0,VLOOKUP($A1403,DRAA!$A$7:$J$1690,I$1,FALSE))</f>
        <v>0</v>
      </c>
      <c r="J1403" s="19">
        <f t="shared" si="64"/>
        <v>0</v>
      </c>
      <c r="K1403" s="26" t="str">
        <f t="shared" si="65"/>
        <v/>
      </c>
      <c r="L1403" s="24" t="str">
        <f>IF(ISERROR(VLOOKUP($A1403,DRAA!$A$7:$D$1690,2,FALSE)),"NÃO","SIM")</f>
        <v>NÃO</v>
      </c>
    </row>
    <row r="1404" spans="1:12" x14ac:dyDescent="0.25">
      <c r="A1404" s="9" t="s">
        <v>1172</v>
      </c>
      <c r="B1404" s="9" t="s">
        <v>2127</v>
      </c>
      <c r="C1404" s="10">
        <f>IF(ISERROR(VLOOKUP($A1404,DRAA!$A$7:$J$1690,C$1,FALSE)),0,VLOOKUP($A1404,DRAA!$A$7:$J$1690,C$1,FALSE))</f>
        <v>0</v>
      </c>
      <c r="D1404" s="10">
        <f>IF(ISERROR(VLOOKUP($A1404,DRAA!$A$7:$J$1690,D$1,FALSE)),0,VLOOKUP($A1404,DRAA!$A$7:$J$1690,D$1,FALSE))</f>
        <v>0</v>
      </c>
      <c r="E1404" s="10">
        <f>IF(ISERROR(VLOOKUP($A1404,DRAA!$A$7:$J$1690,E$1,FALSE)),0,VLOOKUP($A1404,DRAA!$A$7:$J$1690,E$1,FALSE))</f>
        <v>0</v>
      </c>
      <c r="F1404" s="17">
        <f>IF(ISERROR(VLOOKUP($A1404,DRAA!$A$7:$J$1690,F$1,FALSE)),0,VLOOKUP($A1404,DRAA!$A$7:$J$1690,F$1,FALSE))</f>
        <v>14113769.58</v>
      </c>
      <c r="G1404" s="19">
        <f t="shared" si="63"/>
        <v>14113769.58</v>
      </c>
      <c r="H1404" s="22">
        <f>IF(ISERROR(VLOOKUP($A1404,DRAA!$A$7:$J$1690,H$1,FALSE)),0,VLOOKUP($A1404,DRAA!$A$7:$J$1690,H$1,FALSE))</f>
        <v>5998382.4400000004</v>
      </c>
      <c r="I1404" s="17">
        <f>IF(ISERROR(VLOOKUP($A1404,DRAA!$A$7:$J$1690,I$1,FALSE)),0,VLOOKUP($A1404,DRAA!$A$7:$J$1690,I$1,FALSE))</f>
        <v>11081477.1</v>
      </c>
      <c r="J1404" s="19">
        <f t="shared" si="64"/>
        <v>17079859.539999999</v>
      </c>
      <c r="K1404" s="26">
        <f t="shared" si="65"/>
        <v>0.82633990911613786</v>
      </c>
      <c r="L1404" s="24" t="str">
        <f>IF(ISERROR(VLOOKUP($A1404,DRAA!$A$7:$D$1690,2,FALSE)),"NÃO","SIM")</f>
        <v>SIM</v>
      </c>
    </row>
    <row r="1405" spans="1:12" x14ac:dyDescent="0.25">
      <c r="A1405" s="9" t="s">
        <v>1173</v>
      </c>
      <c r="B1405" s="9" t="s">
        <v>2127</v>
      </c>
      <c r="C1405" s="10">
        <f>IF(ISERROR(VLOOKUP($A1405,DRAA!$A$7:$J$1690,C$1,FALSE)),0,VLOOKUP($A1405,DRAA!$A$7:$J$1690,C$1,FALSE))</f>
        <v>277007564.86000001</v>
      </c>
      <c r="D1405" s="10">
        <f>IF(ISERROR(VLOOKUP($A1405,DRAA!$A$7:$J$1690,D$1,FALSE)),0,VLOOKUP($A1405,DRAA!$A$7:$J$1690,D$1,FALSE))</f>
        <v>5111653.72</v>
      </c>
      <c r="E1405" s="10">
        <f>IF(ISERROR(VLOOKUP($A1405,DRAA!$A$7:$J$1690,E$1,FALSE)),0,VLOOKUP($A1405,DRAA!$A$7:$J$1690,E$1,FALSE))</f>
        <v>0</v>
      </c>
      <c r="F1405" s="17">
        <f>IF(ISERROR(VLOOKUP($A1405,DRAA!$A$7:$J$1690,F$1,FALSE)),0,VLOOKUP($A1405,DRAA!$A$7:$J$1690,F$1,FALSE))</f>
        <v>0</v>
      </c>
      <c r="G1405" s="19">
        <f t="shared" si="63"/>
        <v>282119218.58000004</v>
      </c>
      <c r="H1405" s="22">
        <f>IF(ISERROR(VLOOKUP($A1405,DRAA!$A$7:$J$1690,H$1,FALSE)),0,VLOOKUP($A1405,DRAA!$A$7:$J$1690,H$1,FALSE))</f>
        <v>192197362.66999999</v>
      </c>
      <c r="I1405" s="17">
        <f>IF(ISERROR(VLOOKUP($A1405,DRAA!$A$7:$J$1690,I$1,FALSE)),0,VLOOKUP($A1405,DRAA!$A$7:$J$1690,I$1,FALSE))</f>
        <v>236428264.16</v>
      </c>
      <c r="J1405" s="19">
        <f t="shared" si="64"/>
        <v>428625626.82999998</v>
      </c>
      <c r="K1405" s="26">
        <f t="shared" si="65"/>
        <v>0.65819493964109899</v>
      </c>
      <c r="L1405" s="24" t="str">
        <f>IF(ISERROR(VLOOKUP($A1405,DRAA!$A$7:$D$1690,2,FALSE)),"NÃO","SIM")</f>
        <v>SIM</v>
      </c>
    </row>
    <row r="1406" spans="1:12" x14ac:dyDescent="0.25">
      <c r="A1406" s="9" t="s">
        <v>1174</v>
      </c>
      <c r="B1406" s="9" t="s">
        <v>2127</v>
      </c>
      <c r="C1406" s="10">
        <f>IF(ISERROR(VLOOKUP($A1406,DRAA!$A$7:$J$1690,C$1,FALSE)),0,VLOOKUP($A1406,DRAA!$A$7:$J$1690,C$1,FALSE))</f>
        <v>3750237.02</v>
      </c>
      <c r="D1406" s="10">
        <f>IF(ISERROR(VLOOKUP($A1406,DRAA!$A$7:$J$1690,D$1,FALSE)),0,VLOOKUP($A1406,DRAA!$A$7:$J$1690,D$1,FALSE))</f>
        <v>0</v>
      </c>
      <c r="E1406" s="10">
        <f>IF(ISERROR(VLOOKUP($A1406,DRAA!$A$7:$J$1690,E$1,FALSE)),0,VLOOKUP($A1406,DRAA!$A$7:$J$1690,E$1,FALSE))</f>
        <v>0</v>
      </c>
      <c r="F1406" s="17">
        <f>IF(ISERROR(VLOOKUP($A1406,DRAA!$A$7:$J$1690,F$1,FALSE)),0,VLOOKUP($A1406,DRAA!$A$7:$J$1690,F$1,FALSE))</f>
        <v>0</v>
      </c>
      <c r="G1406" s="19">
        <f t="shared" si="63"/>
        <v>3750237.02</v>
      </c>
      <c r="H1406" s="22">
        <f>IF(ISERROR(VLOOKUP($A1406,DRAA!$A$7:$J$1690,H$1,FALSE)),0,VLOOKUP($A1406,DRAA!$A$7:$J$1690,H$1,FALSE))</f>
        <v>6144901.1799999997</v>
      </c>
      <c r="I1406" s="17">
        <f>IF(ISERROR(VLOOKUP($A1406,DRAA!$A$7:$J$1690,I$1,FALSE)),0,VLOOKUP($A1406,DRAA!$A$7:$J$1690,I$1,FALSE))</f>
        <v>9453083.75</v>
      </c>
      <c r="J1406" s="19">
        <f t="shared" si="64"/>
        <v>15597984.93</v>
      </c>
      <c r="K1406" s="26">
        <f t="shared" si="65"/>
        <v>0.24043086570670255</v>
      </c>
      <c r="L1406" s="24" t="str">
        <f>IF(ISERROR(VLOOKUP($A1406,DRAA!$A$7:$D$1690,2,FALSE)),"NÃO","SIM")</f>
        <v>SIM</v>
      </c>
    </row>
    <row r="1407" spans="1:12" x14ac:dyDescent="0.25">
      <c r="A1407" s="9" t="s">
        <v>2013</v>
      </c>
      <c r="B1407" s="9" t="s">
        <v>2127</v>
      </c>
      <c r="C1407" s="10">
        <f>IF(ISERROR(VLOOKUP($A1407,DRAA!$A$7:$J$1690,C$1,FALSE)),0,VLOOKUP($A1407,DRAA!$A$7:$J$1690,C$1,FALSE))</f>
        <v>0</v>
      </c>
      <c r="D1407" s="10">
        <f>IF(ISERROR(VLOOKUP($A1407,DRAA!$A$7:$J$1690,D$1,FALSE)),0,VLOOKUP($A1407,DRAA!$A$7:$J$1690,D$1,FALSE))</f>
        <v>0</v>
      </c>
      <c r="E1407" s="10">
        <f>IF(ISERROR(VLOOKUP($A1407,DRAA!$A$7:$J$1690,E$1,FALSE)),0,VLOOKUP($A1407,DRAA!$A$7:$J$1690,E$1,FALSE))</f>
        <v>0</v>
      </c>
      <c r="F1407" s="17">
        <f>IF(ISERROR(VLOOKUP($A1407,DRAA!$A$7:$J$1690,F$1,FALSE)),0,VLOOKUP($A1407,DRAA!$A$7:$J$1690,F$1,FALSE))</f>
        <v>0</v>
      </c>
      <c r="G1407" s="19">
        <f t="shared" si="63"/>
        <v>0</v>
      </c>
      <c r="H1407" s="22">
        <f>IF(ISERROR(VLOOKUP($A1407,DRAA!$A$7:$J$1690,H$1,FALSE)),0,VLOOKUP($A1407,DRAA!$A$7:$J$1690,H$1,FALSE))</f>
        <v>0</v>
      </c>
      <c r="I1407" s="17">
        <f>IF(ISERROR(VLOOKUP($A1407,DRAA!$A$7:$J$1690,I$1,FALSE)),0,VLOOKUP($A1407,DRAA!$A$7:$J$1690,I$1,FALSE))</f>
        <v>0</v>
      </c>
      <c r="J1407" s="19">
        <f t="shared" si="64"/>
        <v>0</v>
      </c>
      <c r="K1407" s="26" t="str">
        <f t="shared" si="65"/>
        <v/>
      </c>
      <c r="L1407" s="24" t="str">
        <f>IF(ISERROR(VLOOKUP($A1407,DRAA!$A$7:$D$1690,2,FALSE)),"NÃO","SIM")</f>
        <v>NÃO</v>
      </c>
    </row>
    <row r="1408" spans="1:12" x14ac:dyDescent="0.25">
      <c r="A1408" s="9" t="s">
        <v>1175</v>
      </c>
      <c r="B1408" s="9" t="s">
        <v>2127</v>
      </c>
      <c r="C1408" s="10">
        <f>IF(ISERROR(VLOOKUP($A1408,DRAA!$A$7:$J$1690,C$1,FALSE)),0,VLOOKUP($A1408,DRAA!$A$7:$J$1690,C$1,FALSE))</f>
        <v>139788297.11000001</v>
      </c>
      <c r="D1408" s="10">
        <f>IF(ISERROR(VLOOKUP($A1408,DRAA!$A$7:$J$1690,D$1,FALSE)),0,VLOOKUP($A1408,DRAA!$A$7:$J$1690,D$1,FALSE))</f>
        <v>14410525.470000001</v>
      </c>
      <c r="E1408" s="10">
        <f>IF(ISERROR(VLOOKUP($A1408,DRAA!$A$7:$J$1690,E$1,FALSE)),0,VLOOKUP($A1408,DRAA!$A$7:$J$1690,E$1,FALSE))</f>
        <v>0</v>
      </c>
      <c r="F1408" s="17">
        <f>IF(ISERROR(VLOOKUP($A1408,DRAA!$A$7:$J$1690,F$1,FALSE)),0,VLOOKUP($A1408,DRAA!$A$7:$J$1690,F$1,FALSE))</f>
        <v>0</v>
      </c>
      <c r="G1408" s="19">
        <f t="shared" si="63"/>
        <v>154198822.58000001</v>
      </c>
      <c r="H1408" s="22">
        <f>IF(ISERROR(VLOOKUP($A1408,DRAA!$A$7:$J$1690,H$1,FALSE)),0,VLOOKUP($A1408,DRAA!$A$7:$J$1690,H$1,FALSE))</f>
        <v>394991894.80999994</v>
      </c>
      <c r="I1408" s="17">
        <f>IF(ISERROR(VLOOKUP($A1408,DRAA!$A$7:$J$1690,I$1,FALSE)),0,VLOOKUP($A1408,DRAA!$A$7:$J$1690,I$1,FALSE))</f>
        <v>703033252.84000003</v>
      </c>
      <c r="J1408" s="19">
        <f t="shared" si="64"/>
        <v>1098025147.6500001</v>
      </c>
      <c r="K1408" s="26">
        <f t="shared" si="65"/>
        <v>0.14043286978446462</v>
      </c>
      <c r="L1408" s="24" t="str">
        <f>IF(ISERROR(VLOOKUP($A1408,DRAA!$A$7:$D$1690,2,FALSE)),"NÃO","SIM")</f>
        <v>SIM</v>
      </c>
    </row>
    <row r="1409" spans="1:12" x14ac:dyDescent="0.25">
      <c r="A1409" s="9" t="s">
        <v>1176</v>
      </c>
      <c r="B1409" s="9" t="s">
        <v>2127</v>
      </c>
      <c r="C1409" s="10">
        <f>IF(ISERROR(VLOOKUP($A1409,DRAA!$A$7:$J$1690,C$1,FALSE)),0,VLOOKUP($A1409,DRAA!$A$7:$J$1690,C$1,FALSE))</f>
        <v>26335210.27</v>
      </c>
      <c r="D1409" s="10">
        <f>IF(ISERROR(VLOOKUP($A1409,DRAA!$A$7:$J$1690,D$1,FALSE)),0,VLOOKUP($A1409,DRAA!$A$7:$J$1690,D$1,FALSE))</f>
        <v>0</v>
      </c>
      <c r="E1409" s="10">
        <f>IF(ISERROR(VLOOKUP($A1409,DRAA!$A$7:$J$1690,E$1,FALSE)),0,VLOOKUP($A1409,DRAA!$A$7:$J$1690,E$1,FALSE))</f>
        <v>194919.04000000001</v>
      </c>
      <c r="F1409" s="17">
        <f>IF(ISERROR(VLOOKUP($A1409,DRAA!$A$7:$J$1690,F$1,FALSE)),0,VLOOKUP($A1409,DRAA!$A$7:$J$1690,F$1,FALSE))</f>
        <v>0</v>
      </c>
      <c r="G1409" s="19">
        <f t="shared" si="63"/>
        <v>26530129.309999999</v>
      </c>
      <c r="H1409" s="22">
        <f>IF(ISERROR(VLOOKUP($A1409,DRAA!$A$7:$J$1690,H$1,FALSE)),0,VLOOKUP($A1409,DRAA!$A$7:$J$1690,H$1,FALSE))</f>
        <v>166288609.29000002</v>
      </c>
      <c r="I1409" s="17">
        <f>IF(ISERROR(VLOOKUP($A1409,DRAA!$A$7:$J$1690,I$1,FALSE)),0,VLOOKUP($A1409,DRAA!$A$7:$J$1690,I$1,FALSE))</f>
        <v>182134353.73000002</v>
      </c>
      <c r="J1409" s="19">
        <f t="shared" si="64"/>
        <v>348422963.02000004</v>
      </c>
      <c r="K1409" s="26">
        <f t="shared" si="65"/>
        <v>7.6143458169480996E-2</v>
      </c>
      <c r="L1409" s="24" t="str">
        <f>IF(ISERROR(VLOOKUP($A1409,DRAA!$A$7:$D$1690,2,FALSE)),"NÃO","SIM")</f>
        <v>SIM</v>
      </c>
    </row>
    <row r="1410" spans="1:12" x14ac:dyDescent="0.25">
      <c r="A1410" s="9" t="s">
        <v>2014</v>
      </c>
      <c r="B1410" s="9" t="s">
        <v>2127</v>
      </c>
      <c r="C1410" s="10">
        <f>IF(ISERROR(VLOOKUP($A1410,DRAA!$A$7:$J$1690,C$1,FALSE)),0,VLOOKUP($A1410,DRAA!$A$7:$J$1690,C$1,FALSE))</f>
        <v>0</v>
      </c>
      <c r="D1410" s="10">
        <f>IF(ISERROR(VLOOKUP($A1410,DRAA!$A$7:$J$1690,D$1,FALSE)),0,VLOOKUP($A1410,DRAA!$A$7:$J$1690,D$1,FALSE))</f>
        <v>0</v>
      </c>
      <c r="E1410" s="10">
        <f>IF(ISERROR(VLOOKUP($A1410,DRAA!$A$7:$J$1690,E$1,FALSE)),0,VLOOKUP($A1410,DRAA!$A$7:$J$1690,E$1,FALSE))</f>
        <v>0</v>
      </c>
      <c r="F1410" s="17">
        <f>IF(ISERROR(VLOOKUP($A1410,DRAA!$A$7:$J$1690,F$1,FALSE)),0,VLOOKUP($A1410,DRAA!$A$7:$J$1690,F$1,FALSE))</f>
        <v>0</v>
      </c>
      <c r="G1410" s="19">
        <f t="shared" si="63"/>
        <v>0</v>
      </c>
      <c r="H1410" s="22">
        <f>IF(ISERROR(VLOOKUP($A1410,DRAA!$A$7:$J$1690,H$1,FALSE)),0,VLOOKUP($A1410,DRAA!$A$7:$J$1690,H$1,FALSE))</f>
        <v>0</v>
      </c>
      <c r="I1410" s="17">
        <f>IF(ISERROR(VLOOKUP($A1410,DRAA!$A$7:$J$1690,I$1,FALSE)),0,VLOOKUP($A1410,DRAA!$A$7:$J$1690,I$1,FALSE))</f>
        <v>0</v>
      </c>
      <c r="J1410" s="19">
        <f t="shared" si="64"/>
        <v>0</v>
      </c>
      <c r="K1410" s="26" t="str">
        <f t="shared" si="65"/>
        <v/>
      </c>
      <c r="L1410" s="24" t="str">
        <f>IF(ISERROR(VLOOKUP($A1410,DRAA!$A$7:$D$1690,2,FALSE)),"NÃO","SIM")</f>
        <v>NÃO</v>
      </c>
    </row>
    <row r="1411" spans="1:12" x14ac:dyDescent="0.25">
      <c r="A1411" s="9" t="s">
        <v>1177</v>
      </c>
      <c r="B1411" s="9" t="s">
        <v>2127</v>
      </c>
      <c r="C1411" s="10">
        <f>IF(ISERROR(VLOOKUP($A1411,DRAA!$A$7:$J$1690,C$1,FALSE)),0,VLOOKUP($A1411,DRAA!$A$7:$J$1690,C$1,FALSE))</f>
        <v>73806486.049999997</v>
      </c>
      <c r="D1411" s="10">
        <f>IF(ISERROR(VLOOKUP($A1411,DRAA!$A$7:$J$1690,D$1,FALSE)),0,VLOOKUP($A1411,DRAA!$A$7:$J$1690,D$1,FALSE))</f>
        <v>0</v>
      </c>
      <c r="E1411" s="10">
        <f>IF(ISERROR(VLOOKUP($A1411,DRAA!$A$7:$J$1690,E$1,FALSE)),0,VLOOKUP($A1411,DRAA!$A$7:$J$1690,E$1,FALSE))</f>
        <v>0</v>
      </c>
      <c r="F1411" s="17">
        <f>IF(ISERROR(VLOOKUP($A1411,DRAA!$A$7:$J$1690,F$1,FALSE)),0,VLOOKUP($A1411,DRAA!$A$7:$J$1690,F$1,FALSE))</f>
        <v>0</v>
      </c>
      <c r="G1411" s="19">
        <f t="shared" ref="G1411:G1474" si="66">SUM(C1411:F1411)</f>
        <v>73806486.049999997</v>
      </c>
      <c r="H1411" s="22">
        <f>IF(ISERROR(VLOOKUP($A1411,DRAA!$A$7:$J$1690,H$1,FALSE)),0,VLOOKUP($A1411,DRAA!$A$7:$J$1690,H$1,FALSE))</f>
        <v>44873601.299999997</v>
      </c>
      <c r="I1411" s="17">
        <f>IF(ISERROR(VLOOKUP($A1411,DRAA!$A$7:$J$1690,I$1,FALSE)),0,VLOOKUP($A1411,DRAA!$A$7:$J$1690,I$1,FALSE))</f>
        <v>60529374.210000001</v>
      </c>
      <c r="J1411" s="19">
        <f t="shared" ref="J1411:J1474" si="67">I1411+H1411</f>
        <v>105402975.50999999</v>
      </c>
      <c r="K1411" s="26">
        <f t="shared" si="65"/>
        <v>0.70023152280931278</v>
      </c>
      <c r="L1411" s="24" t="str">
        <f>IF(ISERROR(VLOOKUP($A1411,DRAA!$A$7:$D$1690,2,FALSE)),"NÃO","SIM")</f>
        <v>SIM</v>
      </c>
    </row>
    <row r="1412" spans="1:12" x14ac:dyDescent="0.25">
      <c r="A1412" s="9" t="s">
        <v>1178</v>
      </c>
      <c r="B1412" s="9" t="s">
        <v>2127</v>
      </c>
      <c r="C1412" s="10">
        <f>IF(ISERROR(VLOOKUP($A1412,DRAA!$A$7:$J$1690,C$1,FALSE)),0,VLOOKUP($A1412,DRAA!$A$7:$J$1690,C$1,FALSE))</f>
        <v>0</v>
      </c>
      <c r="D1412" s="10">
        <f>IF(ISERROR(VLOOKUP($A1412,DRAA!$A$7:$J$1690,D$1,FALSE)),0,VLOOKUP($A1412,DRAA!$A$7:$J$1690,D$1,FALSE))</f>
        <v>0</v>
      </c>
      <c r="E1412" s="10">
        <f>IF(ISERROR(VLOOKUP($A1412,DRAA!$A$7:$J$1690,E$1,FALSE)),0,VLOOKUP($A1412,DRAA!$A$7:$J$1690,E$1,FALSE))</f>
        <v>0</v>
      </c>
      <c r="F1412" s="17">
        <f>IF(ISERROR(VLOOKUP($A1412,DRAA!$A$7:$J$1690,F$1,FALSE)),0,VLOOKUP($A1412,DRAA!$A$7:$J$1690,F$1,FALSE))</f>
        <v>0</v>
      </c>
      <c r="G1412" s="19">
        <f t="shared" si="66"/>
        <v>0</v>
      </c>
      <c r="H1412" s="22">
        <f>IF(ISERROR(VLOOKUP($A1412,DRAA!$A$7:$J$1690,H$1,FALSE)),0,VLOOKUP($A1412,DRAA!$A$7:$J$1690,H$1,FALSE))</f>
        <v>471491359.66000003</v>
      </c>
      <c r="I1412" s="17">
        <f>IF(ISERROR(VLOOKUP($A1412,DRAA!$A$7:$J$1690,I$1,FALSE)),0,VLOOKUP($A1412,DRAA!$A$7:$J$1690,I$1,FALSE))</f>
        <v>1719326920.6400001</v>
      </c>
      <c r="J1412" s="19">
        <f t="shared" si="67"/>
        <v>2190818280.3000002</v>
      </c>
      <c r="K1412" s="26">
        <f t="shared" ref="K1412:K1475" si="68">IF(AND(L1412="NÃO"),"",IF(AND(G1412=0,J1412=0),0,IF(G1412=0,0,IF(J1412&lt;1,1,G1412/J1412))))</f>
        <v>0</v>
      </c>
      <c r="L1412" s="24" t="str">
        <f>IF(ISERROR(VLOOKUP($A1412,DRAA!$A$7:$D$1690,2,FALSE)),"NÃO","SIM")</f>
        <v>SIM</v>
      </c>
    </row>
    <row r="1413" spans="1:12" x14ac:dyDescent="0.25">
      <c r="A1413" s="9" t="s">
        <v>2015</v>
      </c>
      <c r="B1413" s="9" t="s">
        <v>2127</v>
      </c>
      <c r="C1413" s="10">
        <f>IF(ISERROR(VLOOKUP($A1413,DRAA!$A$7:$J$1690,C$1,FALSE)),0,VLOOKUP($A1413,DRAA!$A$7:$J$1690,C$1,FALSE))</f>
        <v>0</v>
      </c>
      <c r="D1413" s="10">
        <f>IF(ISERROR(VLOOKUP($A1413,DRAA!$A$7:$J$1690,D$1,FALSE)),0,VLOOKUP($A1413,DRAA!$A$7:$J$1690,D$1,FALSE))</f>
        <v>0</v>
      </c>
      <c r="E1413" s="10">
        <f>IF(ISERROR(VLOOKUP($A1413,DRAA!$A$7:$J$1690,E$1,FALSE)),0,VLOOKUP($A1413,DRAA!$A$7:$J$1690,E$1,FALSE))</f>
        <v>0</v>
      </c>
      <c r="F1413" s="17">
        <f>IF(ISERROR(VLOOKUP($A1413,DRAA!$A$7:$J$1690,F$1,FALSE)),0,VLOOKUP($A1413,DRAA!$A$7:$J$1690,F$1,FALSE))</f>
        <v>0</v>
      </c>
      <c r="G1413" s="19">
        <f t="shared" si="66"/>
        <v>0</v>
      </c>
      <c r="H1413" s="22">
        <f>IF(ISERROR(VLOOKUP($A1413,DRAA!$A$7:$J$1690,H$1,FALSE)),0,VLOOKUP($A1413,DRAA!$A$7:$J$1690,H$1,FALSE))</f>
        <v>0</v>
      </c>
      <c r="I1413" s="17">
        <f>IF(ISERROR(VLOOKUP($A1413,DRAA!$A$7:$J$1690,I$1,FALSE)),0,VLOOKUP($A1413,DRAA!$A$7:$J$1690,I$1,FALSE))</f>
        <v>0</v>
      </c>
      <c r="J1413" s="19">
        <f t="shared" si="67"/>
        <v>0</v>
      </c>
      <c r="K1413" s="26" t="str">
        <f t="shared" si="68"/>
        <v/>
      </c>
      <c r="L1413" s="24" t="str">
        <f>IF(ISERROR(VLOOKUP($A1413,DRAA!$A$7:$D$1690,2,FALSE)),"NÃO","SIM")</f>
        <v>NÃO</v>
      </c>
    </row>
    <row r="1414" spans="1:12" x14ac:dyDescent="0.25">
      <c r="A1414" s="9" t="s">
        <v>1179</v>
      </c>
      <c r="B1414" s="9" t="s">
        <v>2127</v>
      </c>
      <c r="C1414" s="10">
        <f>IF(ISERROR(VLOOKUP($A1414,DRAA!$A$7:$J$1690,C$1,FALSE)),0,VLOOKUP($A1414,DRAA!$A$7:$J$1690,C$1,FALSE))</f>
        <v>5367659.72</v>
      </c>
      <c r="D1414" s="10">
        <f>IF(ISERROR(VLOOKUP($A1414,DRAA!$A$7:$J$1690,D$1,FALSE)),0,VLOOKUP($A1414,DRAA!$A$7:$J$1690,D$1,FALSE))</f>
        <v>0</v>
      </c>
      <c r="E1414" s="10">
        <f>IF(ISERROR(VLOOKUP($A1414,DRAA!$A$7:$J$1690,E$1,FALSE)),0,VLOOKUP($A1414,DRAA!$A$7:$J$1690,E$1,FALSE))</f>
        <v>0</v>
      </c>
      <c r="F1414" s="17">
        <f>IF(ISERROR(VLOOKUP($A1414,DRAA!$A$7:$J$1690,F$1,FALSE)),0,VLOOKUP($A1414,DRAA!$A$7:$J$1690,F$1,FALSE))</f>
        <v>0</v>
      </c>
      <c r="G1414" s="19">
        <f t="shared" si="66"/>
        <v>5367659.72</v>
      </c>
      <c r="H1414" s="22">
        <f>IF(ISERROR(VLOOKUP($A1414,DRAA!$A$7:$J$1690,H$1,FALSE)),0,VLOOKUP($A1414,DRAA!$A$7:$J$1690,H$1,FALSE))</f>
        <v>1163980118.8</v>
      </c>
      <c r="I1414" s="17">
        <f>IF(ISERROR(VLOOKUP($A1414,DRAA!$A$7:$J$1690,I$1,FALSE)),0,VLOOKUP($A1414,DRAA!$A$7:$J$1690,I$1,FALSE))</f>
        <v>2285702242.5100002</v>
      </c>
      <c r="J1414" s="19">
        <f t="shared" si="67"/>
        <v>3449682361.3100004</v>
      </c>
      <c r="K1414" s="26">
        <f t="shared" si="68"/>
        <v>1.5559866555254834E-3</v>
      </c>
      <c r="L1414" s="24" t="str">
        <f>IF(ISERROR(VLOOKUP($A1414,DRAA!$A$7:$D$1690,2,FALSE)),"NÃO","SIM")</f>
        <v>SIM</v>
      </c>
    </row>
    <row r="1415" spans="1:12" x14ac:dyDescent="0.25">
      <c r="A1415" s="9" t="s">
        <v>1180</v>
      </c>
      <c r="B1415" s="9" t="s">
        <v>2127</v>
      </c>
      <c r="C1415" s="10">
        <f>IF(ISERROR(VLOOKUP($A1415,DRAA!$A$7:$J$1690,C$1,FALSE)),0,VLOOKUP($A1415,DRAA!$A$7:$J$1690,C$1,FALSE))</f>
        <v>7219219.7899999991</v>
      </c>
      <c r="D1415" s="10">
        <f>IF(ISERROR(VLOOKUP($A1415,DRAA!$A$7:$J$1690,D$1,FALSE)),0,VLOOKUP($A1415,DRAA!$A$7:$J$1690,D$1,FALSE))</f>
        <v>0</v>
      </c>
      <c r="E1415" s="10">
        <f>IF(ISERROR(VLOOKUP($A1415,DRAA!$A$7:$J$1690,E$1,FALSE)),0,VLOOKUP($A1415,DRAA!$A$7:$J$1690,E$1,FALSE))</f>
        <v>0</v>
      </c>
      <c r="F1415" s="17">
        <f>IF(ISERROR(VLOOKUP($A1415,DRAA!$A$7:$J$1690,F$1,FALSE)),0,VLOOKUP($A1415,DRAA!$A$7:$J$1690,F$1,FALSE))</f>
        <v>0</v>
      </c>
      <c r="G1415" s="19">
        <f t="shared" si="66"/>
        <v>7219219.7899999991</v>
      </c>
      <c r="H1415" s="22">
        <f>IF(ISERROR(VLOOKUP($A1415,DRAA!$A$7:$J$1690,H$1,FALSE)),0,VLOOKUP($A1415,DRAA!$A$7:$J$1690,H$1,FALSE))</f>
        <v>38132918.640000001</v>
      </c>
      <c r="I1415" s="17">
        <f>IF(ISERROR(VLOOKUP($A1415,DRAA!$A$7:$J$1690,I$1,FALSE)),0,VLOOKUP($A1415,DRAA!$A$7:$J$1690,I$1,FALSE))</f>
        <v>198631184.08000001</v>
      </c>
      <c r="J1415" s="19">
        <f t="shared" si="67"/>
        <v>236764102.72000003</v>
      </c>
      <c r="K1415" s="26">
        <f t="shared" si="68"/>
        <v>3.049119231785543E-2</v>
      </c>
      <c r="L1415" s="24" t="str">
        <f>IF(ISERROR(VLOOKUP($A1415,DRAA!$A$7:$D$1690,2,FALSE)),"NÃO","SIM")</f>
        <v>SIM</v>
      </c>
    </row>
    <row r="1416" spans="1:12" x14ac:dyDescent="0.25">
      <c r="A1416" s="9" t="s">
        <v>2016</v>
      </c>
      <c r="B1416" s="9" t="s">
        <v>2127</v>
      </c>
      <c r="C1416" s="10">
        <f>IF(ISERROR(VLOOKUP($A1416,DRAA!$A$7:$J$1690,C$1,FALSE)),0,VLOOKUP($A1416,DRAA!$A$7:$J$1690,C$1,FALSE))</f>
        <v>0</v>
      </c>
      <c r="D1416" s="10">
        <f>IF(ISERROR(VLOOKUP($A1416,DRAA!$A$7:$J$1690,D$1,FALSE)),0,VLOOKUP($A1416,DRAA!$A$7:$J$1690,D$1,FALSE))</f>
        <v>0</v>
      </c>
      <c r="E1416" s="10">
        <f>IF(ISERROR(VLOOKUP($A1416,DRAA!$A$7:$J$1690,E$1,FALSE)),0,VLOOKUP($A1416,DRAA!$A$7:$J$1690,E$1,FALSE))</f>
        <v>0</v>
      </c>
      <c r="F1416" s="17">
        <f>IF(ISERROR(VLOOKUP($A1416,DRAA!$A$7:$J$1690,F$1,FALSE)),0,VLOOKUP($A1416,DRAA!$A$7:$J$1690,F$1,FALSE))</f>
        <v>0</v>
      </c>
      <c r="G1416" s="19">
        <f t="shared" si="66"/>
        <v>0</v>
      </c>
      <c r="H1416" s="22">
        <f>IF(ISERROR(VLOOKUP($A1416,DRAA!$A$7:$J$1690,H$1,FALSE)),0,VLOOKUP($A1416,DRAA!$A$7:$J$1690,H$1,FALSE))</f>
        <v>0</v>
      </c>
      <c r="I1416" s="17">
        <f>IF(ISERROR(VLOOKUP($A1416,DRAA!$A$7:$J$1690,I$1,FALSE)),0,VLOOKUP($A1416,DRAA!$A$7:$J$1690,I$1,FALSE))</f>
        <v>0</v>
      </c>
      <c r="J1416" s="19">
        <f t="shared" si="67"/>
        <v>0</v>
      </c>
      <c r="K1416" s="26" t="str">
        <f t="shared" si="68"/>
        <v/>
      </c>
      <c r="L1416" s="24" t="str">
        <f>IF(ISERROR(VLOOKUP($A1416,DRAA!$A$7:$D$1690,2,FALSE)),"NÃO","SIM")</f>
        <v>NÃO</v>
      </c>
    </row>
    <row r="1417" spans="1:12" x14ac:dyDescent="0.25">
      <c r="A1417" s="9" t="s">
        <v>1181</v>
      </c>
      <c r="B1417" s="9" t="s">
        <v>2127</v>
      </c>
      <c r="C1417" s="10">
        <f>IF(ISERROR(VLOOKUP($A1417,DRAA!$A$7:$J$1690,C$1,FALSE)),0,VLOOKUP($A1417,DRAA!$A$7:$J$1690,C$1,FALSE))</f>
        <v>7597899.5700000003</v>
      </c>
      <c r="D1417" s="10">
        <f>IF(ISERROR(VLOOKUP($A1417,DRAA!$A$7:$J$1690,D$1,FALSE)),0,VLOOKUP($A1417,DRAA!$A$7:$J$1690,D$1,FALSE))</f>
        <v>248814.13</v>
      </c>
      <c r="E1417" s="10">
        <f>IF(ISERROR(VLOOKUP($A1417,DRAA!$A$7:$J$1690,E$1,FALSE)),0,VLOOKUP($A1417,DRAA!$A$7:$J$1690,E$1,FALSE))</f>
        <v>0</v>
      </c>
      <c r="F1417" s="17">
        <f>IF(ISERROR(VLOOKUP($A1417,DRAA!$A$7:$J$1690,F$1,FALSE)),0,VLOOKUP($A1417,DRAA!$A$7:$J$1690,F$1,FALSE))</f>
        <v>0</v>
      </c>
      <c r="G1417" s="19">
        <f t="shared" si="66"/>
        <v>7846713.7000000002</v>
      </c>
      <c r="H1417" s="22">
        <f>IF(ISERROR(VLOOKUP($A1417,DRAA!$A$7:$J$1690,H$1,FALSE)),0,VLOOKUP($A1417,DRAA!$A$7:$J$1690,H$1,FALSE))</f>
        <v>24824068.609999999</v>
      </c>
      <c r="I1417" s="17">
        <f>IF(ISERROR(VLOOKUP($A1417,DRAA!$A$7:$J$1690,I$1,FALSE)),0,VLOOKUP($A1417,DRAA!$A$7:$J$1690,I$1,FALSE))</f>
        <v>24111626.690000001</v>
      </c>
      <c r="J1417" s="19">
        <f t="shared" si="67"/>
        <v>48935695.299999997</v>
      </c>
      <c r="K1417" s="26">
        <f t="shared" si="68"/>
        <v>0.16034744478229576</v>
      </c>
      <c r="L1417" s="24" t="str">
        <f>IF(ISERROR(VLOOKUP($A1417,DRAA!$A$7:$D$1690,2,FALSE)),"NÃO","SIM")</f>
        <v>SIM</v>
      </c>
    </row>
    <row r="1418" spans="1:12" x14ac:dyDescent="0.25">
      <c r="A1418" s="9" t="s">
        <v>2017</v>
      </c>
      <c r="B1418" s="9" t="s">
        <v>2127</v>
      </c>
      <c r="C1418" s="10">
        <f>IF(ISERROR(VLOOKUP($A1418,DRAA!$A$7:$J$1690,C$1,FALSE)),0,VLOOKUP($A1418,DRAA!$A$7:$J$1690,C$1,FALSE))</f>
        <v>0</v>
      </c>
      <c r="D1418" s="10">
        <f>IF(ISERROR(VLOOKUP($A1418,DRAA!$A$7:$J$1690,D$1,FALSE)),0,VLOOKUP($A1418,DRAA!$A$7:$J$1690,D$1,FALSE))</f>
        <v>0</v>
      </c>
      <c r="E1418" s="10">
        <f>IF(ISERROR(VLOOKUP($A1418,DRAA!$A$7:$J$1690,E$1,FALSE)),0,VLOOKUP($A1418,DRAA!$A$7:$J$1690,E$1,FALSE))</f>
        <v>0</v>
      </c>
      <c r="F1418" s="17">
        <f>IF(ISERROR(VLOOKUP($A1418,DRAA!$A$7:$J$1690,F$1,FALSE)),0,VLOOKUP($A1418,DRAA!$A$7:$J$1690,F$1,FALSE))</f>
        <v>0</v>
      </c>
      <c r="G1418" s="19">
        <f t="shared" si="66"/>
        <v>0</v>
      </c>
      <c r="H1418" s="22">
        <f>IF(ISERROR(VLOOKUP($A1418,DRAA!$A$7:$J$1690,H$1,FALSE)),0,VLOOKUP($A1418,DRAA!$A$7:$J$1690,H$1,FALSE))</f>
        <v>0</v>
      </c>
      <c r="I1418" s="17">
        <f>IF(ISERROR(VLOOKUP($A1418,DRAA!$A$7:$J$1690,I$1,FALSE)),0,VLOOKUP($A1418,DRAA!$A$7:$J$1690,I$1,FALSE))</f>
        <v>0</v>
      </c>
      <c r="J1418" s="19">
        <f t="shared" si="67"/>
        <v>0</v>
      </c>
      <c r="K1418" s="26" t="str">
        <f t="shared" si="68"/>
        <v/>
      </c>
      <c r="L1418" s="24" t="str">
        <f>IF(ISERROR(VLOOKUP($A1418,DRAA!$A$7:$D$1690,2,FALSE)),"NÃO","SIM")</f>
        <v>NÃO</v>
      </c>
    </row>
    <row r="1419" spans="1:12" x14ac:dyDescent="0.25">
      <c r="A1419" s="9" t="s">
        <v>1182</v>
      </c>
      <c r="B1419" s="9" t="s">
        <v>2127</v>
      </c>
      <c r="C1419" s="10">
        <f>IF(ISERROR(VLOOKUP($A1419,DRAA!$A$7:$J$1690,C$1,FALSE)),0,VLOOKUP($A1419,DRAA!$A$7:$J$1690,C$1,FALSE))</f>
        <v>0</v>
      </c>
      <c r="D1419" s="10">
        <f>IF(ISERROR(VLOOKUP($A1419,DRAA!$A$7:$J$1690,D$1,FALSE)),0,VLOOKUP($A1419,DRAA!$A$7:$J$1690,D$1,FALSE))</f>
        <v>0</v>
      </c>
      <c r="E1419" s="10">
        <f>IF(ISERROR(VLOOKUP($A1419,DRAA!$A$7:$J$1690,E$1,FALSE)),0,VLOOKUP($A1419,DRAA!$A$7:$J$1690,E$1,FALSE))</f>
        <v>0</v>
      </c>
      <c r="F1419" s="17">
        <f>IF(ISERROR(VLOOKUP($A1419,DRAA!$A$7:$J$1690,F$1,FALSE)),0,VLOOKUP($A1419,DRAA!$A$7:$J$1690,F$1,FALSE))</f>
        <v>9744686.1199999992</v>
      </c>
      <c r="G1419" s="19">
        <f t="shared" si="66"/>
        <v>9744686.1199999992</v>
      </c>
      <c r="H1419" s="22">
        <f>IF(ISERROR(VLOOKUP($A1419,DRAA!$A$7:$J$1690,H$1,FALSE)),0,VLOOKUP($A1419,DRAA!$A$7:$J$1690,H$1,FALSE))</f>
        <v>10246103.630000001</v>
      </c>
      <c r="I1419" s="17">
        <f>IF(ISERROR(VLOOKUP($A1419,DRAA!$A$7:$J$1690,I$1,FALSE)),0,VLOOKUP($A1419,DRAA!$A$7:$J$1690,I$1,FALSE))</f>
        <v>16791179.57</v>
      </c>
      <c r="J1419" s="19">
        <f t="shared" si="67"/>
        <v>27037283.200000003</v>
      </c>
      <c r="K1419" s="26">
        <f t="shared" si="68"/>
        <v>0.36041661611918163</v>
      </c>
      <c r="L1419" s="24" t="str">
        <f>IF(ISERROR(VLOOKUP($A1419,DRAA!$A$7:$D$1690,2,FALSE)),"NÃO","SIM")</f>
        <v>SIM</v>
      </c>
    </row>
    <row r="1420" spans="1:12" x14ac:dyDescent="0.25">
      <c r="A1420" s="9" t="s">
        <v>1183</v>
      </c>
      <c r="B1420" s="9" t="s">
        <v>2127</v>
      </c>
      <c r="C1420" s="10">
        <f>IF(ISERROR(VLOOKUP($A1420,DRAA!$A$7:$J$1690,C$1,FALSE)),0,VLOOKUP($A1420,DRAA!$A$7:$J$1690,C$1,FALSE))</f>
        <v>0</v>
      </c>
      <c r="D1420" s="10">
        <f>IF(ISERROR(VLOOKUP($A1420,DRAA!$A$7:$J$1690,D$1,FALSE)),0,VLOOKUP($A1420,DRAA!$A$7:$J$1690,D$1,FALSE))</f>
        <v>0</v>
      </c>
      <c r="E1420" s="10">
        <f>IF(ISERROR(VLOOKUP($A1420,DRAA!$A$7:$J$1690,E$1,FALSE)),0,VLOOKUP($A1420,DRAA!$A$7:$J$1690,E$1,FALSE))</f>
        <v>0</v>
      </c>
      <c r="F1420" s="17">
        <f>IF(ISERROR(VLOOKUP($A1420,DRAA!$A$7:$J$1690,F$1,FALSE)),0,VLOOKUP($A1420,DRAA!$A$7:$J$1690,F$1,FALSE))</f>
        <v>0</v>
      </c>
      <c r="G1420" s="19">
        <f t="shared" si="66"/>
        <v>0</v>
      </c>
      <c r="H1420" s="22">
        <f>IF(ISERROR(VLOOKUP($A1420,DRAA!$A$7:$J$1690,H$1,FALSE)),0,VLOOKUP($A1420,DRAA!$A$7:$J$1690,H$1,FALSE))</f>
        <v>0</v>
      </c>
      <c r="I1420" s="17">
        <f>IF(ISERROR(VLOOKUP($A1420,DRAA!$A$7:$J$1690,I$1,FALSE)),0,VLOOKUP($A1420,DRAA!$A$7:$J$1690,I$1,FALSE))</f>
        <v>0</v>
      </c>
      <c r="J1420" s="19">
        <f t="shared" si="67"/>
        <v>0</v>
      </c>
      <c r="K1420" s="26" t="str">
        <f t="shared" si="68"/>
        <v/>
      </c>
      <c r="L1420" s="24" t="str">
        <f>IF(ISERROR(VLOOKUP($A1420,DRAA!$A$7:$D$1690,2,FALSE)),"NÃO","SIM")</f>
        <v>NÃO</v>
      </c>
    </row>
    <row r="1421" spans="1:12" x14ac:dyDescent="0.25">
      <c r="A1421" s="9" t="s">
        <v>2018</v>
      </c>
      <c r="B1421" s="9" t="s">
        <v>2127</v>
      </c>
      <c r="C1421" s="10">
        <f>IF(ISERROR(VLOOKUP($A1421,DRAA!$A$7:$J$1690,C$1,FALSE)),0,VLOOKUP($A1421,DRAA!$A$7:$J$1690,C$1,FALSE))</f>
        <v>0</v>
      </c>
      <c r="D1421" s="10">
        <f>IF(ISERROR(VLOOKUP($A1421,DRAA!$A$7:$J$1690,D$1,FALSE)),0,VLOOKUP($A1421,DRAA!$A$7:$J$1690,D$1,FALSE))</f>
        <v>0</v>
      </c>
      <c r="E1421" s="10">
        <f>IF(ISERROR(VLOOKUP($A1421,DRAA!$A$7:$J$1690,E$1,FALSE)),0,VLOOKUP($A1421,DRAA!$A$7:$J$1690,E$1,FALSE))</f>
        <v>0</v>
      </c>
      <c r="F1421" s="17">
        <f>IF(ISERROR(VLOOKUP($A1421,DRAA!$A$7:$J$1690,F$1,FALSE)),0,VLOOKUP($A1421,DRAA!$A$7:$J$1690,F$1,FALSE))</f>
        <v>0</v>
      </c>
      <c r="G1421" s="19">
        <f t="shared" si="66"/>
        <v>0</v>
      </c>
      <c r="H1421" s="22">
        <f>IF(ISERROR(VLOOKUP($A1421,DRAA!$A$7:$J$1690,H$1,FALSE)),0,VLOOKUP($A1421,DRAA!$A$7:$J$1690,H$1,FALSE))</f>
        <v>0</v>
      </c>
      <c r="I1421" s="17">
        <f>IF(ISERROR(VLOOKUP($A1421,DRAA!$A$7:$J$1690,I$1,FALSE)),0,VLOOKUP($A1421,DRAA!$A$7:$J$1690,I$1,FALSE))</f>
        <v>0</v>
      </c>
      <c r="J1421" s="19">
        <f t="shared" si="67"/>
        <v>0</v>
      </c>
      <c r="K1421" s="26" t="str">
        <f t="shared" si="68"/>
        <v/>
      </c>
      <c r="L1421" s="24" t="str">
        <f>IF(ISERROR(VLOOKUP($A1421,DRAA!$A$7:$D$1690,2,FALSE)),"NÃO","SIM")</f>
        <v>NÃO</v>
      </c>
    </row>
    <row r="1422" spans="1:12" x14ac:dyDescent="0.25">
      <c r="A1422" s="9" t="s">
        <v>2019</v>
      </c>
      <c r="B1422" s="9" t="s">
        <v>2127</v>
      </c>
      <c r="C1422" s="10">
        <f>IF(ISERROR(VLOOKUP($A1422,DRAA!$A$7:$J$1690,C$1,FALSE)),0,VLOOKUP($A1422,DRAA!$A$7:$J$1690,C$1,FALSE))</f>
        <v>0</v>
      </c>
      <c r="D1422" s="10">
        <f>IF(ISERROR(VLOOKUP($A1422,DRAA!$A$7:$J$1690,D$1,FALSE)),0,VLOOKUP($A1422,DRAA!$A$7:$J$1690,D$1,FALSE))</f>
        <v>0</v>
      </c>
      <c r="E1422" s="10">
        <f>IF(ISERROR(VLOOKUP($A1422,DRAA!$A$7:$J$1690,E$1,FALSE)),0,VLOOKUP($A1422,DRAA!$A$7:$J$1690,E$1,FALSE))</f>
        <v>0</v>
      </c>
      <c r="F1422" s="17">
        <f>IF(ISERROR(VLOOKUP($A1422,DRAA!$A$7:$J$1690,F$1,FALSE)),0,VLOOKUP($A1422,DRAA!$A$7:$J$1690,F$1,FALSE))</f>
        <v>0</v>
      </c>
      <c r="G1422" s="19">
        <f t="shared" si="66"/>
        <v>0</v>
      </c>
      <c r="H1422" s="22">
        <f>IF(ISERROR(VLOOKUP($A1422,DRAA!$A$7:$J$1690,H$1,FALSE)),0,VLOOKUP($A1422,DRAA!$A$7:$J$1690,H$1,FALSE))</f>
        <v>0</v>
      </c>
      <c r="I1422" s="17">
        <f>IF(ISERROR(VLOOKUP($A1422,DRAA!$A$7:$J$1690,I$1,FALSE)),0,VLOOKUP($A1422,DRAA!$A$7:$J$1690,I$1,FALSE))</f>
        <v>0</v>
      </c>
      <c r="J1422" s="19">
        <f t="shared" si="67"/>
        <v>0</v>
      </c>
      <c r="K1422" s="26" t="str">
        <f t="shared" si="68"/>
        <v/>
      </c>
      <c r="L1422" s="24" t="str">
        <f>IF(ISERROR(VLOOKUP($A1422,DRAA!$A$7:$D$1690,2,FALSE)),"NÃO","SIM")</f>
        <v>NÃO</v>
      </c>
    </row>
    <row r="1423" spans="1:12" x14ac:dyDescent="0.25">
      <c r="A1423" s="9" t="s">
        <v>1184</v>
      </c>
      <c r="B1423" s="9" t="s">
        <v>2127</v>
      </c>
      <c r="C1423" s="10">
        <f>IF(ISERROR(VLOOKUP($A1423,DRAA!$A$7:$J$1690,C$1,FALSE)),0,VLOOKUP($A1423,DRAA!$A$7:$J$1690,C$1,FALSE))</f>
        <v>7353042.1500000004</v>
      </c>
      <c r="D1423" s="10">
        <f>IF(ISERROR(VLOOKUP($A1423,DRAA!$A$7:$J$1690,D$1,FALSE)),0,VLOOKUP($A1423,DRAA!$A$7:$J$1690,D$1,FALSE))</f>
        <v>0</v>
      </c>
      <c r="E1423" s="10">
        <f>IF(ISERROR(VLOOKUP($A1423,DRAA!$A$7:$J$1690,E$1,FALSE)),0,VLOOKUP($A1423,DRAA!$A$7:$J$1690,E$1,FALSE))</f>
        <v>0</v>
      </c>
      <c r="F1423" s="17">
        <f>IF(ISERROR(VLOOKUP($A1423,DRAA!$A$7:$J$1690,F$1,FALSE)),0,VLOOKUP($A1423,DRAA!$A$7:$J$1690,F$1,FALSE))</f>
        <v>0</v>
      </c>
      <c r="G1423" s="19">
        <f t="shared" si="66"/>
        <v>7353042.1500000004</v>
      </c>
      <c r="H1423" s="22">
        <f>IF(ISERROR(VLOOKUP($A1423,DRAA!$A$7:$J$1690,H$1,FALSE)),0,VLOOKUP($A1423,DRAA!$A$7:$J$1690,H$1,FALSE))</f>
        <v>2019894.5</v>
      </c>
      <c r="I1423" s="17">
        <f>IF(ISERROR(VLOOKUP($A1423,DRAA!$A$7:$J$1690,I$1,FALSE)),0,VLOOKUP($A1423,DRAA!$A$7:$J$1690,I$1,FALSE))</f>
        <v>14351579.6</v>
      </c>
      <c r="J1423" s="19">
        <f t="shared" si="67"/>
        <v>16371474.1</v>
      </c>
      <c r="K1423" s="26">
        <f t="shared" si="68"/>
        <v>0.44913745122071813</v>
      </c>
      <c r="L1423" s="24" t="str">
        <f>IF(ISERROR(VLOOKUP($A1423,DRAA!$A$7:$D$1690,2,FALSE)),"NÃO","SIM")</f>
        <v>SIM</v>
      </c>
    </row>
    <row r="1424" spans="1:12" x14ac:dyDescent="0.25">
      <c r="A1424" s="9" t="s">
        <v>1185</v>
      </c>
      <c r="B1424" s="9" t="s">
        <v>2127</v>
      </c>
      <c r="C1424" s="10">
        <f>IF(ISERROR(VLOOKUP($A1424,DRAA!$A$7:$J$1690,C$1,FALSE)),0,VLOOKUP($A1424,DRAA!$A$7:$J$1690,C$1,FALSE))</f>
        <v>0</v>
      </c>
      <c r="D1424" s="10">
        <f>IF(ISERROR(VLOOKUP($A1424,DRAA!$A$7:$J$1690,D$1,FALSE)),0,VLOOKUP($A1424,DRAA!$A$7:$J$1690,D$1,FALSE))</f>
        <v>0</v>
      </c>
      <c r="E1424" s="10">
        <f>IF(ISERROR(VLOOKUP($A1424,DRAA!$A$7:$J$1690,E$1,FALSE)),0,VLOOKUP($A1424,DRAA!$A$7:$J$1690,E$1,FALSE))</f>
        <v>0</v>
      </c>
      <c r="F1424" s="17">
        <f>IF(ISERROR(VLOOKUP($A1424,DRAA!$A$7:$J$1690,F$1,FALSE)),0,VLOOKUP($A1424,DRAA!$A$7:$J$1690,F$1,FALSE))</f>
        <v>0</v>
      </c>
      <c r="G1424" s="19">
        <f t="shared" si="66"/>
        <v>0</v>
      </c>
      <c r="H1424" s="22">
        <f>IF(ISERROR(VLOOKUP($A1424,DRAA!$A$7:$J$1690,H$1,FALSE)),0,VLOOKUP($A1424,DRAA!$A$7:$J$1690,H$1,FALSE))</f>
        <v>0</v>
      </c>
      <c r="I1424" s="17">
        <f>IF(ISERROR(VLOOKUP($A1424,DRAA!$A$7:$J$1690,I$1,FALSE)),0,VLOOKUP($A1424,DRAA!$A$7:$J$1690,I$1,FALSE))</f>
        <v>0</v>
      </c>
      <c r="J1424" s="19">
        <f t="shared" si="67"/>
        <v>0</v>
      </c>
      <c r="K1424" s="26" t="str">
        <f t="shared" si="68"/>
        <v/>
      </c>
      <c r="L1424" s="24" t="str">
        <f>IF(ISERROR(VLOOKUP($A1424,DRAA!$A$7:$D$1690,2,FALSE)),"NÃO","SIM")</f>
        <v>NÃO</v>
      </c>
    </row>
    <row r="1425" spans="1:12" x14ac:dyDescent="0.25">
      <c r="A1425" s="9" t="s">
        <v>2020</v>
      </c>
      <c r="B1425" s="9" t="s">
        <v>2127</v>
      </c>
      <c r="C1425" s="10">
        <f>IF(ISERROR(VLOOKUP($A1425,DRAA!$A$7:$J$1690,C$1,FALSE)),0,VLOOKUP($A1425,DRAA!$A$7:$J$1690,C$1,FALSE))</f>
        <v>0</v>
      </c>
      <c r="D1425" s="10">
        <f>IF(ISERROR(VLOOKUP($A1425,DRAA!$A$7:$J$1690,D$1,FALSE)),0,VLOOKUP($A1425,DRAA!$A$7:$J$1690,D$1,FALSE))</f>
        <v>0</v>
      </c>
      <c r="E1425" s="10">
        <f>IF(ISERROR(VLOOKUP($A1425,DRAA!$A$7:$J$1690,E$1,FALSE)),0,VLOOKUP($A1425,DRAA!$A$7:$J$1690,E$1,FALSE))</f>
        <v>0</v>
      </c>
      <c r="F1425" s="17">
        <f>IF(ISERROR(VLOOKUP($A1425,DRAA!$A$7:$J$1690,F$1,FALSE)),0,VLOOKUP($A1425,DRAA!$A$7:$J$1690,F$1,FALSE))</f>
        <v>0</v>
      </c>
      <c r="G1425" s="19">
        <f t="shared" si="66"/>
        <v>0</v>
      </c>
      <c r="H1425" s="22">
        <f>IF(ISERROR(VLOOKUP($A1425,DRAA!$A$7:$J$1690,H$1,FALSE)),0,VLOOKUP($A1425,DRAA!$A$7:$J$1690,H$1,FALSE))</f>
        <v>699240.29</v>
      </c>
      <c r="I1425" s="17">
        <f>IF(ISERROR(VLOOKUP($A1425,DRAA!$A$7:$J$1690,I$1,FALSE)),0,VLOOKUP($A1425,DRAA!$A$7:$J$1690,I$1,FALSE))</f>
        <v>9085080.4800000004</v>
      </c>
      <c r="J1425" s="19">
        <f t="shared" si="67"/>
        <v>9784320.7699999996</v>
      </c>
      <c r="K1425" s="26">
        <f t="shared" si="68"/>
        <v>0</v>
      </c>
      <c r="L1425" s="24" t="str">
        <f>IF(ISERROR(VLOOKUP($A1425,DRAA!$A$7:$D$1690,2,FALSE)),"NÃO","SIM")</f>
        <v>SIM</v>
      </c>
    </row>
    <row r="1426" spans="1:12" x14ac:dyDescent="0.25">
      <c r="A1426" s="9" t="s">
        <v>2021</v>
      </c>
      <c r="B1426" s="9" t="s">
        <v>2127</v>
      </c>
      <c r="C1426" s="10">
        <f>IF(ISERROR(VLOOKUP($A1426,DRAA!$A$7:$J$1690,C$1,FALSE)),0,VLOOKUP($A1426,DRAA!$A$7:$J$1690,C$1,FALSE))</f>
        <v>0</v>
      </c>
      <c r="D1426" s="10">
        <f>IF(ISERROR(VLOOKUP($A1426,DRAA!$A$7:$J$1690,D$1,FALSE)),0,VLOOKUP($A1426,DRAA!$A$7:$J$1690,D$1,FALSE))</f>
        <v>0</v>
      </c>
      <c r="E1426" s="10">
        <f>IF(ISERROR(VLOOKUP($A1426,DRAA!$A$7:$J$1690,E$1,FALSE)),0,VLOOKUP($A1426,DRAA!$A$7:$J$1690,E$1,FALSE))</f>
        <v>0</v>
      </c>
      <c r="F1426" s="17">
        <f>IF(ISERROR(VLOOKUP($A1426,DRAA!$A$7:$J$1690,F$1,FALSE)),0,VLOOKUP($A1426,DRAA!$A$7:$J$1690,F$1,FALSE))</f>
        <v>0</v>
      </c>
      <c r="G1426" s="19">
        <f t="shared" si="66"/>
        <v>0</v>
      </c>
      <c r="H1426" s="22">
        <f>IF(ISERROR(VLOOKUP($A1426,DRAA!$A$7:$J$1690,H$1,FALSE)),0,VLOOKUP($A1426,DRAA!$A$7:$J$1690,H$1,FALSE))</f>
        <v>0</v>
      </c>
      <c r="I1426" s="17">
        <f>IF(ISERROR(VLOOKUP($A1426,DRAA!$A$7:$J$1690,I$1,FALSE)),0,VLOOKUP($A1426,DRAA!$A$7:$J$1690,I$1,FALSE))</f>
        <v>0</v>
      </c>
      <c r="J1426" s="19">
        <f t="shared" si="67"/>
        <v>0</v>
      </c>
      <c r="K1426" s="26" t="str">
        <f t="shared" si="68"/>
        <v/>
      </c>
      <c r="L1426" s="24" t="str">
        <f>IF(ISERROR(VLOOKUP($A1426,DRAA!$A$7:$D$1690,2,FALSE)),"NÃO","SIM")</f>
        <v>NÃO</v>
      </c>
    </row>
    <row r="1427" spans="1:12" x14ac:dyDescent="0.25">
      <c r="A1427" s="9" t="s">
        <v>1186</v>
      </c>
      <c r="B1427" s="9" t="s">
        <v>2127</v>
      </c>
      <c r="C1427" s="10">
        <f>IF(ISERROR(VLOOKUP($A1427,DRAA!$A$7:$J$1690,C$1,FALSE)),0,VLOOKUP($A1427,DRAA!$A$7:$J$1690,C$1,FALSE))</f>
        <v>5924962.3799999999</v>
      </c>
      <c r="D1427" s="10">
        <f>IF(ISERROR(VLOOKUP($A1427,DRAA!$A$7:$J$1690,D$1,FALSE)),0,VLOOKUP($A1427,DRAA!$A$7:$J$1690,D$1,FALSE))</f>
        <v>405901.87</v>
      </c>
      <c r="E1427" s="10">
        <f>IF(ISERROR(VLOOKUP($A1427,DRAA!$A$7:$J$1690,E$1,FALSE)),0,VLOOKUP($A1427,DRAA!$A$7:$J$1690,E$1,FALSE))</f>
        <v>0</v>
      </c>
      <c r="F1427" s="17">
        <f>IF(ISERROR(VLOOKUP($A1427,DRAA!$A$7:$J$1690,F$1,FALSE)),0,VLOOKUP($A1427,DRAA!$A$7:$J$1690,F$1,FALSE))</f>
        <v>0</v>
      </c>
      <c r="G1427" s="19">
        <f t="shared" si="66"/>
        <v>6330864.25</v>
      </c>
      <c r="H1427" s="22">
        <f>IF(ISERROR(VLOOKUP($A1427,DRAA!$A$7:$J$1690,H$1,FALSE)),0,VLOOKUP($A1427,DRAA!$A$7:$J$1690,H$1,FALSE))</f>
        <v>7035507.6299999999</v>
      </c>
      <c r="I1427" s="17">
        <f>IF(ISERROR(VLOOKUP($A1427,DRAA!$A$7:$J$1690,I$1,FALSE)),0,VLOOKUP($A1427,DRAA!$A$7:$J$1690,I$1,FALSE))</f>
        <v>20867184.16</v>
      </c>
      <c r="J1427" s="19">
        <f t="shared" si="67"/>
        <v>27902691.789999999</v>
      </c>
      <c r="K1427" s="26">
        <f t="shared" si="68"/>
        <v>0.22689080672384834</v>
      </c>
      <c r="L1427" s="24" t="str">
        <f>IF(ISERROR(VLOOKUP($A1427,DRAA!$A$7:$D$1690,2,FALSE)),"NÃO","SIM")</f>
        <v>SIM</v>
      </c>
    </row>
    <row r="1428" spans="1:12" x14ac:dyDescent="0.25">
      <c r="A1428" s="9" t="s">
        <v>1187</v>
      </c>
      <c r="B1428" s="9" t="s">
        <v>2127</v>
      </c>
      <c r="C1428" s="10">
        <f>IF(ISERROR(VLOOKUP($A1428,DRAA!$A$7:$J$1690,C$1,FALSE)),0,VLOOKUP($A1428,DRAA!$A$7:$J$1690,C$1,FALSE))</f>
        <v>34798743</v>
      </c>
      <c r="D1428" s="10">
        <f>IF(ISERROR(VLOOKUP($A1428,DRAA!$A$7:$J$1690,D$1,FALSE)),0,VLOOKUP($A1428,DRAA!$A$7:$J$1690,D$1,FALSE))</f>
        <v>0</v>
      </c>
      <c r="E1428" s="10">
        <f>IF(ISERROR(VLOOKUP($A1428,DRAA!$A$7:$J$1690,E$1,FALSE)),0,VLOOKUP($A1428,DRAA!$A$7:$J$1690,E$1,FALSE))</f>
        <v>0</v>
      </c>
      <c r="F1428" s="17">
        <f>IF(ISERROR(VLOOKUP($A1428,DRAA!$A$7:$J$1690,F$1,FALSE)),0,VLOOKUP($A1428,DRAA!$A$7:$J$1690,F$1,FALSE))</f>
        <v>0</v>
      </c>
      <c r="G1428" s="19">
        <f t="shared" si="66"/>
        <v>34798743</v>
      </c>
      <c r="H1428" s="22">
        <f>IF(ISERROR(VLOOKUP($A1428,DRAA!$A$7:$J$1690,H$1,FALSE)),0,VLOOKUP($A1428,DRAA!$A$7:$J$1690,H$1,FALSE))</f>
        <v>8798668.1199999992</v>
      </c>
      <c r="I1428" s="17">
        <f>IF(ISERROR(VLOOKUP($A1428,DRAA!$A$7:$J$1690,I$1,FALSE)),0,VLOOKUP($A1428,DRAA!$A$7:$J$1690,I$1,FALSE))</f>
        <v>43671461.270000003</v>
      </c>
      <c r="J1428" s="19">
        <f t="shared" si="67"/>
        <v>52470129.390000001</v>
      </c>
      <c r="K1428" s="26">
        <f t="shared" si="68"/>
        <v>0.6632105429233438</v>
      </c>
      <c r="L1428" s="24" t="str">
        <f>IF(ISERROR(VLOOKUP($A1428,DRAA!$A$7:$D$1690,2,FALSE)),"NÃO","SIM")</f>
        <v>SIM</v>
      </c>
    </row>
    <row r="1429" spans="1:12" x14ac:dyDescent="0.25">
      <c r="A1429" s="9" t="s">
        <v>2022</v>
      </c>
      <c r="B1429" s="9" t="s">
        <v>2127</v>
      </c>
      <c r="C1429" s="10">
        <f>IF(ISERROR(VLOOKUP($A1429,DRAA!$A$7:$J$1690,C$1,FALSE)),0,VLOOKUP($A1429,DRAA!$A$7:$J$1690,C$1,FALSE))</f>
        <v>0</v>
      </c>
      <c r="D1429" s="10">
        <f>IF(ISERROR(VLOOKUP($A1429,DRAA!$A$7:$J$1690,D$1,FALSE)),0,VLOOKUP($A1429,DRAA!$A$7:$J$1690,D$1,FALSE))</f>
        <v>0</v>
      </c>
      <c r="E1429" s="10">
        <f>IF(ISERROR(VLOOKUP($A1429,DRAA!$A$7:$J$1690,E$1,FALSE)),0,VLOOKUP($A1429,DRAA!$A$7:$J$1690,E$1,FALSE))</f>
        <v>0</v>
      </c>
      <c r="F1429" s="17">
        <f>IF(ISERROR(VLOOKUP($A1429,DRAA!$A$7:$J$1690,F$1,FALSE)),0,VLOOKUP($A1429,DRAA!$A$7:$J$1690,F$1,FALSE))</f>
        <v>0</v>
      </c>
      <c r="G1429" s="19">
        <f t="shared" si="66"/>
        <v>0</v>
      </c>
      <c r="H1429" s="22">
        <f>IF(ISERROR(VLOOKUP($A1429,DRAA!$A$7:$J$1690,H$1,FALSE)),0,VLOOKUP($A1429,DRAA!$A$7:$J$1690,H$1,FALSE))</f>
        <v>0</v>
      </c>
      <c r="I1429" s="17">
        <f>IF(ISERROR(VLOOKUP($A1429,DRAA!$A$7:$J$1690,I$1,FALSE)),0,VLOOKUP($A1429,DRAA!$A$7:$J$1690,I$1,FALSE))</f>
        <v>0</v>
      </c>
      <c r="J1429" s="19">
        <f t="shared" si="67"/>
        <v>0</v>
      </c>
      <c r="K1429" s="26" t="str">
        <f t="shared" si="68"/>
        <v/>
      </c>
      <c r="L1429" s="24" t="str">
        <f>IF(ISERROR(VLOOKUP($A1429,DRAA!$A$7:$D$1690,2,FALSE)),"NÃO","SIM")</f>
        <v>NÃO</v>
      </c>
    </row>
    <row r="1430" spans="1:12" x14ac:dyDescent="0.25">
      <c r="A1430" s="9" t="s">
        <v>1188</v>
      </c>
      <c r="B1430" s="9" t="s">
        <v>2127</v>
      </c>
      <c r="C1430" s="10">
        <f>IF(ISERROR(VLOOKUP($A1430,DRAA!$A$7:$J$1690,C$1,FALSE)),0,VLOOKUP($A1430,DRAA!$A$7:$J$1690,C$1,FALSE))</f>
        <v>19392057.890000001</v>
      </c>
      <c r="D1430" s="10">
        <f>IF(ISERROR(VLOOKUP($A1430,DRAA!$A$7:$J$1690,D$1,FALSE)),0,VLOOKUP($A1430,DRAA!$A$7:$J$1690,D$1,FALSE))</f>
        <v>0</v>
      </c>
      <c r="E1430" s="10">
        <f>IF(ISERROR(VLOOKUP($A1430,DRAA!$A$7:$J$1690,E$1,FALSE)),0,VLOOKUP($A1430,DRAA!$A$7:$J$1690,E$1,FALSE))</f>
        <v>0</v>
      </c>
      <c r="F1430" s="17">
        <f>IF(ISERROR(VLOOKUP($A1430,DRAA!$A$7:$J$1690,F$1,FALSE)),0,VLOOKUP($A1430,DRAA!$A$7:$J$1690,F$1,FALSE))</f>
        <v>351398.02</v>
      </c>
      <c r="G1430" s="19">
        <f t="shared" si="66"/>
        <v>19743455.91</v>
      </c>
      <c r="H1430" s="22">
        <f>IF(ISERROR(VLOOKUP($A1430,DRAA!$A$7:$J$1690,H$1,FALSE)),0,VLOOKUP($A1430,DRAA!$A$7:$J$1690,H$1,FALSE))</f>
        <v>9369049.3800000008</v>
      </c>
      <c r="I1430" s="17">
        <f>IF(ISERROR(VLOOKUP($A1430,DRAA!$A$7:$J$1690,I$1,FALSE)),0,VLOOKUP($A1430,DRAA!$A$7:$J$1690,I$1,FALSE))</f>
        <v>58285921.520000003</v>
      </c>
      <c r="J1430" s="19">
        <f t="shared" si="67"/>
        <v>67654970.900000006</v>
      </c>
      <c r="K1430" s="26">
        <f t="shared" si="68"/>
        <v>0.2918256507593886</v>
      </c>
      <c r="L1430" s="24" t="str">
        <f>IF(ISERROR(VLOOKUP($A1430,DRAA!$A$7:$D$1690,2,FALSE)),"NÃO","SIM")</f>
        <v>SIM</v>
      </c>
    </row>
    <row r="1431" spans="1:12" x14ac:dyDescent="0.25">
      <c r="A1431" s="9" t="s">
        <v>1189</v>
      </c>
      <c r="B1431" s="9" t="s">
        <v>2127</v>
      </c>
      <c r="C1431" s="10">
        <f>IF(ISERROR(VLOOKUP($A1431,DRAA!$A$7:$J$1690,C$1,FALSE)),0,VLOOKUP($A1431,DRAA!$A$7:$J$1690,C$1,FALSE))</f>
        <v>12509576.109999999</v>
      </c>
      <c r="D1431" s="10">
        <f>IF(ISERROR(VLOOKUP($A1431,DRAA!$A$7:$J$1690,D$1,FALSE)),0,VLOOKUP($A1431,DRAA!$A$7:$J$1690,D$1,FALSE))</f>
        <v>0</v>
      </c>
      <c r="E1431" s="10">
        <f>IF(ISERROR(VLOOKUP($A1431,DRAA!$A$7:$J$1690,E$1,FALSE)),0,VLOOKUP($A1431,DRAA!$A$7:$J$1690,E$1,FALSE))</f>
        <v>0</v>
      </c>
      <c r="F1431" s="17">
        <f>IF(ISERROR(VLOOKUP($A1431,DRAA!$A$7:$J$1690,F$1,FALSE)),0,VLOOKUP($A1431,DRAA!$A$7:$J$1690,F$1,FALSE))</f>
        <v>0</v>
      </c>
      <c r="G1431" s="19">
        <f t="shared" si="66"/>
        <v>12509576.109999999</v>
      </c>
      <c r="H1431" s="22">
        <f>IF(ISERROR(VLOOKUP($A1431,DRAA!$A$7:$J$1690,H$1,FALSE)),0,VLOOKUP($A1431,DRAA!$A$7:$J$1690,H$1,FALSE))</f>
        <v>9154512.3399999999</v>
      </c>
      <c r="I1431" s="17">
        <f>IF(ISERROR(VLOOKUP($A1431,DRAA!$A$7:$J$1690,I$1,FALSE)),0,VLOOKUP($A1431,DRAA!$A$7:$J$1690,I$1,FALSE))</f>
        <v>31027361.949999999</v>
      </c>
      <c r="J1431" s="19">
        <f t="shared" si="67"/>
        <v>40181874.289999999</v>
      </c>
      <c r="K1431" s="26">
        <f t="shared" si="68"/>
        <v>0.31132385761092379</v>
      </c>
      <c r="L1431" s="24" t="str">
        <f>IF(ISERROR(VLOOKUP($A1431,DRAA!$A$7:$D$1690,2,FALSE)),"NÃO","SIM")</f>
        <v>SIM</v>
      </c>
    </row>
    <row r="1432" spans="1:12" x14ac:dyDescent="0.25">
      <c r="A1432" s="9" t="s">
        <v>1190</v>
      </c>
      <c r="B1432" s="9" t="s">
        <v>2127</v>
      </c>
      <c r="C1432" s="10">
        <f>IF(ISERROR(VLOOKUP($A1432,DRAA!$A$7:$J$1690,C$1,FALSE)),0,VLOOKUP($A1432,DRAA!$A$7:$J$1690,C$1,FALSE))</f>
        <v>76472035.060000002</v>
      </c>
      <c r="D1432" s="10">
        <f>IF(ISERROR(VLOOKUP($A1432,DRAA!$A$7:$J$1690,D$1,FALSE)),0,VLOOKUP($A1432,DRAA!$A$7:$J$1690,D$1,FALSE))</f>
        <v>0</v>
      </c>
      <c r="E1432" s="10">
        <f>IF(ISERROR(VLOOKUP($A1432,DRAA!$A$7:$J$1690,E$1,FALSE)),0,VLOOKUP($A1432,DRAA!$A$7:$J$1690,E$1,FALSE))</f>
        <v>429986.32</v>
      </c>
      <c r="F1432" s="17">
        <f>IF(ISERROR(VLOOKUP($A1432,DRAA!$A$7:$J$1690,F$1,FALSE)),0,VLOOKUP($A1432,DRAA!$A$7:$J$1690,F$1,FALSE))</f>
        <v>0</v>
      </c>
      <c r="G1432" s="19">
        <f t="shared" si="66"/>
        <v>76902021.379999995</v>
      </c>
      <c r="H1432" s="22">
        <f>IF(ISERROR(VLOOKUP($A1432,DRAA!$A$7:$J$1690,H$1,FALSE)),0,VLOOKUP($A1432,DRAA!$A$7:$J$1690,H$1,FALSE))</f>
        <v>911800881.13</v>
      </c>
      <c r="I1432" s="17">
        <f>IF(ISERROR(VLOOKUP($A1432,DRAA!$A$7:$J$1690,I$1,FALSE)),0,VLOOKUP($A1432,DRAA!$A$7:$J$1690,I$1,FALSE))</f>
        <v>1870541247.79</v>
      </c>
      <c r="J1432" s="19">
        <f t="shared" si="67"/>
        <v>2782342128.9200001</v>
      </c>
      <c r="K1432" s="26">
        <f t="shared" si="68"/>
        <v>2.7639311708172441E-2</v>
      </c>
      <c r="L1432" s="24" t="str">
        <f>IF(ISERROR(VLOOKUP($A1432,DRAA!$A$7:$D$1690,2,FALSE)),"NÃO","SIM")</f>
        <v>SIM</v>
      </c>
    </row>
    <row r="1433" spans="1:12" x14ac:dyDescent="0.25">
      <c r="A1433" s="9" t="s">
        <v>1191</v>
      </c>
      <c r="B1433" s="9" t="s">
        <v>2127</v>
      </c>
      <c r="C1433" s="10">
        <f>IF(ISERROR(VLOOKUP($A1433,DRAA!$A$7:$J$1690,C$1,FALSE)),0,VLOOKUP($A1433,DRAA!$A$7:$J$1690,C$1,FALSE))</f>
        <v>5305149.5999999996</v>
      </c>
      <c r="D1433" s="10">
        <f>IF(ISERROR(VLOOKUP($A1433,DRAA!$A$7:$J$1690,D$1,FALSE)),0,VLOOKUP($A1433,DRAA!$A$7:$J$1690,D$1,FALSE))</f>
        <v>0</v>
      </c>
      <c r="E1433" s="10">
        <f>IF(ISERROR(VLOOKUP($A1433,DRAA!$A$7:$J$1690,E$1,FALSE)),0,VLOOKUP($A1433,DRAA!$A$7:$J$1690,E$1,FALSE))</f>
        <v>0</v>
      </c>
      <c r="F1433" s="17">
        <f>IF(ISERROR(VLOOKUP($A1433,DRAA!$A$7:$J$1690,F$1,FALSE)),0,VLOOKUP($A1433,DRAA!$A$7:$J$1690,F$1,FALSE))</f>
        <v>0</v>
      </c>
      <c r="G1433" s="19">
        <f t="shared" si="66"/>
        <v>5305149.5999999996</v>
      </c>
      <c r="H1433" s="22">
        <f>IF(ISERROR(VLOOKUP($A1433,DRAA!$A$7:$J$1690,H$1,FALSE)),0,VLOOKUP($A1433,DRAA!$A$7:$J$1690,H$1,FALSE))</f>
        <v>7365994.0899999999</v>
      </c>
      <c r="I1433" s="17">
        <f>IF(ISERROR(VLOOKUP($A1433,DRAA!$A$7:$J$1690,I$1,FALSE)),0,VLOOKUP($A1433,DRAA!$A$7:$J$1690,I$1,FALSE))</f>
        <v>7075235.3099999996</v>
      </c>
      <c r="J1433" s="19">
        <f t="shared" si="67"/>
        <v>14441229.399999999</v>
      </c>
      <c r="K1433" s="26">
        <f t="shared" si="68"/>
        <v>0.36736135498269973</v>
      </c>
      <c r="L1433" s="24" t="str">
        <f>IF(ISERROR(VLOOKUP($A1433,DRAA!$A$7:$D$1690,2,FALSE)),"NÃO","SIM")</f>
        <v>SIM</v>
      </c>
    </row>
    <row r="1434" spans="1:12" x14ac:dyDescent="0.25">
      <c r="A1434" s="9" t="s">
        <v>1192</v>
      </c>
      <c r="B1434" s="9" t="s">
        <v>2127</v>
      </c>
      <c r="C1434" s="10">
        <f>IF(ISERROR(VLOOKUP($A1434,DRAA!$A$7:$J$1690,C$1,FALSE)),0,VLOOKUP($A1434,DRAA!$A$7:$J$1690,C$1,FALSE))</f>
        <v>9286999.0299999993</v>
      </c>
      <c r="D1434" s="10">
        <f>IF(ISERROR(VLOOKUP($A1434,DRAA!$A$7:$J$1690,D$1,FALSE)),0,VLOOKUP($A1434,DRAA!$A$7:$J$1690,D$1,FALSE))</f>
        <v>0</v>
      </c>
      <c r="E1434" s="10">
        <f>IF(ISERROR(VLOOKUP($A1434,DRAA!$A$7:$J$1690,E$1,FALSE)),0,VLOOKUP($A1434,DRAA!$A$7:$J$1690,E$1,FALSE))</f>
        <v>0</v>
      </c>
      <c r="F1434" s="17">
        <f>IF(ISERROR(VLOOKUP($A1434,DRAA!$A$7:$J$1690,F$1,FALSE)),0,VLOOKUP($A1434,DRAA!$A$7:$J$1690,F$1,FALSE))</f>
        <v>0</v>
      </c>
      <c r="G1434" s="19">
        <f t="shared" si="66"/>
        <v>9286999.0299999993</v>
      </c>
      <c r="H1434" s="22">
        <f>IF(ISERROR(VLOOKUP($A1434,DRAA!$A$7:$J$1690,H$1,FALSE)),0,VLOOKUP($A1434,DRAA!$A$7:$J$1690,H$1,FALSE))</f>
        <v>14874895.67</v>
      </c>
      <c r="I1434" s="17">
        <f>IF(ISERROR(VLOOKUP($A1434,DRAA!$A$7:$J$1690,I$1,FALSE)),0,VLOOKUP($A1434,DRAA!$A$7:$J$1690,I$1,FALSE))</f>
        <v>12728805.75</v>
      </c>
      <c r="J1434" s="19">
        <f t="shared" si="67"/>
        <v>27603701.420000002</v>
      </c>
      <c r="K1434" s="26">
        <f t="shared" si="68"/>
        <v>0.33644035228084274</v>
      </c>
      <c r="L1434" s="24" t="str">
        <f>IF(ISERROR(VLOOKUP($A1434,DRAA!$A$7:$D$1690,2,FALSE)),"NÃO","SIM")</f>
        <v>SIM</v>
      </c>
    </row>
    <row r="1435" spans="1:12" x14ac:dyDescent="0.25">
      <c r="A1435" s="9" t="s">
        <v>1193</v>
      </c>
      <c r="B1435" s="9" t="s">
        <v>2127</v>
      </c>
      <c r="C1435" s="10">
        <f>IF(ISERROR(VLOOKUP($A1435,DRAA!$A$7:$J$1690,C$1,FALSE)),0,VLOOKUP($A1435,DRAA!$A$7:$J$1690,C$1,FALSE))</f>
        <v>6123658</v>
      </c>
      <c r="D1435" s="10">
        <f>IF(ISERROR(VLOOKUP($A1435,DRAA!$A$7:$J$1690,D$1,FALSE)),0,VLOOKUP($A1435,DRAA!$A$7:$J$1690,D$1,FALSE))</f>
        <v>0</v>
      </c>
      <c r="E1435" s="10">
        <f>IF(ISERROR(VLOOKUP($A1435,DRAA!$A$7:$J$1690,E$1,FALSE)),0,VLOOKUP($A1435,DRAA!$A$7:$J$1690,E$1,FALSE))</f>
        <v>0</v>
      </c>
      <c r="F1435" s="17">
        <f>IF(ISERROR(VLOOKUP($A1435,DRAA!$A$7:$J$1690,F$1,FALSE)),0,VLOOKUP($A1435,DRAA!$A$7:$J$1690,F$1,FALSE))</f>
        <v>0</v>
      </c>
      <c r="G1435" s="19">
        <f t="shared" si="66"/>
        <v>6123658</v>
      </c>
      <c r="H1435" s="22">
        <f>IF(ISERROR(VLOOKUP($A1435,DRAA!$A$7:$J$1690,H$1,FALSE)),0,VLOOKUP($A1435,DRAA!$A$7:$J$1690,H$1,FALSE))</f>
        <v>14311052.390000001</v>
      </c>
      <c r="I1435" s="17">
        <f>IF(ISERROR(VLOOKUP($A1435,DRAA!$A$7:$J$1690,I$1,FALSE)),0,VLOOKUP($A1435,DRAA!$A$7:$J$1690,I$1,FALSE))</f>
        <v>20200003.510000002</v>
      </c>
      <c r="J1435" s="19">
        <f t="shared" si="67"/>
        <v>34511055.900000006</v>
      </c>
      <c r="K1435" s="26">
        <f t="shared" si="68"/>
        <v>0.17744047060582691</v>
      </c>
      <c r="L1435" s="24" t="str">
        <f>IF(ISERROR(VLOOKUP($A1435,DRAA!$A$7:$D$1690,2,FALSE)),"NÃO","SIM")</f>
        <v>SIM</v>
      </c>
    </row>
    <row r="1436" spans="1:12" x14ac:dyDescent="0.25">
      <c r="A1436" s="9" t="s">
        <v>1194</v>
      </c>
      <c r="B1436" s="9" t="s">
        <v>2127</v>
      </c>
      <c r="C1436" s="10">
        <f>IF(ISERROR(VLOOKUP($A1436,DRAA!$A$7:$J$1690,C$1,FALSE)),0,VLOOKUP($A1436,DRAA!$A$7:$J$1690,C$1,FALSE))</f>
        <v>21448747.030000001</v>
      </c>
      <c r="D1436" s="10">
        <f>IF(ISERROR(VLOOKUP($A1436,DRAA!$A$7:$J$1690,D$1,FALSE)),0,VLOOKUP($A1436,DRAA!$A$7:$J$1690,D$1,FALSE))</f>
        <v>0</v>
      </c>
      <c r="E1436" s="10">
        <f>IF(ISERROR(VLOOKUP($A1436,DRAA!$A$7:$J$1690,E$1,FALSE)),0,VLOOKUP($A1436,DRAA!$A$7:$J$1690,E$1,FALSE))</f>
        <v>0</v>
      </c>
      <c r="F1436" s="17">
        <f>IF(ISERROR(VLOOKUP($A1436,DRAA!$A$7:$J$1690,F$1,FALSE)),0,VLOOKUP($A1436,DRAA!$A$7:$J$1690,F$1,FALSE))</f>
        <v>0</v>
      </c>
      <c r="G1436" s="19">
        <f t="shared" si="66"/>
        <v>21448747.030000001</v>
      </c>
      <c r="H1436" s="22">
        <f>IF(ISERROR(VLOOKUP($A1436,DRAA!$A$7:$J$1690,H$1,FALSE)),0,VLOOKUP($A1436,DRAA!$A$7:$J$1690,H$1,FALSE))</f>
        <v>26511265.419999998</v>
      </c>
      <c r="I1436" s="17">
        <f>IF(ISERROR(VLOOKUP($A1436,DRAA!$A$7:$J$1690,I$1,FALSE)),0,VLOOKUP($A1436,DRAA!$A$7:$J$1690,I$1,FALSE))</f>
        <v>25587190.66</v>
      </c>
      <c r="J1436" s="19">
        <f t="shared" si="67"/>
        <v>52098456.079999998</v>
      </c>
      <c r="K1436" s="26">
        <f t="shared" si="68"/>
        <v>0.41169640415186759</v>
      </c>
      <c r="L1436" s="24" t="str">
        <f>IF(ISERROR(VLOOKUP($A1436,DRAA!$A$7:$D$1690,2,FALSE)),"NÃO","SIM")</f>
        <v>SIM</v>
      </c>
    </row>
    <row r="1437" spans="1:12" x14ac:dyDescent="0.25">
      <c r="A1437" s="9" t="s">
        <v>1195</v>
      </c>
      <c r="B1437" s="9" t="s">
        <v>2127</v>
      </c>
      <c r="C1437" s="10">
        <f>IF(ISERROR(VLOOKUP($A1437,DRAA!$A$7:$J$1690,C$1,FALSE)),0,VLOOKUP($A1437,DRAA!$A$7:$J$1690,C$1,FALSE))</f>
        <v>7002744.7400000002</v>
      </c>
      <c r="D1437" s="10">
        <f>IF(ISERROR(VLOOKUP($A1437,DRAA!$A$7:$J$1690,D$1,FALSE)),0,VLOOKUP($A1437,DRAA!$A$7:$J$1690,D$1,FALSE))</f>
        <v>0</v>
      </c>
      <c r="E1437" s="10">
        <f>IF(ISERROR(VLOOKUP($A1437,DRAA!$A$7:$J$1690,E$1,FALSE)),0,VLOOKUP($A1437,DRAA!$A$7:$J$1690,E$1,FALSE))</f>
        <v>0</v>
      </c>
      <c r="F1437" s="17">
        <f>IF(ISERROR(VLOOKUP($A1437,DRAA!$A$7:$J$1690,F$1,FALSE)),0,VLOOKUP($A1437,DRAA!$A$7:$J$1690,F$1,FALSE))</f>
        <v>0</v>
      </c>
      <c r="G1437" s="19">
        <f t="shared" si="66"/>
        <v>7002744.7400000002</v>
      </c>
      <c r="H1437" s="22">
        <f>IF(ISERROR(VLOOKUP($A1437,DRAA!$A$7:$J$1690,H$1,FALSE)),0,VLOOKUP($A1437,DRAA!$A$7:$J$1690,H$1,FALSE))</f>
        <v>1700582.25</v>
      </c>
      <c r="I1437" s="17">
        <f>IF(ISERROR(VLOOKUP($A1437,DRAA!$A$7:$J$1690,I$1,FALSE)),0,VLOOKUP($A1437,DRAA!$A$7:$J$1690,I$1,FALSE))</f>
        <v>9275480.8200000003</v>
      </c>
      <c r="J1437" s="19">
        <f t="shared" si="67"/>
        <v>10976063.07</v>
      </c>
      <c r="K1437" s="26">
        <f t="shared" si="68"/>
        <v>0.63800150339332917</v>
      </c>
      <c r="L1437" s="24" t="str">
        <f>IF(ISERROR(VLOOKUP($A1437,DRAA!$A$7:$D$1690,2,FALSE)),"NÃO","SIM")</f>
        <v>SIM</v>
      </c>
    </row>
    <row r="1438" spans="1:12" x14ac:dyDescent="0.25">
      <c r="A1438" s="9" t="s">
        <v>1196</v>
      </c>
      <c r="B1438" s="9" t="s">
        <v>2127</v>
      </c>
      <c r="C1438" s="10">
        <f>IF(ISERROR(VLOOKUP($A1438,DRAA!$A$7:$J$1690,C$1,FALSE)),0,VLOOKUP($A1438,DRAA!$A$7:$J$1690,C$1,FALSE))</f>
        <v>7262580.1699999999</v>
      </c>
      <c r="D1438" s="10">
        <f>IF(ISERROR(VLOOKUP($A1438,DRAA!$A$7:$J$1690,D$1,FALSE)),0,VLOOKUP($A1438,DRAA!$A$7:$J$1690,D$1,FALSE))</f>
        <v>0</v>
      </c>
      <c r="E1438" s="10">
        <f>IF(ISERROR(VLOOKUP($A1438,DRAA!$A$7:$J$1690,E$1,FALSE)),0,VLOOKUP($A1438,DRAA!$A$7:$J$1690,E$1,FALSE))</f>
        <v>0</v>
      </c>
      <c r="F1438" s="17">
        <f>IF(ISERROR(VLOOKUP($A1438,DRAA!$A$7:$J$1690,F$1,FALSE)),0,VLOOKUP($A1438,DRAA!$A$7:$J$1690,F$1,FALSE))</f>
        <v>0</v>
      </c>
      <c r="G1438" s="19">
        <f t="shared" si="66"/>
        <v>7262580.1699999999</v>
      </c>
      <c r="H1438" s="22">
        <f>IF(ISERROR(VLOOKUP($A1438,DRAA!$A$7:$J$1690,H$1,FALSE)),0,VLOOKUP($A1438,DRAA!$A$7:$J$1690,H$1,FALSE))</f>
        <v>43394283.619999997</v>
      </c>
      <c r="I1438" s="17">
        <f>IF(ISERROR(VLOOKUP($A1438,DRAA!$A$7:$J$1690,I$1,FALSE)),0,VLOOKUP($A1438,DRAA!$A$7:$J$1690,I$1,FALSE))</f>
        <v>11799165.460000001</v>
      </c>
      <c r="J1438" s="19">
        <f t="shared" si="67"/>
        <v>55193449.079999998</v>
      </c>
      <c r="K1438" s="26">
        <f t="shared" si="68"/>
        <v>0.13158409722634423</v>
      </c>
      <c r="L1438" s="24" t="str">
        <f>IF(ISERROR(VLOOKUP($A1438,DRAA!$A$7:$D$1690,2,FALSE)),"NÃO","SIM")</f>
        <v>SIM</v>
      </c>
    </row>
    <row r="1439" spans="1:12" x14ac:dyDescent="0.25">
      <c r="A1439" s="9" t="s">
        <v>1197</v>
      </c>
      <c r="B1439" s="9" t="s">
        <v>2127</v>
      </c>
      <c r="C1439" s="10">
        <f>IF(ISERROR(VLOOKUP($A1439,DRAA!$A$7:$J$1690,C$1,FALSE)),0,VLOOKUP($A1439,DRAA!$A$7:$J$1690,C$1,FALSE))</f>
        <v>54562971.880000003</v>
      </c>
      <c r="D1439" s="10">
        <f>IF(ISERROR(VLOOKUP($A1439,DRAA!$A$7:$J$1690,D$1,FALSE)),0,VLOOKUP($A1439,DRAA!$A$7:$J$1690,D$1,FALSE))</f>
        <v>5341585.37</v>
      </c>
      <c r="E1439" s="10">
        <f>IF(ISERROR(VLOOKUP($A1439,DRAA!$A$7:$J$1690,E$1,FALSE)),0,VLOOKUP($A1439,DRAA!$A$7:$J$1690,E$1,FALSE))</f>
        <v>0</v>
      </c>
      <c r="F1439" s="17">
        <f>IF(ISERROR(VLOOKUP($A1439,DRAA!$A$7:$J$1690,F$1,FALSE)),0,VLOOKUP($A1439,DRAA!$A$7:$J$1690,F$1,FALSE))</f>
        <v>0</v>
      </c>
      <c r="G1439" s="19">
        <f t="shared" si="66"/>
        <v>59904557.25</v>
      </c>
      <c r="H1439" s="22">
        <f>IF(ISERROR(VLOOKUP($A1439,DRAA!$A$7:$J$1690,H$1,FALSE)),0,VLOOKUP($A1439,DRAA!$A$7:$J$1690,H$1,FALSE))</f>
        <v>84099678.709999993</v>
      </c>
      <c r="I1439" s="17">
        <f>IF(ISERROR(VLOOKUP($A1439,DRAA!$A$7:$J$1690,I$1,FALSE)),0,VLOOKUP($A1439,DRAA!$A$7:$J$1690,I$1,FALSE))</f>
        <v>152064598.31</v>
      </c>
      <c r="J1439" s="19">
        <f t="shared" si="67"/>
        <v>236164277.01999998</v>
      </c>
      <c r="K1439" s="26">
        <f t="shared" si="68"/>
        <v>0.25365630232436415</v>
      </c>
      <c r="L1439" s="24" t="str">
        <f>IF(ISERROR(VLOOKUP($A1439,DRAA!$A$7:$D$1690,2,FALSE)),"NÃO","SIM")</f>
        <v>SIM</v>
      </c>
    </row>
    <row r="1440" spans="1:12" x14ac:dyDescent="0.25">
      <c r="A1440" s="9" t="s">
        <v>1198</v>
      </c>
      <c r="B1440" s="9" t="s">
        <v>2127</v>
      </c>
      <c r="C1440" s="10">
        <f>IF(ISERROR(VLOOKUP($A1440,DRAA!$A$7:$J$1690,C$1,FALSE)),0,VLOOKUP($A1440,DRAA!$A$7:$J$1690,C$1,FALSE))</f>
        <v>13159560.689999999</v>
      </c>
      <c r="D1440" s="10">
        <f>IF(ISERROR(VLOOKUP($A1440,DRAA!$A$7:$J$1690,D$1,FALSE)),0,VLOOKUP($A1440,DRAA!$A$7:$J$1690,D$1,FALSE))</f>
        <v>0</v>
      </c>
      <c r="E1440" s="10">
        <f>IF(ISERROR(VLOOKUP($A1440,DRAA!$A$7:$J$1690,E$1,FALSE)),0,VLOOKUP($A1440,DRAA!$A$7:$J$1690,E$1,FALSE))</f>
        <v>0</v>
      </c>
      <c r="F1440" s="17">
        <f>IF(ISERROR(VLOOKUP($A1440,DRAA!$A$7:$J$1690,F$1,FALSE)),0,VLOOKUP($A1440,DRAA!$A$7:$J$1690,F$1,FALSE))</f>
        <v>0</v>
      </c>
      <c r="G1440" s="19">
        <f t="shared" si="66"/>
        <v>13159560.689999999</v>
      </c>
      <c r="H1440" s="22">
        <f>IF(ISERROR(VLOOKUP($A1440,DRAA!$A$7:$J$1690,H$1,FALSE)),0,VLOOKUP($A1440,DRAA!$A$7:$J$1690,H$1,FALSE))</f>
        <v>33860896.630000003</v>
      </c>
      <c r="I1440" s="17">
        <f>IF(ISERROR(VLOOKUP($A1440,DRAA!$A$7:$J$1690,I$1,FALSE)),0,VLOOKUP($A1440,DRAA!$A$7:$J$1690,I$1,FALSE))</f>
        <v>31943744.84</v>
      </c>
      <c r="J1440" s="19">
        <f t="shared" si="67"/>
        <v>65804641.469999999</v>
      </c>
      <c r="K1440" s="26">
        <f t="shared" si="68"/>
        <v>0.19997921721067921</v>
      </c>
      <c r="L1440" s="24" t="str">
        <f>IF(ISERROR(VLOOKUP($A1440,DRAA!$A$7:$D$1690,2,FALSE)),"NÃO","SIM")</f>
        <v>SIM</v>
      </c>
    </row>
    <row r="1441" spans="1:12" x14ac:dyDescent="0.25">
      <c r="A1441" s="9" t="s">
        <v>1199</v>
      </c>
      <c r="B1441" s="9" t="s">
        <v>2127</v>
      </c>
      <c r="C1441" s="10">
        <f>IF(ISERROR(VLOOKUP($A1441,DRAA!$A$7:$J$1690,C$1,FALSE)),0,VLOOKUP($A1441,DRAA!$A$7:$J$1690,C$1,FALSE))</f>
        <v>116206170.89</v>
      </c>
      <c r="D1441" s="10">
        <f>IF(ISERROR(VLOOKUP($A1441,DRAA!$A$7:$J$1690,D$1,FALSE)),0,VLOOKUP($A1441,DRAA!$A$7:$J$1690,D$1,FALSE))</f>
        <v>9002501.9499999993</v>
      </c>
      <c r="E1441" s="10">
        <f>IF(ISERROR(VLOOKUP($A1441,DRAA!$A$7:$J$1690,E$1,FALSE)),0,VLOOKUP($A1441,DRAA!$A$7:$J$1690,E$1,FALSE))</f>
        <v>0</v>
      </c>
      <c r="F1441" s="17">
        <f>IF(ISERROR(VLOOKUP($A1441,DRAA!$A$7:$J$1690,F$1,FALSE)),0,VLOOKUP($A1441,DRAA!$A$7:$J$1690,F$1,FALSE))</f>
        <v>0</v>
      </c>
      <c r="G1441" s="19">
        <f t="shared" si="66"/>
        <v>125208672.84</v>
      </c>
      <c r="H1441" s="22">
        <f>IF(ISERROR(VLOOKUP($A1441,DRAA!$A$7:$J$1690,H$1,FALSE)),0,VLOOKUP($A1441,DRAA!$A$7:$J$1690,H$1,FALSE))</f>
        <v>171854205.72</v>
      </c>
      <c r="I1441" s="17">
        <f>IF(ISERROR(VLOOKUP($A1441,DRAA!$A$7:$J$1690,I$1,FALSE)),0,VLOOKUP($A1441,DRAA!$A$7:$J$1690,I$1,FALSE))</f>
        <v>547605701.84000003</v>
      </c>
      <c r="J1441" s="19">
        <f t="shared" si="67"/>
        <v>719459907.56000006</v>
      </c>
      <c r="K1441" s="26">
        <f t="shared" si="68"/>
        <v>0.17403148045404893</v>
      </c>
      <c r="L1441" s="24" t="str">
        <f>IF(ISERROR(VLOOKUP($A1441,DRAA!$A$7:$D$1690,2,FALSE)),"NÃO","SIM")</f>
        <v>SIM</v>
      </c>
    </row>
    <row r="1442" spans="1:12" x14ac:dyDescent="0.25">
      <c r="A1442" s="9" t="s">
        <v>1200</v>
      </c>
      <c r="B1442" s="9" t="s">
        <v>2127</v>
      </c>
      <c r="C1442" s="10">
        <f>IF(ISERROR(VLOOKUP($A1442,DRAA!$A$7:$J$1690,C$1,FALSE)),0,VLOOKUP($A1442,DRAA!$A$7:$J$1690,C$1,FALSE))</f>
        <v>8441358.0899999999</v>
      </c>
      <c r="D1442" s="10">
        <f>IF(ISERROR(VLOOKUP($A1442,DRAA!$A$7:$J$1690,D$1,FALSE)),0,VLOOKUP($A1442,DRAA!$A$7:$J$1690,D$1,FALSE))</f>
        <v>0</v>
      </c>
      <c r="E1442" s="10">
        <f>IF(ISERROR(VLOOKUP($A1442,DRAA!$A$7:$J$1690,E$1,FALSE)),0,VLOOKUP($A1442,DRAA!$A$7:$J$1690,E$1,FALSE))</f>
        <v>155579</v>
      </c>
      <c r="F1442" s="17">
        <f>IF(ISERROR(VLOOKUP($A1442,DRAA!$A$7:$J$1690,F$1,FALSE)),0,VLOOKUP($A1442,DRAA!$A$7:$J$1690,F$1,FALSE))</f>
        <v>0</v>
      </c>
      <c r="G1442" s="19">
        <f t="shared" si="66"/>
        <v>8596937.0899999999</v>
      </c>
      <c r="H1442" s="22">
        <f>IF(ISERROR(VLOOKUP($A1442,DRAA!$A$7:$J$1690,H$1,FALSE)),0,VLOOKUP($A1442,DRAA!$A$7:$J$1690,H$1,FALSE))</f>
        <v>14476620.08</v>
      </c>
      <c r="I1442" s="17">
        <f>IF(ISERROR(VLOOKUP($A1442,DRAA!$A$7:$J$1690,I$1,FALSE)),0,VLOOKUP($A1442,DRAA!$A$7:$J$1690,I$1,FALSE))</f>
        <v>12067107.48</v>
      </c>
      <c r="J1442" s="19">
        <f t="shared" si="67"/>
        <v>26543727.560000002</v>
      </c>
      <c r="K1442" s="26">
        <f t="shared" si="68"/>
        <v>0.32387828991114009</v>
      </c>
      <c r="L1442" s="24" t="str">
        <f>IF(ISERROR(VLOOKUP($A1442,DRAA!$A$7:$D$1690,2,FALSE)),"NÃO","SIM")</f>
        <v>SIM</v>
      </c>
    </row>
    <row r="1443" spans="1:12" x14ac:dyDescent="0.25">
      <c r="A1443" s="9" t="s">
        <v>1201</v>
      </c>
      <c r="B1443" s="9" t="s">
        <v>2127</v>
      </c>
      <c r="C1443" s="10">
        <f>IF(ISERROR(VLOOKUP($A1443,DRAA!$A$7:$J$1690,C$1,FALSE)),0,VLOOKUP($A1443,DRAA!$A$7:$J$1690,C$1,FALSE))</f>
        <v>1326815.83</v>
      </c>
      <c r="D1443" s="10">
        <f>IF(ISERROR(VLOOKUP($A1443,DRAA!$A$7:$J$1690,D$1,FALSE)),0,VLOOKUP($A1443,DRAA!$A$7:$J$1690,D$1,FALSE))</f>
        <v>0</v>
      </c>
      <c r="E1443" s="10">
        <f>IF(ISERROR(VLOOKUP($A1443,DRAA!$A$7:$J$1690,E$1,FALSE)),0,VLOOKUP($A1443,DRAA!$A$7:$J$1690,E$1,FALSE))</f>
        <v>0</v>
      </c>
      <c r="F1443" s="17">
        <f>IF(ISERROR(VLOOKUP($A1443,DRAA!$A$7:$J$1690,F$1,FALSE)),0,VLOOKUP($A1443,DRAA!$A$7:$J$1690,F$1,FALSE))</f>
        <v>0</v>
      </c>
      <c r="G1443" s="19">
        <f t="shared" si="66"/>
        <v>1326815.83</v>
      </c>
      <c r="H1443" s="22">
        <f>IF(ISERROR(VLOOKUP($A1443,DRAA!$A$7:$J$1690,H$1,FALSE)),0,VLOOKUP($A1443,DRAA!$A$7:$J$1690,H$1,FALSE))</f>
        <v>975792267.15999997</v>
      </c>
      <c r="I1443" s="17">
        <f>IF(ISERROR(VLOOKUP($A1443,DRAA!$A$7:$J$1690,I$1,FALSE)),0,VLOOKUP($A1443,DRAA!$A$7:$J$1690,I$1,FALSE))</f>
        <v>1001863018.78</v>
      </c>
      <c r="J1443" s="19">
        <f t="shared" si="67"/>
        <v>1977655285.9400001</v>
      </c>
      <c r="K1443" s="26">
        <f t="shared" si="68"/>
        <v>6.709034883040048E-4</v>
      </c>
      <c r="L1443" s="24" t="str">
        <f>IF(ISERROR(VLOOKUP($A1443,DRAA!$A$7:$D$1690,2,FALSE)),"NÃO","SIM")</f>
        <v>SIM</v>
      </c>
    </row>
    <row r="1444" spans="1:12" x14ac:dyDescent="0.25">
      <c r="A1444" s="9" t="s">
        <v>2023</v>
      </c>
      <c r="B1444" s="9" t="s">
        <v>2127</v>
      </c>
      <c r="C1444" s="10">
        <f>IF(ISERROR(VLOOKUP($A1444,DRAA!$A$7:$J$1690,C$1,FALSE)),0,VLOOKUP($A1444,DRAA!$A$7:$J$1690,C$1,FALSE))</f>
        <v>0</v>
      </c>
      <c r="D1444" s="10">
        <f>IF(ISERROR(VLOOKUP($A1444,DRAA!$A$7:$J$1690,D$1,FALSE)),0,VLOOKUP($A1444,DRAA!$A$7:$J$1690,D$1,FALSE))</f>
        <v>0</v>
      </c>
      <c r="E1444" s="10">
        <f>IF(ISERROR(VLOOKUP($A1444,DRAA!$A$7:$J$1690,E$1,FALSE)),0,VLOOKUP($A1444,DRAA!$A$7:$J$1690,E$1,FALSE))</f>
        <v>0</v>
      </c>
      <c r="F1444" s="17">
        <f>IF(ISERROR(VLOOKUP($A1444,DRAA!$A$7:$J$1690,F$1,FALSE)),0,VLOOKUP($A1444,DRAA!$A$7:$J$1690,F$1,FALSE))</f>
        <v>0</v>
      </c>
      <c r="G1444" s="19">
        <f t="shared" si="66"/>
        <v>0</v>
      </c>
      <c r="H1444" s="22">
        <f>IF(ISERROR(VLOOKUP($A1444,DRAA!$A$7:$J$1690,H$1,FALSE)),0,VLOOKUP($A1444,DRAA!$A$7:$J$1690,H$1,FALSE))</f>
        <v>0</v>
      </c>
      <c r="I1444" s="17">
        <f>IF(ISERROR(VLOOKUP($A1444,DRAA!$A$7:$J$1690,I$1,FALSE)),0,VLOOKUP($A1444,DRAA!$A$7:$J$1690,I$1,FALSE))</f>
        <v>0</v>
      </c>
      <c r="J1444" s="19">
        <f t="shared" si="67"/>
        <v>0</v>
      </c>
      <c r="K1444" s="26" t="str">
        <f t="shared" si="68"/>
        <v/>
      </c>
      <c r="L1444" s="24" t="str">
        <f>IF(ISERROR(VLOOKUP($A1444,DRAA!$A$7:$D$1690,2,FALSE)),"NÃO","SIM")</f>
        <v>NÃO</v>
      </c>
    </row>
    <row r="1445" spans="1:12" x14ac:dyDescent="0.25">
      <c r="A1445" s="9" t="s">
        <v>1202</v>
      </c>
      <c r="B1445" s="9" t="s">
        <v>2127</v>
      </c>
      <c r="C1445" s="10">
        <f>IF(ISERROR(VLOOKUP($A1445,DRAA!$A$7:$J$1690,C$1,FALSE)),0,VLOOKUP($A1445,DRAA!$A$7:$J$1690,C$1,FALSE))</f>
        <v>28077328.100000001</v>
      </c>
      <c r="D1445" s="10">
        <f>IF(ISERROR(VLOOKUP($A1445,DRAA!$A$7:$J$1690,D$1,FALSE)),0,VLOOKUP($A1445,DRAA!$A$7:$J$1690,D$1,FALSE))</f>
        <v>0</v>
      </c>
      <c r="E1445" s="10">
        <f>IF(ISERROR(VLOOKUP($A1445,DRAA!$A$7:$J$1690,E$1,FALSE)),0,VLOOKUP($A1445,DRAA!$A$7:$J$1690,E$1,FALSE))</f>
        <v>0</v>
      </c>
      <c r="F1445" s="17">
        <f>IF(ISERROR(VLOOKUP($A1445,DRAA!$A$7:$J$1690,F$1,FALSE)),0,VLOOKUP($A1445,DRAA!$A$7:$J$1690,F$1,FALSE))</f>
        <v>0</v>
      </c>
      <c r="G1445" s="19">
        <f t="shared" si="66"/>
        <v>28077328.100000001</v>
      </c>
      <c r="H1445" s="22">
        <f>IF(ISERROR(VLOOKUP($A1445,DRAA!$A$7:$J$1690,H$1,FALSE)),0,VLOOKUP($A1445,DRAA!$A$7:$J$1690,H$1,FALSE))</f>
        <v>54085967.560000002</v>
      </c>
      <c r="I1445" s="17">
        <f>IF(ISERROR(VLOOKUP($A1445,DRAA!$A$7:$J$1690,I$1,FALSE)),0,VLOOKUP($A1445,DRAA!$A$7:$J$1690,I$1,FALSE))</f>
        <v>656377083.56000006</v>
      </c>
      <c r="J1445" s="19">
        <f t="shared" si="67"/>
        <v>710463051.12000012</v>
      </c>
      <c r="K1445" s="26">
        <f t="shared" si="68"/>
        <v>3.9519758354411065E-2</v>
      </c>
      <c r="L1445" s="24" t="str">
        <f>IF(ISERROR(VLOOKUP($A1445,DRAA!$A$7:$D$1690,2,FALSE)),"NÃO","SIM")</f>
        <v>SIM</v>
      </c>
    </row>
    <row r="1446" spans="1:12" x14ac:dyDescent="0.25">
      <c r="A1446" s="9" t="s">
        <v>1203</v>
      </c>
      <c r="B1446" s="9" t="s">
        <v>2127</v>
      </c>
      <c r="C1446" s="10">
        <f>IF(ISERROR(VLOOKUP($A1446,DRAA!$A$7:$J$1690,C$1,FALSE)),0,VLOOKUP($A1446,DRAA!$A$7:$J$1690,C$1,FALSE))</f>
        <v>0</v>
      </c>
      <c r="D1446" s="10">
        <f>IF(ISERROR(VLOOKUP($A1446,DRAA!$A$7:$J$1690,D$1,FALSE)),0,VLOOKUP($A1446,DRAA!$A$7:$J$1690,D$1,FALSE))</f>
        <v>0</v>
      </c>
      <c r="E1446" s="10">
        <f>IF(ISERROR(VLOOKUP($A1446,DRAA!$A$7:$J$1690,E$1,FALSE)),0,VLOOKUP($A1446,DRAA!$A$7:$J$1690,E$1,FALSE))</f>
        <v>0</v>
      </c>
      <c r="F1446" s="17">
        <f>IF(ISERROR(VLOOKUP($A1446,DRAA!$A$7:$J$1690,F$1,FALSE)),0,VLOOKUP($A1446,DRAA!$A$7:$J$1690,F$1,FALSE))</f>
        <v>0</v>
      </c>
      <c r="G1446" s="19">
        <f t="shared" si="66"/>
        <v>0</v>
      </c>
      <c r="H1446" s="22">
        <f>IF(ISERROR(VLOOKUP($A1446,DRAA!$A$7:$J$1690,H$1,FALSE)),0,VLOOKUP($A1446,DRAA!$A$7:$J$1690,H$1,FALSE))</f>
        <v>0</v>
      </c>
      <c r="I1446" s="17">
        <f>IF(ISERROR(VLOOKUP($A1446,DRAA!$A$7:$J$1690,I$1,FALSE)),0,VLOOKUP($A1446,DRAA!$A$7:$J$1690,I$1,FALSE))</f>
        <v>0</v>
      </c>
      <c r="J1446" s="19">
        <f t="shared" si="67"/>
        <v>0</v>
      </c>
      <c r="K1446" s="26" t="str">
        <f t="shared" si="68"/>
        <v/>
      </c>
      <c r="L1446" s="24" t="str">
        <f>IF(ISERROR(VLOOKUP($A1446,DRAA!$A$7:$D$1690,2,FALSE)),"NÃO","SIM")</f>
        <v>NÃO</v>
      </c>
    </row>
    <row r="1447" spans="1:12" x14ac:dyDescent="0.25">
      <c r="A1447" s="9" t="s">
        <v>1204</v>
      </c>
      <c r="B1447" s="9" t="s">
        <v>2127</v>
      </c>
      <c r="C1447" s="10">
        <f>IF(ISERROR(VLOOKUP($A1447,DRAA!$A$7:$J$1690,C$1,FALSE)),0,VLOOKUP($A1447,DRAA!$A$7:$J$1690,C$1,FALSE))</f>
        <v>22271788.98</v>
      </c>
      <c r="D1447" s="10">
        <f>IF(ISERROR(VLOOKUP($A1447,DRAA!$A$7:$J$1690,D$1,FALSE)),0,VLOOKUP($A1447,DRAA!$A$7:$J$1690,D$1,FALSE))</f>
        <v>0</v>
      </c>
      <c r="E1447" s="10">
        <f>IF(ISERROR(VLOOKUP($A1447,DRAA!$A$7:$J$1690,E$1,FALSE)),0,VLOOKUP($A1447,DRAA!$A$7:$J$1690,E$1,FALSE))</f>
        <v>0</v>
      </c>
      <c r="F1447" s="17">
        <f>IF(ISERROR(VLOOKUP($A1447,DRAA!$A$7:$J$1690,F$1,FALSE)),0,VLOOKUP($A1447,DRAA!$A$7:$J$1690,F$1,FALSE))</f>
        <v>0</v>
      </c>
      <c r="G1447" s="19">
        <f t="shared" si="66"/>
        <v>22271788.98</v>
      </c>
      <c r="H1447" s="22">
        <f>IF(ISERROR(VLOOKUP($A1447,DRAA!$A$7:$J$1690,H$1,FALSE)),0,VLOOKUP($A1447,DRAA!$A$7:$J$1690,H$1,FALSE))</f>
        <v>8007155.75</v>
      </c>
      <c r="I1447" s="17">
        <f>IF(ISERROR(VLOOKUP($A1447,DRAA!$A$7:$J$1690,I$1,FALSE)),0,VLOOKUP($A1447,DRAA!$A$7:$J$1690,I$1,FALSE))</f>
        <v>23523886.829999998</v>
      </c>
      <c r="J1447" s="19">
        <f t="shared" si="67"/>
        <v>31531042.579999998</v>
      </c>
      <c r="K1447" s="26">
        <f t="shared" si="68"/>
        <v>0.70634483219171762</v>
      </c>
      <c r="L1447" s="24" t="str">
        <f>IF(ISERROR(VLOOKUP($A1447,DRAA!$A$7:$D$1690,2,FALSE)),"NÃO","SIM")</f>
        <v>SIM</v>
      </c>
    </row>
    <row r="1448" spans="1:12" x14ac:dyDescent="0.25">
      <c r="A1448" s="9" t="s">
        <v>2024</v>
      </c>
      <c r="B1448" s="9" t="s">
        <v>2127</v>
      </c>
      <c r="C1448" s="10">
        <f>IF(ISERROR(VLOOKUP($A1448,DRAA!$A$7:$J$1690,C$1,FALSE)),0,VLOOKUP($A1448,DRAA!$A$7:$J$1690,C$1,FALSE))</f>
        <v>0</v>
      </c>
      <c r="D1448" s="10">
        <f>IF(ISERROR(VLOOKUP($A1448,DRAA!$A$7:$J$1690,D$1,FALSE)),0,VLOOKUP($A1448,DRAA!$A$7:$J$1690,D$1,FALSE))</f>
        <v>0</v>
      </c>
      <c r="E1448" s="10">
        <f>IF(ISERROR(VLOOKUP($A1448,DRAA!$A$7:$J$1690,E$1,FALSE)),0,VLOOKUP($A1448,DRAA!$A$7:$J$1690,E$1,FALSE))</f>
        <v>0</v>
      </c>
      <c r="F1448" s="17">
        <f>IF(ISERROR(VLOOKUP($A1448,DRAA!$A$7:$J$1690,F$1,FALSE)),0,VLOOKUP($A1448,DRAA!$A$7:$J$1690,F$1,FALSE))</f>
        <v>0</v>
      </c>
      <c r="G1448" s="19">
        <f t="shared" si="66"/>
        <v>0</v>
      </c>
      <c r="H1448" s="22">
        <f>IF(ISERROR(VLOOKUP($A1448,DRAA!$A$7:$J$1690,H$1,FALSE)),0,VLOOKUP($A1448,DRAA!$A$7:$J$1690,H$1,FALSE))</f>
        <v>0</v>
      </c>
      <c r="I1448" s="17">
        <f>IF(ISERROR(VLOOKUP($A1448,DRAA!$A$7:$J$1690,I$1,FALSE)),0,VLOOKUP($A1448,DRAA!$A$7:$J$1690,I$1,FALSE))</f>
        <v>0</v>
      </c>
      <c r="J1448" s="19">
        <f t="shared" si="67"/>
        <v>0</v>
      </c>
      <c r="K1448" s="26" t="str">
        <f t="shared" si="68"/>
        <v/>
      </c>
      <c r="L1448" s="24" t="str">
        <f>IF(ISERROR(VLOOKUP($A1448,DRAA!$A$7:$D$1690,2,FALSE)),"NÃO","SIM")</f>
        <v>NÃO</v>
      </c>
    </row>
    <row r="1449" spans="1:12" x14ac:dyDescent="0.25">
      <c r="A1449" s="9" t="s">
        <v>2025</v>
      </c>
      <c r="B1449" s="9" t="s">
        <v>2127</v>
      </c>
      <c r="C1449" s="10">
        <f>IF(ISERROR(VLOOKUP($A1449,DRAA!$A$7:$J$1690,C$1,FALSE)),0,VLOOKUP($A1449,DRAA!$A$7:$J$1690,C$1,FALSE))</f>
        <v>26657.33</v>
      </c>
      <c r="D1449" s="10">
        <f>IF(ISERROR(VLOOKUP($A1449,DRAA!$A$7:$J$1690,D$1,FALSE)),0,VLOOKUP($A1449,DRAA!$A$7:$J$1690,D$1,FALSE))</f>
        <v>0</v>
      </c>
      <c r="E1449" s="10">
        <f>IF(ISERROR(VLOOKUP($A1449,DRAA!$A$7:$J$1690,E$1,FALSE)),0,VLOOKUP($A1449,DRAA!$A$7:$J$1690,E$1,FALSE))</f>
        <v>0</v>
      </c>
      <c r="F1449" s="17">
        <f>IF(ISERROR(VLOOKUP($A1449,DRAA!$A$7:$J$1690,F$1,FALSE)),0,VLOOKUP($A1449,DRAA!$A$7:$J$1690,F$1,FALSE))</f>
        <v>0</v>
      </c>
      <c r="G1449" s="19">
        <f t="shared" si="66"/>
        <v>26657.33</v>
      </c>
      <c r="H1449" s="22">
        <f>IF(ISERROR(VLOOKUP($A1449,DRAA!$A$7:$J$1690,H$1,FALSE)),0,VLOOKUP($A1449,DRAA!$A$7:$J$1690,H$1,FALSE))</f>
        <v>16581257.67</v>
      </c>
      <c r="I1449" s="17">
        <f>IF(ISERROR(VLOOKUP($A1449,DRAA!$A$7:$J$1690,I$1,FALSE)),0,VLOOKUP($A1449,DRAA!$A$7:$J$1690,I$1,FALSE))</f>
        <v>8618492.3800000008</v>
      </c>
      <c r="J1449" s="19">
        <f t="shared" si="67"/>
        <v>25199750.050000001</v>
      </c>
      <c r="K1449" s="26">
        <f t="shared" si="68"/>
        <v>1.057841047911505E-3</v>
      </c>
      <c r="L1449" s="24" t="str">
        <f>IF(ISERROR(VLOOKUP($A1449,DRAA!$A$7:$D$1690,2,FALSE)),"NÃO","SIM")</f>
        <v>SIM</v>
      </c>
    </row>
    <row r="1450" spans="1:12" x14ac:dyDescent="0.25">
      <c r="A1450" s="9" t="s">
        <v>2026</v>
      </c>
      <c r="B1450" s="9" t="s">
        <v>2127</v>
      </c>
      <c r="C1450" s="10">
        <f>IF(ISERROR(VLOOKUP($A1450,DRAA!$A$7:$J$1690,C$1,FALSE)),0,VLOOKUP($A1450,DRAA!$A$7:$J$1690,C$1,FALSE))</f>
        <v>0</v>
      </c>
      <c r="D1450" s="10">
        <f>IF(ISERROR(VLOOKUP($A1450,DRAA!$A$7:$J$1690,D$1,FALSE)),0,VLOOKUP($A1450,DRAA!$A$7:$J$1690,D$1,FALSE))</f>
        <v>0</v>
      </c>
      <c r="E1450" s="10">
        <f>IF(ISERROR(VLOOKUP($A1450,DRAA!$A$7:$J$1690,E$1,FALSE)),0,VLOOKUP($A1450,DRAA!$A$7:$J$1690,E$1,FALSE))</f>
        <v>0</v>
      </c>
      <c r="F1450" s="17">
        <f>IF(ISERROR(VLOOKUP($A1450,DRAA!$A$7:$J$1690,F$1,FALSE)),0,VLOOKUP($A1450,DRAA!$A$7:$J$1690,F$1,FALSE))</f>
        <v>0</v>
      </c>
      <c r="G1450" s="19">
        <f t="shared" si="66"/>
        <v>0</v>
      </c>
      <c r="H1450" s="22">
        <f>IF(ISERROR(VLOOKUP($A1450,DRAA!$A$7:$J$1690,H$1,FALSE)),0,VLOOKUP($A1450,DRAA!$A$7:$J$1690,H$1,FALSE))</f>
        <v>0</v>
      </c>
      <c r="I1450" s="17">
        <f>IF(ISERROR(VLOOKUP($A1450,DRAA!$A$7:$J$1690,I$1,FALSE)),0,VLOOKUP($A1450,DRAA!$A$7:$J$1690,I$1,FALSE))</f>
        <v>0</v>
      </c>
      <c r="J1450" s="19">
        <f t="shared" si="67"/>
        <v>0</v>
      </c>
      <c r="K1450" s="26" t="str">
        <f t="shared" si="68"/>
        <v/>
      </c>
      <c r="L1450" s="24" t="str">
        <f>IF(ISERROR(VLOOKUP($A1450,DRAA!$A$7:$D$1690,2,FALSE)),"NÃO","SIM")</f>
        <v>NÃO</v>
      </c>
    </row>
    <row r="1451" spans="1:12" x14ac:dyDescent="0.25">
      <c r="A1451" s="9" t="s">
        <v>1205</v>
      </c>
      <c r="B1451" s="9" t="s">
        <v>2127</v>
      </c>
      <c r="C1451" s="10">
        <f>IF(ISERROR(VLOOKUP($A1451,DRAA!$A$7:$J$1690,C$1,FALSE)),0,VLOOKUP($A1451,DRAA!$A$7:$J$1690,C$1,FALSE))</f>
        <v>1351426.64</v>
      </c>
      <c r="D1451" s="10">
        <f>IF(ISERROR(VLOOKUP($A1451,DRAA!$A$7:$J$1690,D$1,FALSE)),0,VLOOKUP($A1451,DRAA!$A$7:$J$1690,D$1,FALSE))</f>
        <v>0</v>
      </c>
      <c r="E1451" s="10">
        <f>IF(ISERROR(VLOOKUP($A1451,DRAA!$A$7:$J$1690,E$1,FALSE)),0,VLOOKUP($A1451,DRAA!$A$7:$J$1690,E$1,FALSE))</f>
        <v>0</v>
      </c>
      <c r="F1451" s="17">
        <f>IF(ISERROR(VLOOKUP($A1451,DRAA!$A$7:$J$1690,F$1,FALSE)),0,VLOOKUP($A1451,DRAA!$A$7:$J$1690,F$1,FALSE))</f>
        <v>0</v>
      </c>
      <c r="G1451" s="19">
        <f t="shared" si="66"/>
        <v>1351426.64</v>
      </c>
      <c r="H1451" s="22">
        <f>IF(ISERROR(VLOOKUP($A1451,DRAA!$A$7:$J$1690,H$1,FALSE)),0,VLOOKUP($A1451,DRAA!$A$7:$J$1690,H$1,FALSE))</f>
        <v>1191514.29</v>
      </c>
      <c r="I1451" s="17">
        <f>IF(ISERROR(VLOOKUP($A1451,DRAA!$A$7:$J$1690,I$1,FALSE)),0,VLOOKUP($A1451,DRAA!$A$7:$J$1690,I$1,FALSE))</f>
        <v>24093646.25</v>
      </c>
      <c r="J1451" s="19">
        <f t="shared" si="67"/>
        <v>25285160.539999999</v>
      </c>
      <c r="K1451" s="26">
        <f t="shared" si="68"/>
        <v>5.3447421773814847E-2</v>
      </c>
      <c r="L1451" s="24" t="str">
        <f>IF(ISERROR(VLOOKUP($A1451,DRAA!$A$7:$D$1690,2,FALSE)),"NÃO","SIM")</f>
        <v>SIM</v>
      </c>
    </row>
    <row r="1452" spans="1:12" x14ac:dyDescent="0.25">
      <c r="A1452" s="9" t="s">
        <v>2027</v>
      </c>
      <c r="B1452" s="9" t="s">
        <v>2127</v>
      </c>
      <c r="C1452" s="10">
        <f>IF(ISERROR(VLOOKUP($A1452,DRAA!$A$7:$J$1690,C$1,FALSE)),0,VLOOKUP($A1452,DRAA!$A$7:$J$1690,C$1,FALSE))</f>
        <v>0</v>
      </c>
      <c r="D1452" s="10">
        <f>IF(ISERROR(VLOOKUP($A1452,DRAA!$A$7:$J$1690,D$1,FALSE)),0,VLOOKUP($A1452,DRAA!$A$7:$J$1690,D$1,FALSE))</f>
        <v>0</v>
      </c>
      <c r="E1452" s="10">
        <f>IF(ISERROR(VLOOKUP($A1452,DRAA!$A$7:$J$1690,E$1,FALSE)),0,VLOOKUP($A1452,DRAA!$A$7:$J$1690,E$1,FALSE))</f>
        <v>0</v>
      </c>
      <c r="F1452" s="17">
        <f>IF(ISERROR(VLOOKUP($A1452,DRAA!$A$7:$J$1690,F$1,FALSE)),0,VLOOKUP($A1452,DRAA!$A$7:$J$1690,F$1,FALSE))</f>
        <v>0</v>
      </c>
      <c r="G1452" s="19">
        <f t="shared" si="66"/>
        <v>0</v>
      </c>
      <c r="H1452" s="22">
        <f>IF(ISERROR(VLOOKUP($A1452,DRAA!$A$7:$J$1690,H$1,FALSE)),0,VLOOKUP($A1452,DRAA!$A$7:$J$1690,H$1,FALSE))</f>
        <v>0</v>
      </c>
      <c r="I1452" s="17">
        <f>IF(ISERROR(VLOOKUP($A1452,DRAA!$A$7:$J$1690,I$1,FALSE)),0,VLOOKUP($A1452,DRAA!$A$7:$J$1690,I$1,FALSE))</f>
        <v>0</v>
      </c>
      <c r="J1452" s="19">
        <f t="shared" si="67"/>
        <v>0</v>
      </c>
      <c r="K1452" s="26" t="str">
        <f t="shared" si="68"/>
        <v/>
      </c>
      <c r="L1452" s="24" t="str">
        <f>IF(ISERROR(VLOOKUP($A1452,DRAA!$A$7:$D$1690,2,FALSE)),"NÃO","SIM")</f>
        <v>NÃO</v>
      </c>
    </row>
    <row r="1453" spans="1:12" x14ac:dyDescent="0.25">
      <c r="A1453" s="9" t="s">
        <v>2028</v>
      </c>
      <c r="B1453" s="9" t="s">
        <v>2127</v>
      </c>
      <c r="C1453" s="10">
        <f>IF(ISERROR(VLOOKUP($A1453,DRAA!$A$7:$J$1690,C$1,FALSE)),0,VLOOKUP($A1453,DRAA!$A$7:$J$1690,C$1,FALSE))</f>
        <v>0</v>
      </c>
      <c r="D1453" s="10">
        <f>IF(ISERROR(VLOOKUP($A1453,DRAA!$A$7:$J$1690,D$1,FALSE)),0,VLOOKUP($A1453,DRAA!$A$7:$J$1690,D$1,FALSE))</f>
        <v>0</v>
      </c>
      <c r="E1453" s="10">
        <f>IF(ISERROR(VLOOKUP($A1453,DRAA!$A$7:$J$1690,E$1,FALSE)),0,VLOOKUP($A1453,DRAA!$A$7:$J$1690,E$1,FALSE))</f>
        <v>0</v>
      </c>
      <c r="F1453" s="17">
        <f>IF(ISERROR(VLOOKUP($A1453,DRAA!$A$7:$J$1690,F$1,FALSE)),0,VLOOKUP($A1453,DRAA!$A$7:$J$1690,F$1,FALSE))</f>
        <v>0</v>
      </c>
      <c r="G1453" s="19">
        <f t="shared" si="66"/>
        <v>0</v>
      </c>
      <c r="H1453" s="22">
        <f>IF(ISERROR(VLOOKUP($A1453,DRAA!$A$7:$J$1690,H$1,FALSE)),0,VLOOKUP($A1453,DRAA!$A$7:$J$1690,H$1,FALSE))</f>
        <v>0</v>
      </c>
      <c r="I1453" s="17">
        <f>IF(ISERROR(VLOOKUP($A1453,DRAA!$A$7:$J$1690,I$1,FALSE)),0,VLOOKUP($A1453,DRAA!$A$7:$J$1690,I$1,FALSE))</f>
        <v>0</v>
      </c>
      <c r="J1453" s="19">
        <f t="shared" si="67"/>
        <v>0</v>
      </c>
      <c r="K1453" s="26" t="str">
        <f t="shared" si="68"/>
        <v/>
      </c>
      <c r="L1453" s="24" t="str">
        <f>IF(ISERROR(VLOOKUP($A1453,DRAA!$A$7:$D$1690,2,FALSE)),"NÃO","SIM")</f>
        <v>NÃO</v>
      </c>
    </row>
    <row r="1454" spans="1:12" x14ac:dyDescent="0.25">
      <c r="A1454" s="9" t="s">
        <v>1207</v>
      </c>
      <c r="B1454" s="9" t="s">
        <v>2127</v>
      </c>
      <c r="C1454" s="10">
        <f>IF(ISERROR(VLOOKUP($A1454,DRAA!$A$7:$J$1690,C$1,FALSE)),0,VLOOKUP($A1454,DRAA!$A$7:$J$1690,C$1,FALSE))</f>
        <v>202397760.75999999</v>
      </c>
      <c r="D1454" s="10">
        <f>IF(ISERROR(VLOOKUP($A1454,DRAA!$A$7:$J$1690,D$1,FALSE)),0,VLOOKUP($A1454,DRAA!$A$7:$J$1690,D$1,FALSE))</f>
        <v>0</v>
      </c>
      <c r="E1454" s="10">
        <f>IF(ISERROR(VLOOKUP($A1454,DRAA!$A$7:$J$1690,E$1,FALSE)),0,VLOOKUP($A1454,DRAA!$A$7:$J$1690,E$1,FALSE))</f>
        <v>0</v>
      </c>
      <c r="F1454" s="17">
        <f>IF(ISERROR(VLOOKUP($A1454,DRAA!$A$7:$J$1690,F$1,FALSE)),0,VLOOKUP($A1454,DRAA!$A$7:$J$1690,F$1,FALSE))</f>
        <v>0</v>
      </c>
      <c r="G1454" s="19">
        <f t="shared" si="66"/>
        <v>202397760.75999999</v>
      </c>
      <c r="H1454" s="22">
        <f>IF(ISERROR(VLOOKUP($A1454,DRAA!$A$7:$J$1690,H$1,FALSE)),0,VLOOKUP($A1454,DRAA!$A$7:$J$1690,H$1,FALSE))</f>
        <v>100551596.41</v>
      </c>
      <c r="I1454" s="17">
        <f>IF(ISERROR(VLOOKUP($A1454,DRAA!$A$7:$J$1690,I$1,FALSE)),0,VLOOKUP($A1454,DRAA!$A$7:$J$1690,I$1,FALSE))</f>
        <v>227258055.99000001</v>
      </c>
      <c r="J1454" s="19">
        <f t="shared" si="67"/>
        <v>327809652.39999998</v>
      </c>
      <c r="K1454" s="26">
        <f t="shared" si="68"/>
        <v>0.61742465262441437</v>
      </c>
      <c r="L1454" s="24" t="str">
        <f>IF(ISERROR(VLOOKUP($A1454,DRAA!$A$7:$D$1690,2,FALSE)),"NÃO","SIM")</f>
        <v>SIM</v>
      </c>
    </row>
    <row r="1455" spans="1:12" x14ac:dyDescent="0.25">
      <c r="A1455" s="9" t="s">
        <v>1208</v>
      </c>
      <c r="B1455" s="9" t="s">
        <v>2127</v>
      </c>
      <c r="C1455" s="10">
        <f>IF(ISERROR(VLOOKUP($A1455,DRAA!$A$7:$J$1690,C$1,FALSE)),0,VLOOKUP($A1455,DRAA!$A$7:$J$1690,C$1,FALSE))</f>
        <v>11238639.58</v>
      </c>
      <c r="D1455" s="10">
        <f>IF(ISERROR(VLOOKUP($A1455,DRAA!$A$7:$J$1690,D$1,FALSE)),0,VLOOKUP($A1455,DRAA!$A$7:$J$1690,D$1,FALSE))</f>
        <v>0</v>
      </c>
      <c r="E1455" s="10">
        <f>IF(ISERROR(VLOOKUP($A1455,DRAA!$A$7:$J$1690,E$1,FALSE)),0,VLOOKUP($A1455,DRAA!$A$7:$J$1690,E$1,FALSE))</f>
        <v>0</v>
      </c>
      <c r="F1455" s="17">
        <f>IF(ISERROR(VLOOKUP($A1455,DRAA!$A$7:$J$1690,F$1,FALSE)),0,VLOOKUP($A1455,DRAA!$A$7:$J$1690,F$1,FALSE))</f>
        <v>0</v>
      </c>
      <c r="G1455" s="19">
        <f t="shared" si="66"/>
        <v>11238639.58</v>
      </c>
      <c r="H1455" s="22">
        <f>IF(ISERROR(VLOOKUP($A1455,DRAA!$A$7:$J$1690,H$1,FALSE)),0,VLOOKUP($A1455,DRAA!$A$7:$J$1690,H$1,FALSE))</f>
        <v>1897725.53</v>
      </c>
      <c r="I1455" s="17">
        <f>IF(ISERROR(VLOOKUP($A1455,DRAA!$A$7:$J$1690,I$1,FALSE)),0,VLOOKUP($A1455,DRAA!$A$7:$J$1690,I$1,FALSE))</f>
        <v>14138731.84</v>
      </c>
      <c r="J1455" s="19">
        <f t="shared" si="67"/>
        <v>16036457.369999999</v>
      </c>
      <c r="K1455" s="26">
        <f t="shared" si="68"/>
        <v>0.7008180997022786</v>
      </c>
      <c r="L1455" s="24" t="str">
        <f>IF(ISERROR(VLOOKUP($A1455,DRAA!$A$7:$D$1690,2,FALSE)),"NÃO","SIM")</f>
        <v>SIM</v>
      </c>
    </row>
    <row r="1456" spans="1:12" x14ac:dyDescent="0.25">
      <c r="A1456" s="9" t="s">
        <v>1209</v>
      </c>
      <c r="B1456" s="9" t="s">
        <v>2127</v>
      </c>
      <c r="C1456" s="10">
        <f>IF(ISERROR(VLOOKUP($A1456,DRAA!$A$7:$J$1690,C$1,FALSE)),0,VLOOKUP($A1456,DRAA!$A$7:$J$1690,C$1,FALSE))</f>
        <v>0</v>
      </c>
      <c r="D1456" s="10">
        <f>IF(ISERROR(VLOOKUP($A1456,DRAA!$A$7:$J$1690,D$1,FALSE)),0,VLOOKUP($A1456,DRAA!$A$7:$J$1690,D$1,FALSE))</f>
        <v>0</v>
      </c>
      <c r="E1456" s="10">
        <f>IF(ISERROR(VLOOKUP($A1456,DRAA!$A$7:$J$1690,E$1,FALSE)),0,VLOOKUP($A1456,DRAA!$A$7:$J$1690,E$1,FALSE))</f>
        <v>0</v>
      </c>
      <c r="F1456" s="17">
        <f>IF(ISERROR(VLOOKUP($A1456,DRAA!$A$7:$J$1690,F$1,FALSE)),0,VLOOKUP($A1456,DRAA!$A$7:$J$1690,F$1,FALSE))</f>
        <v>27648248.969999999</v>
      </c>
      <c r="G1456" s="19">
        <f t="shared" si="66"/>
        <v>27648248.969999999</v>
      </c>
      <c r="H1456" s="22">
        <f>IF(ISERROR(VLOOKUP($A1456,DRAA!$A$7:$J$1690,H$1,FALSE)),0,VLOOKUP($A1456,DRAA!$A$7:$J$1690,H$1,FALSE))</f>
        <v>5107204.68</v>
      </c>
      <c r="I1456" s="17">
        <f>IF(ISERROR(VLOOKUP($A1456,DRAA!$A$7:$J$1690,I$1,FALSE)),0,VLOOKUP($A1456,DRAA!$A$7:$J$1690,I$1,FALSE))</f>
        <v>24175175.16</v>
      </c>
      <c r="J1456" s="19">
        <f t="shared" si="67"/>
        <v>29282379.84</v>
      </c>
      <c r="K1456" s="26">
        <f t="shared" si="68"/>
        <v>0.94419405530121003</v>
      </c>
      <c r="L1456" s="24" t="str">
        <f>IF(ISERROR(VLOOKUP($A1456,DRAA!$A$7:$D$1690,2,FALSE)),"NÃO","SIM")</f>
        <v>SIM</v>
      </c>
    </row>
    <row r="1457" spans="1:12" x14ac:dyDescent="0.25">
      <c r="A1457" s="9" t="s">
        <v>1210</v>
      </c>
      <c r="B1457" s="9" t="s">
        <v>2127</v>
      </c>
      <c r="C1457" s="10">
        <f>IF(ISERROR(VLOOKUP($A1457,DRAA!$A$7:$J$1690,C$1,FALSE)),0,VLOOKUP($A1457,DRAA!$A$7:$J$1690,C$1,FALSE))</f>
        <v>55434366.170000002</v>
      </c>
      <c r="D1457" s="10">
        <f>IF(ISERROR(VLOOKUP($A1457,DRAA!$A$7:$J$1690,D$1,FALSE)),0,VLOOKUP($A1457,DRAA!$A$7:$J$1690,D$1,FALSE))</f>
        <v>0</v>
      </c>
      <c r="E1457" s="10">
        <f>IF(ISERROR(VLOOKUP($A1457,DRAA!$A$7:$J$1690,E$1,FALSE)),0,VLOOKUP($A1457,DRAA!$A$7:$J$1690,E$1,FALSE))</f>
        <v>0</v>
      </c>
      <c r="F1457" s="17">
        <f>IF(ISERROR(VLOOKUP($A1457,DRAA!$A$7:$J$1690,F$1,FALSE)),0,VLOOKUP($A1457,DRAA!$A$7:$J$1690,F$1,FALSE))</f>
        <v>0</v>
      </c>
      <c r="G1457" s="19">
        <f t="shared" si="66"/>
        <v>55434366.170000002</v>
      </c>
      <c r="H1457" s="22">
        <f>IF(ISERROR(VLOOKUP($A1457,DRAA!$A$7:$J$1690,H$1,FALSE)),0,VLOOKUP($A1457,DRAA!$A$7:$J$1690,H$1,FALSE))</f>
        <v>87714503</v>
      </c>
      <c r="I1457" s="17">
        <f>IF(ISERROR(VLOOKUP($A1457,DRAA!$A$7:$J$1690,I$1,FALSE)),0,VLOOKUP($A1457,DRAA!$A$7:$J$1690,I$1,FALSE))</f>
        <v>139530240.56999999</v>
      </c>
      <c r="J1457" s="19">
        <f t="shared" si="67"/>
        <v>227244743.56999999</v>
      </c>
      <c r="K1457" s="26">
        <f t="shared" si="68"/>
        <v>0.24394124721711821</v>
      </c>
      <c r="L1457" s="24" t="str">
        <f>IF(ISERROR(VLOOKUP($A1457,DRAA!$A$7:$D$1690,2,FALSE)),"NÃO","SIM")</f>
        <v>SIM</v>
      </c>
    </row>
    <row r="1458" spans="1:12" x14ac:dyDescent="0.25">
      <c r="A1458" s="9" t="s">
        <v>1211</v>
      </c>
      <c r="B1458" s="9" t="s">
        <v>2127</v>
      </c>
      <c r="C1458" s="10">
        <f>IF(ISERROR(VLOOKUP($A1458,DRAA!$A$7:$J$1690,C$1,FALSE)),0,VLOOKUP($A1458,DRAA!$A$7:$J$1690,C$1,FALSE))</f>
        <v>0</v>
      </c>
      <c r="D1458" s="10">
        <f>IF(ISERROR(VLOOKUP($A1458,DRAA!$A$7:$J$1690,D$1,FALSE)),0,VLOOKUP($A1458,DRAA!$A$7:$J$1690,D$1,FALSE))</f>
        <v>0</v>
      </c>
      <c r="E1458" s="10">
        <f>IF(ISERROR(VLOOKUP($A1458,DRAA!$A$7:$J$1690,E$1,FALSE)),0,VLOOKUP($A1458,DRAA!$A$7:$J$1690,E$1,FALSE))</f>
        <v>0</v>
      </c>
      <c r="F1458" s="17">
        <f>IF(ISERROR(VLOOKUP($A1458,DRAA!$A$7:$J$1690,F$1,FALSE)),0,VLOOKUP($A1458,DRAA!$A$7:$J$1690,F$1,FALSE))</f>
        <v>0</v>
      </c>
      <c r="G1458" s="19">
        <f t="shared" si="66"/>
        <v>0</v>
      </c>
      <c r="H1458" s="22">
        <f>IF(ISERROR(VLOOKUP($A1458,DRAA!$A$7:$J$1690,H$1,FALSE)),0,VLOOKUP($A1458,DRAA!$A$7:$J$1690,H$1,FALSE))</f>
        <v>45307985.890000001</v>
      </c>
      <c r="I1458" s="17">
        <f>IF(ISERROR(VLOOKUP($A1458,DRAA!$A$7:$J$1690,I$1,FALSE)),0,VLOOKUP($A1458,DRAA!$A$7:$J$1690,I$1,FALSE))</f>
        <v>52324842.729999997</v>
      </c>
      <c r="J1458" s="19">
        <f t="shared" si="67"/>
        <v>97632828.620000005</v>
      </c>
      <c r="K1458" s="26">
        <f t="shared" si="68"/>
        <v>0</v>
      </c>
      <c r="L1458" s="24" t="str">
        <f>IF(ISERROR(VLOOKUP($A1458,DRAA!$A$7:$D$1690,2,FALSE)),"NÃO","SIM")</f>
        <v>SIM</v>
      </c>
    </row>
    <row r="1459" spans="1:12" x14ac:dyDescent="0.25">
      <c r="A1459" s="9" t="s">
        <v>2029</v>
      </c>
      <c r="B1459" s="9" t="s">
        <v>2127</v>
      </c>
      <c r="C1459" s="10">
        <f>IF(ISERROR(VLOOKUP($A1459,DRAA!$A$7:$J$1690,C$1,FALSE)),0,VLOOKUP($A1459,DRAA!$A$7:$J$1690,C$1,FALSE))</f>
        <v>0</v>
      </c>
      <c r="D1459" s="10">
        <f>IF(ISERROR(VLOOKUP($A1459,DRAA!$A$7:$J$1690,D$1,FALSE)),0,VLOOKUP($A1459,DRAA!$A$7:$J$1690,D$1,FALSE))</f>
        <v>0</v>
      </c>
      <c r="E1459" s="10">
        <f>IF(ISERROR(VLOOKUP($A1459,DRAA!$A$7:$J$1690,E$1,FALSE)),0,VLOOKUP($A1459,DRAA!$A$7:$J$1690,E$1,FALSE))</f>
        <v>0</v>
      </c>
      <c r="F1459" s="17">
        <f>IF(ISERROR(VLOOKUP($A1459,DRAA!$A$7:$J$1690,F$1,FALSE)),0,VLOOKUP($A1459,DRAA!$A$7:$J$1690,F$1,FALSE))</f>
        <v>0</v>
      </c>
      <c r="G1459" s="19">
        <f t="shared" si="66"/>
        <v>0</v>
      </c>
      <c r="H1459" s="22">
        <f>IF(ISERROR(VLOOKUP($A1459,DRAA!$A$7:$J$1690,H$1,FALSE)),0,VLOOKUP($A1459,DRAA!$A$7:$J$1690,H$1,FALSE))</f>
        <v>0</v>
      </c>
      <c r="I1459" s="17">
        <f>IF(ISERROR(VLOOKUP($A1459,DRAA!$A$7:$J$1690,I$1,FALSE)),0,VLOOKUP($A1459,DRAA!$A$7:$J$1690,I$1,FALSE))</f>
        <v>0</v>
      </c>
      <c r="J1459" s="19">
        <f t="shared" si="67"/>
        <v>0</v>
      </c>
      <c r="K1459" s="26" t="str">
        <f t="shared" si="68"/>
        <v/>
      </c>
      <c r="L1459" s="24" t="str">
        <f>IF(ISERROR(VLOOKUP($A1459,DRAA!$A$7:$D$1690,2,FALSE)),"NÃO","SIM")</f>
        <v>NÃO</v>
      </c>
    </row>
    <row r="1460" spans="1:12" x14ac:dyDescent="0.25">
      <c r="A1460" s="9" t="s">
        <v>1212</v>
      </c>
      <c r="B1460" s="9" t="s">
        <v>2127</v>
      </c>
      <c r="C1460" s="10">
        <f>IF(ISERROR(VLOOKUP($A1460,DRAA!$A$7:$J$1690,C$1,FALSE)),0,VLOOKUP($A1460,DRAA!$A$7:$J$1690,C$1,FALSE))</f>
        <v>5570736.5199999996</v>
      </c>
      <c r="D1460" s="10">
        <f>IF(ISERROR(VLOOKUP($A1460,DRAA!$A$7:$J$1690,D$1,FALSE)),0,VLOOKUP($A1460,DRAA!$A$7:$J$1690,D$1,FALSE))</f>
        <v>113779.34</v>
      </c>
      <c r="E1460" s="10">
        <f>IF(ISERROR(VLOOKUP($A1460,DRAA!$A$7:$J$1690,E$1,FALSE)),0,VLOOKUP($A1460,DRAA!$A$7:$J$1690,E$1,FALSE))</f>
        <v>0</v>
      </c>
      <c r="F1460" s="17">
        <f>IF(ISERROR(VLOOKUP($A1460,DRAA!$A$7:$J$1690,F$1,FALSE)),0,VLOOKUP($A1460,DRAA!$A$7:$J$1690,F$1,FALSE))</f>
        <v>0</v>
      </c>
      <c r="G1460" s="19">
        <f t="shared" si="66"/>
        <v>5684515.8599999994</v>
      </c>
      <c r="H1460" s="22">
        <f>IF(ISERROR(VLOOKUP($A1460,DRAA!$A$7:$J$1690,H$1,FALSE)),0,VLOOKUP($A1460,DRAA!$A$7:$J$1690,H$1,FALSE))</f>
        <v>9229523.2899999991</v>
      </c>
      <c r="I1460" s="17">
        <f>IF(ISERROR(VLOOKUP($A1460,DRAA!$A$7:$J$1690,I$1,FALSE)),0,VLOOKUP($A1460,DRAA!$A$7:$J$1690,I$1,FALSE))</f>
        <v>7115173.3799999999</v>
      </c>
      <c r="J1460" s="19">
        <f t="shared" si="67"/>
        <v>16344696.669999998</v>
      </c>
      <c r="K1460" s="26">
        <f t="shared" si="68"/>
        <v>0.34778962098658511</v>
      </c>
      <c r="L1460" s="24" t="str">
        <f>IF(ISERROR(VLOOKUP($A1460,DRAA!$A$7:$D$1690,2,FALSE)),"NÃO","SIM")</f>
        <v>SIM</v>
      </c>
    </row>
    <row r="1461" spans="1:12" x14ac:dyDescent="0.25">
      <c r="A1461" s="9" t="s">
        <v>1213</v>
      </c>
      <c r="B1461" s="9" t="s">
        <v>2127</v>
      </c>
      <c r="C1461" s="10">
        <f>IF(ISERROR(VLOOKUP($A1461,DRAA!$A$7:$J$1690,C$1,FALSE)),0,VLOOKUP($A1461,DRAA!$A$7:$J$1690,C$1,FALSE))</f>
        <v>8413873.6899999995</v>
      </c>
      <c r="D1461" s="10">
        <f>IF(ISERROR(VLOOKUP($A1461,DRAA!$A$7:$J$1690,D$1,FALSE)),0,VLOOKUP($A1461,DRAA!$A$7:$J$1690,D$1,FALSE))</f>
        <v>0</v>
      </c>
      <c r="E1461" s="10">
        <f>IF(ISERROR(VLOOKUP($A1461,DRAA!$A$7:$J$1690,E$1,FALSE)),0,VLOOKUP($A1461,DRAA!$A$7:$J$1690,E$1,FALSE))</f>
        <v>0</v>
      </c>
      <c r="F1461" s="17">
        <f>IF(ISERROR(VLOOKUP($A1461,DRAA!$A$7:$J$1690,F$1,FALSE)),0,VLOOKUP($A1461,DRAA!$A$7:$J$1690,F$1,FALSE))</f>
        <v>0</v>
      </c>
      <c r="G1461" s="19">
        <f t="shared" si="66"/>
        <v>8413873.6899999995</v>
      </c>
      <c r="H1461" s="22">
        <f>IF(ISERROR(VLOOKUP($A1461,DRAA!$A$7:$J$1690,H$1,FALSE)),0,VLOOKUP($A1461,DRAA!$A$7:$J$1690,H$1,FALSE))</f>
        <v>2474776.85</v>
      </c>
      <c r="I1461" s="17">
        <f>IF(ISERROR(VLOOKUP($A1461,DRAA!$A$7:$J$1690,I$1,FALSE)),0,VLOOKUP($A1461,DRAA!$A$7:$J$1690,I$1,FALSE))</f>
        <v>7835069.3499999996</v>
      </c>
      <c r="J1461" s="19">
        <f t="shared" si="67"/>
        <v>10309846.199999999</v>
      </c>
      <c r="K1461" s="26">
        <f t="shared" si="68"/>
        <v>0.81610079595561769</v>
      </c>
      <c r="L1461" s="24" t="str">
        <f>IF(ISERROR(VLOOKUP($A1461,DRAA!$A$7:$D$1690,2,FALSE)),"NÃO","SIM")</f>
        <v>SIM</v>
      </c>
    </row>
    <row r="1462" spans="1:12" x14ac:dyDescent="0.25">
      <c r="A1462" s="9" t="s">
        <v>1214</v>
      </c>
      <c r="B1462" s="9" t="s">
        <v>2127</v>
      </c>
      <c r="C1462" s="10">
        <f>IF(ISERROR(VLOOKUP($A1462,DRAA!$A$7:$J$1690,C$1,FALSE)),0,VLOOKUP($A1462,DRAA!$A$7:$J$1690,C$1,FALSE))</f>
        <v>33800985.530000001</v>
      </c>
      <c r="D1462" s="10">
        <f>IF(ISERROR(VLOOKUP($A1462,DRAA!$A$7:$J$1690,D$1,FALSE)),0,VLOOKUP($A1462,DRAA!$A$7:$J$1690,D$1,FALSE))</f>
        <v>5895453.1100000003</v>
      </c>
      <c r="E1462" s="10">
        <f>IF(ISERROR(VLOOKUP($A1462,DRAA!$A$7:$J$1690,E$1,FALSE)),0,VLOOKUP($A1462,DRAA!$A$7:$J$1690,E$1,FALSE))</f>
        <v>0</v>
      </c>
      <c r="F1462" s="17">
        <f>IF(ISERROR(VLOOKUP($A1462,DRAA!$A$7:$J$1690,F$1,FALSE)),0,VLOOKUP($A1462,DRAA!$A$7:$J$1690,F$1,FALSE))</f>
        <v>0</v>
      </c>
      <c r="G1462" s="19">
        <f t="shared" si="66"/>
        <v>39696438.640000001</v>
      </c>
      <c r="H1462" s="22">
        <f>IF(ISERROR(VLOOKUP($A1462,DRAA!$A$7:$J$1690,H$1,FALSE)),0,VLOOKUP($A1462,DRAA!$A$7:$J$1690,H$1,FALSE))</f>
        <v>22881607.75</v>
      </c>
      <c r="I1462" s="17">
        <f>IF(ISERROR(VLOOKUP($A1462,DRAA!$A$7:$J$1690,I$1,FALSE)),0,VLOOKUP($A1462,DRAA!$A$7:$J$1690,I$1,FALSE))</f>
        <v>46252820.399999999</v>
      </c>
      <c r="J1462" s="19">
        <f t="shared" si="67"/>
        <v>69134428.150000006</v>
      </c>
      <c r="K1462" s="26">
        <f t="shared" si="68"/>
        <v>0.57419204443076022</v>
      </c>
      <c r="L1462" s="24" t="str">
        <f>IF(ISERROR(VLOOKUP($A1462,DRAA!$A$7:$D$1690,2,FALSE)),"NÃO","SIM")</f>
        <v>SIM</v>
      </c>
    </row>
    <row r="1463" spans="1:12" x14ac:dyDescent="0.25">
      <c r="A1463" s="9" t="s">
        <v>1215</v>
      </c>
      <c r="B1463" s="9" t="s">
        <v>2127</v>
      </c>
      <c r="C1463" s="10">
        <f>IF(ISERROR(VLOOKUP($A1463,DRAA!$A$7:$J$1690,C$1,FALSE)),0,VLOOKUP($A1463,DRAA!$A$7:$J$1690,C$1,FALSE))</f>
        <v>0</v>
      </c>
      <c r="D1463" s="10">
        <f>IF(ISERROR(VLOOKUP($A1463,DRAA!$A$7:$J$1690,D$1,FALSE)),0,VLOOKUP($A1463,DRAA!$A$7:$J$1690,D$1,FALSE))</f>
        <v>0</v>
      </c>
      <c r="E1463" s="10">
        <f>IF(ISERROR(VLOOKUP($A1463,DRAA!$A$7:$J$1690,E$1,FALSE)),0,VLOOKUP($A1463,DRAA!$A$7:$J$1690,E$1,FALSE))</f>
        <v>0</v>
      </c>
      <c r="F1463" s="17">
        <f>IF(ISERROR(VLOOKUP($A1463,DRAA!$A$7:$J$1690,F$1,FALSE)),0,VLOOKUP($A1463,DRAA!$A$7:$J$1690,F$1,FALSE))</f>
        <v>0</v>
      </c>
      <c r="G1463" s="19">
        <f t="shared" si="66"/>
        <v>0</v>
      </c>
      <c r="H1463" s="22">
        <f>IF(ISERROR(VLOOKUP($A1463,DRAA!$A$7:$J$1690,H$1,FALSE)),0,VLOOKUP($A1463,DRAA!$A$7:$J$1690,H$1,FALSE))</f>
        <v>85389970.260000005</v>
      </c>
      <c r="I1463" s="17">
        <f>IF(ISERROR(VLOOKUP($A1463,DRAA!$A$7:$J$1690,I$1,FALSE)),0,VLOOKUP($A1463,DRAA!$A$7:$J$1690,I$1,FALSE))</f>
        <v>64899744.939999998</v>
      </c>
      <c r="J1463" s="19">
        <f t="shared" si="67"/>
        <v>150289715.19999999</v>
      </c>
      <c r="K1463" s="26">
        <f t="shared" si="68"/>
        <v>0</v>
      </c>
      <c r="L1463" s="24" t="str">
        <f>IF(ISERROR(VLOOKUP($A1463,DRAA!$A$7:$D$1690,2,FALSE)),"NÃO","SIM")</f>
        <v>SIM</v>
      </c>
    </row>
    <row r="1464" spans="1:12" x14ac:dyDescent="0.25">
      <c r="A1464" s="9" t="s">
        <v>1216</v>
      </c>
      <c r="B1464" s="9" t="s">
        <v>2127</v>
      </c>
      <c r="C1464" s="10">
        <f>IF(ISERROR(VLOOKUP($A1464,DRAA!$A$7:$J$1690,C$1,FALSE)),0,VLOOKUP($A1464,DRAA!$A$7:$J$1690,C$1,FALSE))</f>
        <v>5174702.59</v>
      </c>
      <c r="D1464" s="10">
        <f>IF(ISERROR(VLOOKUP($A1464,DRAA!$A$7:$J$1690,D$1,FALSE)),0,VLOOKUP($A1464,DRAA!$A$7:$J$1690,D$1,FALSE))</f>
        <v>0</v>
      </c>
      <c r="E1464" s="10">
        <f>IF(ISERROR(VLOOKUP($A1464,DRAA!$A$7:$J$1690,E$1,FALSE)),0,VLOOKUP($A1464,DRAA!$A$7:$J$1690,E$1,FALSE))</f>
        <v>0</v>
      </c>
      <c r="F1464" s="17">
        <f>IF(ISERROR(VLOOKUP($A1464,DRAA!$A$7:$J$1690,F$1,FALSE)),0,VLOOKUP($A1464,DRAA!$A$7:$J$1690,F$1,FALSE))</f>
        <v>0</v>
      </c>
      <c r="G1464" s="19">
        <f t="shared" si="66"/>
        <v>5174702.59</v>
      </c>
      <c r="H1464" s="22">
        <f>IF(ISERROR(VLOOKUP($A1464,DRAA!$A$7:$J$1690,H$1,FALSE)),0,VLOOKUP($A1464,DRAA!$A$7:$J$1690,H$1,FALSE))</f>
        <v>13321500.09</v>
      </c>
      <c r="I1464" s="17">
        <f>IF(ISERROR(VLOOKUP($A1464,DRAA!$A$7:$J$1690,I$1,FALSE)),0,VLOOKUP($A1464,DRAA!$A$7:$J$1690,I$1,FALSE))</f>
        <v>5957993.9400000004</v>
      </c>
      <c r="J1464" s="19">
        <f t="shared" si="67"/>
        <v>19279494.030000001</v>
      </c>
      <c r="K1464" s="26">
        <f t="shared" si="68"/>
        <v>0.26840448104851017</v>
      </c>
      <c r="L1464" s="24" t="str">
        <f>IF(ISERROR(VLOOKUP($A1464,DRAA!$A$7:$D$1690,2,FALSE)),"NÃO","SIM")</f>
        <v>SIM</v>
      </c>
    </row>
    <row r="1465" spans="1:12" x14ac:dyDescent="0.25">
      <c r="A1465" s="9" t="s">
        <v>1217</v>
      </c>
      <c r="B1465" s="9" t="s">
        <v>2127</v>
      </c>
      <c r="C1465" s="10">
        <f>IF(ISERROR(VLOOKUP($A1465,DRAA!$A$7:$J$1690,C$1,FALSE)),0,VLOOKUP($A1465,DRAA!$A$7:$J$1690,C$1,FALSE))</f>
        <v>74122032.599999994</v>
      </c>
      <c r="D1465" s="10">
        <f>IF(ISERROR(VLOOKUP($A1465,DRAA!$A$7:$J$1690,D$1,FALSE)),0,VLOOKUP($A1465,DRAA!$A$7:$J$1690,D$1,FALSE))</f>
        <v>5409339.0899999999</v>
      </c>
      <c r="E1465" s="10">
        <f>IF(ISERROR(VLOOKUP($A1465,DRAA!$A$7:$J$1690,E$1,FALSE)),0,VLOOKUP($A1465,DRAA!$A$7:$J$1690,E$1,FALSE))</f>
        <v>0</v>
      </c>
      <c r="F1465" s="17">
        <f>IF(ISERROR(VLOOKUP($A1465,DRAA!$A$7:$J$1690,F$1,FALSE)),0,VLOOKUP($A1465,DRAA!$A$7:$J$1690,F$1,FALSE))</f>
        <v>0</v>
      </c>
      <c r="G1465" s="19">
        <f t="shared" si="66"/>
        <v>79531371.689999998</v>
      </c>
      <c r="H1465" s="22">
        <f>IF(ISERROR(VLOOKUP($A1465,DRAA!$A$7:$J$1690,H$1,FALSE)),0,VLOOKUP($A1465,DRAA!$A$7:$J$1690,H$1,FALSE))</f>
        <v>1349453051.5800002</v>
      </c>
      <c r="I1465" s="17">
        <f>IF(ISERROR(VLOOKUP($A1465,DRAA!$A$7:$J$1690,I$1,FALSE)),0,VLOOKUP($A1465,DRAA!$A$7:$J$1690,I$1,FALSE))</f>
        <v>1465567738.6200001</v>
      </c>
      <c r="J1465" s="19">
        <f t="shared" si="67"/>
        <v>2815020790.2000003</v>
      </c>
      <c r="K1465" s="26">
        <f t="shared" si="68"/>
        <v>2.8252498868525048E-2</v>
      </c>
      <c r="L1465" s="24" t="str">
        <f>IF(ISERROR(VLOOKUP($A1465,DRAA!$A$7:$D$1690,2,FALSE)),"NÃO","SIM")</f>
        <v>SIM</v>
      </c>
    </row>
    <row r="1466" spans="1:12" x14ac:dyDescent="0.25">
      <c r="A1466" s="9" t="s">
        <v>1218</v>
      </c>
      <c r="B1466" s="9" t="s">
        <v>2127</v>
      </c>
      <c r="C1466" s="10">
        <f>IF(ISERROR(VLOOKUP($A1466,DRAA!$A$7:$J$1690,C$1,FALSE)),0,VLOOKUP($A1466,DRAA!$A$7:$J$1690,C$1,FALSE))</f>
        <v>135288363.90000001</v>
      </c>
      <c r="D1466" s="10">
        <f>IF(ISERROR(VLOOKUP($A1466,DRAA!$A$7:$J$1690,D$1,FALSE)),0,VLOOKUP($A1466,DRAA!$A$7:$J$1690,D$1,FALSE))</f>
        <v>0</v>
      </c>
      <c r="E1466" s="10">
        <f>IF(ISERROR(VLOOKUP($A1466,DRAA!$A$7:$J$1690,E$1,FALSE)),0,VLOOKUP($A1466,DRAA!$A$7:$J$1690,E$1,FALSE))</f>
        <v>0</v>
      </c>
      <c r="F1466" s="17">
        <f>IF(ISERROR(VLOOKUP($A1466,DRAA!$A$7:$J$1690,F$1,FALSE)),0,VLOOKUP($A1466,DRAA!$A$7:$J$1690,F$1,FALSE))</f>
        <v>0</v>
      </c>
      <c r="G1466" s="19">
        <f t="shared" si="66"/>
        <v>135288363.90000001</v>
      </c>
      <c r="H1466" s="22">
        <f>IF(ISERROR(VLOOKUP($A1466,DRAA!$A$7:$J$1690,H$1,FALSE)),0,VLOOKUP($A1466,DRAA!$A$7:$J$1690,H$1,FALSE))</f>
        <v>132642276.81999999</v>
      </c>
      <c r="I1466" s="17">
        <f>IF(ISERROR(VLOOKUP($A1466,DRAA!$A$7:$J$1690,I$1,FALSE)),0,VLOOKUP($A1466,DRAA!$A$7:$J$1690,I$1,FALSE))</f>
        <v>63197868.969999999</v>
      </c>
      <c r="J1466" s="19">
        <f t="shared" si="67"/>
        <v>195840145.78999999</v>
      </c>
      <c r="K1466" s="26">
        <f t="shared" si="68"/>
        <v>0.69081016741618517</v>
      </c>
      <c r="L1466" s="24" t="str">
        <f>IF(ISERROR(VLOOKUP($A1466,DRAA!$A$7:$D$1690,2,FALSE)),"NÃO","SIM")</f>
        <v>SIM</v>
      </c>
    </row>
    <row r="1467" spans="1:12" x14ac:dyDescent="0.25">
      <c r="A1467" s="9" t="s">
        <v>1219</v>
      </c>
      <c r="B1467" s="9" t="s">
        <v>2127</v>
      </c>
      <c r="C1467" s="10">
        <f>IF(ISERROR(VLOOKUP($A1467,DRAA!$A$7:$J$1690,C$1,FALSE)),0,VLOOKUP($A1467,DRAA!$A$7:$J$1690,C$1,FALSE))</f>
        <v>0</v>
      </c>
      <c r="D1467" s="10">
        <f>IF(ISERROR(VLOOKUP($A1467,DRAA!$A$7:$J$1690,D$1,FALSE)),0,VLOOKUP($A1467,DRAA!$A$7:$J$1690,D$1,FALSE))</f>
        <v>0</v>
      </c>
      <c r="E1467" s="10">
        <f>IF(ISERROR(VLOOKUP($A1467,DRAA!$A$7:$J$1690,E$1,FALSE)),0,VLOOKUP($A1467,DRAA!$A$7:$J$1690,E$1,FALSE))</f>
        <v>0</v>
      </c>
      <c r="F1467" s="17">
        <f>IF(ISERROR(VLOOKUP($A1467,DRAA!$A$7:$J$1690,F$1,FALSE)),0,VLOOKUP($A1467,DRAA!$A$7:$J$1690,F$1,FALSE))</f>
        <v>0</v>
      </c>
      <c r="G1467" s="19">
        <f t="shared" si="66"/>
        <v>0</v>
      </c>
      <c r="H1467" s="22">
        <f>IF(ISERROR(VLOOKUP($A1467,DRAA!$A$7:$J$1690,H$1,FALSE)),0,VLOOKUP($A1467,DRAA!$A$7:$J$1690,H$1,FALSE))</f>
        <v>0</v>
      </c>
      <c r="I1467" s="17">
        <f>IF(ISERROR(VLOOKUP($A1467,DRAA!$A$7:$J$1690,I$1,FALSE)),0,VLOOKUP($A1467,DRAA!$A$7:$J$1690,I$1,FALSE))</f>
        <v>0</v>
      </c>
      <c r="J1467" s="19">
        <f t="shared" si="67"/>
        <v>0</v>
      </c>
      <c r="K1467" s="26" t="str">
        <f t="shared" si="68"/>
        <v/>
      </c>
      <c r="L1467" s="24" t="str">
        <f>IF(ISERROR(VLOOKUP($A1467,DRAA!$A$7:$D$1690,2,FALSE)),"NÃO","SIM")</f>
        <v>NÃO</v>
      </c>
    </row>
    <row r="1468" spans="1:12" x14ac:dyDescent="0.25">
      <c r="A1468" s="9" t="s">
        <v>1220</v>
      </c>
      <c r="B1468" s="9" t="s">
        <v>2127</v>
      </c>
      <c r="C1468" s="10">
        <f>IF(ISERROR(VLOOKUP($A1468,DRAA!$A$7:$J$1690,C$1,FALSE)),0,VLOOKUP($A1468,DRAA!$A$7:$J$1690,C$1,FALSE))</f>
        <v>1840616.27</v>
      </c>
      <c r="D1468" s="10">
        <f>IF(ISERROR(VLOOKUP($A1468,DRAA!$A$7:$J$1690,D$1,FALSE)),0,VLOOKUP($A1468,DRAA!$A$7:$J$1690,D$1,FALSE))</f>
        <v>0</v>
      </c>
      <c r="E1468" s="10">
        <f>IF(ISERROR(VLOOKUP($A1468,DRAA!$A$7:$J$1690,E$1,FALSE)),0,VLOOKUP($A1468,DRAA!$A$7:$J$1690,E$1,FALSE))</f>
        <v>0</v>
      </c>
      <c r="F1468" s="17">
        <f>IF(ISERROR(VLOOKUP($A1468,DRAA!$A$7:$J$1690,F$1,FALSE)),0,VLOOKUP($A1468,DRAA!$A$7:$J$1690,F$1,FALSE))</f>
        <v>0</v>
      </c>
      <c r="G1468" s="19">
        <f t="shared" si="66"/>
        <v>1840616.27</v>
      </c>
      <c r="H1468" s="22">
        <f>IF(ISERROR(VLOOKUP($A1468,DRAA!$A$7:$J$1690,H$1,FALSE)),0,VLOOKUP($A1468,DRAA!$A$7:$J$1690,H$1,FALSE))</f>
        <v>5554788.9800000004</v>
      </c>
      <c r="I1468" s="17">
        <f>IF(ISERROR(VLOOKUP($A1468,DRAA!$A$7:$J$1690,I$1,FALSE)),0,VLOOKUP($A1468,DRAA!$A$7:$J$1690,I$1,FALSE))</f>
        <v>9419909.6400000006</v>
      </c>
      <c r="J1468" s="19">
        <f t="shared" si="67"/>
        <v>14974698.620000001</v>
      </c>
      <c r="K1468" s="26">
        <f t="shared" si="68"/>
        <v>0.12291507940879012</v>
      </c>
      <c r="L1468" s="24" t="str">
        <f>IF(ISERROR(VLOOKUP($A1468,DRAA!$A$7:$D$1690,2,FALSE)),"NÃO","SIM")</f>
        <v>SIM</v>
      </c>
    </row>
    <row r="1469" spans="1:12" x14ac:dyDescent="0.25">
      <c r="A1469" s="9" t="s">
        <v>2030</v>
      </c>
      <c r="B1469" s="9" t="s">
        <v>2127</v>
      </c>
      <c r="C1469" s="10">
        <f>IF(ISERROR(VLOOKUP($A1469,DRAA!$A$7:$J$1690,C$1,FALSE)),0,VLOOKUP($A1469,DRAA!$A$7:$J$1690,C$1,FALSE))</f>
        <v>0</v>
      </c>
      <c r="D1469" s="10">
        <f>IF(ISERROR(VLOOKUP($A1469,DRAA!$A$7:$J$1690,D$1,FALSE)),0,VLOOKUP($A1469,DRAA!$A$7:$J$1690,D$1,FALSE))</f>
        <v>0</v>
      </c>
      <c r="E1469" s="10">
        <f>IF(ISERROR(VLOOKUP($A1469,DRAA!$A$7:$J$1690,E$1,FALSE)),0,VLOOKUP($A1469,DRAA!$A$7:$J$1690,E$1,FALSE))</f>
        <v>0</v>
      </c>
      <c r="F1469" s="17">
        <f>IF(ISERROR(VLOOKUP($A1469,DRAA!$A$7:$J$1690,F$1,FALSE)),0,VLOOKUP($A1469,DRAA!$A$7:$J$1690,F$1,FALSE))</f>
        <v>0</v>
      </c>
      <c r="G1469" s="19">
        <f t="shared" si="66"/>
        <v>0</v>
      </c>
      <c r="H1469" s="22">
        <f>IF(ISERROR(VLOOKUP($A1469,DRAA!$A$7:$J$1690,H$1,FALSE)),0,VLOOKUP($A1469,DRAA!$A$7:$J$1690,H$1,FALSE))</f>
        <v>0</v>
      </c>
      <c r="I1469" s="17">
        <f>IF(ISERROR(VLOOKUP($A1469,DRAA!$A$7:$J$1690,I$1,FALSE)),0,VLOOKUP($A1469,DRAA!$A$7:$J$1690,I$1,FALSE))</f>
        <v>0</v>
      </c>
      <c r="J1469" s="19">
        <f t="shared" si="67"/>
        <v>0</v>
      </c>
      <c r="K1469" s="26" t="str">
        <f t="shared" si="68"/>
        <v/>
      </c>
      <c r="L1469" s="24" t="str">
        <f>IF(ISERROR(VLOOKUP($A1469,DRAA!$A$7:$D$1690,2,FALSE)),"NÃO","SIM")</f>
        <v>NÃO</v>
      </c>
    </row>
    <row r="1470" spans="1:12" x14ac:dyDescent="0.25">
      <c r="A1470" s="9" t="s">
        <v>1221</v>
      </c>
      <c r="B1470" s="9" t="s">
        <v>2127</v>
      </c>
      <c r="C1470" s="10">
        <f>IF(ISERROR(VLOOKUP($A1470,DRAA!$A$7:$J$1690,C$1,FALSE)),0,VLOOKUP($A1470,DRAA!$A$7:$J$1690,C$1,FALSE))</f>
        <v>8841153.9900000002</v>
      </c>
      <c r="D1470" s="10">
        <f>IF(ISERROR(VLOOKUP($A1470,DRAA!$A$7:$J$1690,D$1,FALSE)),0,VLOOKUP($A1470,DRAA!$A$7:$J$1690,D$1,FALSE))</f>
        <v>0</v>
      </c>
      <c r="E1470" s="10">
        <f>IF(ISERROR(VLOOKUP($A1470,DRAA!$A$7:$J$1690,E$1,FALSE)),0,VLOOKUP($A1470,DRAA!$A$7:$J$1690,E$1,FALSE))</f>
        <v>0</v>
      </c>
      <c r="F1470" s="17">
        <f>IF(ISERROR(VLOOKUP($A1470,DRAA!$A$7:$J$1690,F$1,FALSE)),0,VLOOKUP($A1470,DRAA!$A$7:$J$1690,F$1,FALSE))</f>
        <v>0</v>
      </c>
      <c r="G1470" s="19">
        <f t="shared" si="66"/>
        <v>8841153.9900000002</v>
      </c>
      <c r="H1470" s="22">
        <f>IF(ISERROR(VLOOKUP($A1470,DRAA!$A$7:$J$1690,H$1,FALSE)),0,VLOOKUP($A1470,DRAA!$A$7:$J$1690,H$1,FALSE))</f>
        <v>7327200.6799999997</v>
      </c>
      <c r="I1470" s="17">
        <f>IF(ISERROR(VLOOKUP($A1470,DRAA!$A$7:$J$1690,I$1,FALSE)),0,VLOOKUP($A1470,DRAA!$A$7:$J$1690,I$1,FALSE))</f>
        <v>35314537.259999998</v>
      </c>
      <c r="J1470" s="19">
        <f t="shared" si="67"/>
        <v>42641737.939999998</v>
      </c>
      <c r="K1470" s="26">
        <f t="shared" si="68"/>
        <v>0.20733568604638353</v>
      </c>
      <c r="L1470" s="24" t="str">
        <f>IF(ISERROR(VLOOKUP($A1470,DRAA!$A$7:$D$1690,2,FALSE)),"NÃO","SIM")</f>
        <v>SIM</v>
      </c>
    </row>
    <row r="1471" spans="1:12" x14ac:dyDescent="0.25">
      <c r="A1471" s="9" t="s">
        <v>1222</v>
      </c>
      <c r="B1471" s="9" t="s">
        <v>2127</v>
      </c>
      <c r="C1471" s="10">
        <f>IF(ISERROR(VLOOKUP($A1471,DRAA!$A$7:$J$1690,C$1,FALSE)),0,VLOOKUP($A1471,DRAA!$A$7:$J$1690,C$1,FALSE))</f>
        <v>1424139.64</v>
      </c>
      <c r="D1471" s="10">
        <f>IF(ISERROR(VLOOKUP($A1471,DRAA!$A$7:$J$1690,D$1,FALSE)),0,VLOOKUP($A1471,DRAA!$A$7:$J$1690,D$1,FALSE))</f>
        <v>0</v>
      </c>
      <c r="E1471" s="10">
        <f>IF(ISERROR(VLOOKUP($A1471,DRAA!$A$7:$J$1690,E$1,FALSE)),0,VLOOKUP($A1471,DRAA!$A$7:$J$1690,E$1,FALSE))</f>
        <v>0</v>
      </c>
      <c r="F1471" s="17">
        <f>IF(ISERROR(VLOOKUP($A1471,DRAA!$A$7:$J$1690,F$1,FALSE)),0,VLOOKUP($A1471,DRAA!$A$7:$J$1690,F$1,FALSE))</f>
        <v>0</v>
      </c>
      <c r="G1471" s="19">
        <f t="shared" si="66"/>
        <v>1424139.64</v>
      </c>
      <c r="H1471" s="22">
        <f>IF(ISERROR(VLOOKUP($A1471,DRAA!$A$7:$J$1690,H$1,FALSE)),0,VLOOKUP($A1471,DRAA!$A$7:$J$1690,H$1,FALSE))</f>
        <v>39200115</v>
      </c>
      <c r="I1471" s="17">
        <f>IF(ISERROR(VLOOKUP($A1471,DRAA!$A$7:$J$1690,I$1,FALSE)),0,VLOOKUP($A1471,DRAA!$A$7:$J$1690,I$1,FALSE))</f>
        <v>35049362.840000004</v>
      </c>
      <c r="J1471" s="19">
        <f t="shared" si="67"/>
        <v>74249477.840000004</v>
      </c>
      <c r="K1471" s="26">
        <f t="shared" si="68"/>
        <v>1.9180466737676923E-2</v>
      </c>
      <c r="L1471" s="24" t="str">
        <f>IF(ISERROR(VLOOKUP($A1471,DRAA!$A$7:$D$1690,2,FALSE)),"NÃO","SIM")</f>
        <v>SIM</v>
      </c>
    </row>
    <row r="1472" spans="1:12" x14ac:dyDescent="0.25">
      <c r="A1472" s="9" t="s">
        <v>1223</v>
      </c>
      <c r="B1472" s="9" t="s">
        <v>2127</v>
      </c>
      <c r="C1472" s="10">
        <f>IF(ISERROR(VLOOKUP($A1472,DRAA!$A$7:$J$1690,C$1,FALSE)),0,VLOOKUP($A1472,DRAA!$A$7:$J$1690,C$1,FALSE))</f>
        <v>0</v>
      </c>
      <c r="D1472" s="10">
        <f>IF(ISERROR(VLOOKUP($A1472,DRAA!$A$7:$J$1690,D$1,FALSE)),0,VLOOKUP($A1472,DRAA!$A$7:$J$1690,D$1,FALSE))</f>
        <v>0</v>
      </c>
      <c r="E1472" s="10">
        <f>IF(ISERROR(VLOOKUP($A1472,DRAA!$A$7:$J$1690,E$1,FALSE)),0,VLOOKUP($A1472,DRAA!$A$7:$J$1690,E$1,FALSE))</f>
        <v>0</v>
      </c>
      <c r="F1472" s="17">
        <f>IF(ISERROR(VLOOKUP($A1472,DRAA!$A$7:$J$1690,F$1,FALSE)),0,VLOOKUP($A1472,DRAA!$A$7:$J$1690,F$1,FALSE))</f>
        <v>11078185.880000001</v>
      </c>
      <c r="G1472" s="19">
        <f t="shared" si="66"/>
        <v>11078185.880000001</v>
      </c>
      <c r="H1472" s="22">
        <f>IF(ISERROR(VLOOKUP($A1472,DRAA!$A$7:$J$1690,H$1,FALSE)),0,VLOOKUP($A1472,DRAA!$A$7:$J$1690,H$1,FALSE))</f>
        <v>7123625.2599999998</v>
      </c>
      <c r="I1472" s="17">
        <f>IF(ISERROR(VLOOKUP($A1472,DRAA!$A$7:$J$1690,I$1,FALSE)),0,VLOOKUP($A1472,DRAA!$A$7:$J$1690,I$1,FALSE))</f>
        <v>11875020.619999999</v>
      </c>
      <c r="J1472" s="19">
        <f t="shared" si="67"/>
        <v>18998645.879999999</v>
      </c>
      <c r="K1472" s="26">
        <f t="shared" si="68"/>
        <v>0.58310397225004762</v>
      </c>
      <c r="L1472" s="24" t="str">
        <f>IF(ISERROR(VLOOKUP($A1472,DRAA!$A$7:$D$1690,2,FALSE)),"NÃO","SIM")</f>
        <v>SIM</v>
      </c>
    </row>
    <row r="1473" spans="1:12" x14ac:dyDescent="0.25">
      <c r="A1473" s="9" t="s">
        <v>1224</v>
      </c>
      <c r="B1473" s="9" t="s">
        <v>2127</v>
      </c>
      <c r="C1473" s="10">
        <f>IF(ISERROR(VLOOKUP($A1473,DRAA!$A$7:$J$1690,C$1,FALSE)),0,VLOOKUP($A1473,DRAA!$A$7:$J$1690,C$1,FALSE))</f>
        <v>24065962.300000001</v>
      </c>
      <c r="D1473" s="10">
        <f>IF(ISERROR(VLOOKUP($A1473,DRAA!$A$7:$J$1690,D$1,FALSE)),0,VLOOKUP($A1473,DRAA!$A$7:$J$1690,D$1,FALSE))</f>
        <v>0</v>
      </c>
      <c r="E1473" s="10">
        <f>IF(ISERROR(VLOOKUP($A1473,DRAA!$A$7:$J$1690,E$1,FALSE)),0,VLOOKUP($A1473,DRAA!$A$7:$J$1690,E$1,FALSE))</f>
        <v>0</v>
      </c>
      <c r="F1473" s="17">
        <f>IF(ISERROR(VLOOKUP($A1473,DRAA!$A$7:$J$1690,F$1,FALSE)),0,VLOOKUP($A1473,DRAA!$A$7:$J$1690,F$1,FALSE))</f>
        <v>0</v>
      </c>
      <c r="G1473" s="19">
        <f t="shared" si="66"/>
        <v>24065962.300000001</v>
      </c>
      <c r="H1473" s="22">
        <f>IF(ISERROR(VLOOKUP($A1473,DRAA!$A$7:$J$1690,H$1,FALSE)),0,VLOOKUP($A1473,DRAA!$A$7:$J$1690,H$1,FALSE))</f>
        <v>85599735.719999999</v>
      </c>
      <c r="I1473" s="17">
        <f>IF(ISERROR(VLOOKUP($A1473,DRAA!$A$7:$J$1690,I$1,FALSE)),0,VLOOKUP($A1473,DRAA!$A$7:$J$1690,I$1,FALSE))</f>
        <v>161454081.74000001</v>
      </c>
      <c r="J1473" s="19">
        <f t="shared" si="67"/>
        <v>247053817.46000001</v>
      </c>
      <c r="K1473" s="26">
        <f t="shared" si="68"/>
        <v>9.7411821227560966E-2</v>
      </c>
      <c r="L1473" s="24" t="str">
        <f>IF(ISERROR(VLOOKUP($A1473,DRAA!$A$7:$D$1690,2,FALSE)),"NÃO","SIM")</f>
        <v>SIM</v>
      </c>
    </row>
    <row r="1474" spans="1:12" x14ac:dyDescent="0.25">
      <c r="A1474" s="9" t="s">
        <v>1225</v>
      </c>
      <c r="B1474" s="9" t="s">
        <v>2127</v>
      </c>
      <c r="C1474" s="10">
        <f>IF(ISERROR(VLOOKUP($A1474,DRAA!$A$7:$J$1690,C$1,FALSE)),0,VLOOKUP($A1474,DRAA!$A$7:$J$1690,C$1,FALSE))</f>
        <v>1160702.96</v>
      </c>
      <c r="D1474" s="10">
        <f>IF(ISERROR(VLOOKUP($A1474,DRAA!$A$7:$J$1690,D$1,FALSE)),0,VLOOKUP($A1474,DRAA!$A$7:$J$1690,D$1,FALSE))</f>
        <v>0</v>
      </c>
      <c r="E1474" s="10">
        <f>IF(ISERROR(VLOOKUP($A1474,DRAA!$A$7:$J$1690,E$1,FALSE)),0,VLOOKUP($A1474,DRAA!$A$7:$J$1690,E$1,FALSE))</f>
        <v>0</v>
      </c>
      <c r="F1474" s="17">
        <f>IF(ISERROR(VLOOKUP($A1474,DRAA!$A$7:$J$1690,F$1,FALSE)),0,VLOOKUP($A1474,DRAA!$A$7:$J$1690,F$1,FALSE))</f>
        <v>0</v>
      </c>
      <c r="G1474" s="19">
        <f t="shared" si="66"/>
        <v>1160702.96</v>
      </c>
      <c r="H1474" s="22">
        <f>IF(ISERROR(VLOOKUP($A1474,DRAA!$A$7:$J$1690,H$1,FALSE)),0,VLOOKUP($A1474,DRAA!$A$7:$J$1690,H$1,FALSE))</f>
        <v>13790564.98</v>
      </c>
      <c r="I1474" s="17">
        <f>IF(ISERROR(VLOOKUP($A1474,DRAA!$A$7:$J$1690,I$1,FALSE)),0,VLOOKUP($A1474,DRAA!$A$7:$J$1690,I$1,FALSE))</f>
        <v>41196674.740000002</v>
      </c>
      <c r="J1474" s="19">
        <f t="shared" si="67"/>
        <v>54987239.719999999</v>
      </c>
      <c r="K1474" s="26">
        <f t="shared" si="68"/>
        <v>2.1108587481575809E-2</v>
      </c>
      <c r="L1474" s="24" t="str">
        <f>IF(ISERROR(VLOOKUP($A1474,DRAA!$A$7:$D$1690,2,FALSE)),"NÃO","SIM")</f>
        <v>SIM</v>
      </c>
    </row>
    <row r="1475" spans="1:12" x14ac:dyDescent="0.25">
      <c r="A1475" s="9" t="s">
        <v>1226</v>
      </c>
      <c r="B1475" s="9" t="s">
        <v>2127</v>
      </c>
      <c r="C1475" s="10">
        <f>IF(ISERROR(VLOOKUP($A1475,DRAA!$A$7:$J$1690,C$1,FALSE)),0,VLOOKUP($A1475,DRAA!$A$7:$J$1690,C$1,FALSE))</f>
        <v>91022843.269999996</v>
      </c>
      <c r="D1475" s="10">
        <f>IF(ISERROR(VLOOKUP($A1475,DRAA!$A$7:$J$1690,D$1,FALSE)),0,VLOOKUP($A1475,DRAA!$A$7:$J$1690,D$1,FALSE))</f>
        <v>0</v>
      </c>
      <c r="E1475" s="10">
        <f>IF(ISERROR(VLOOKUP($A1475,DRAA!$A$7:$J$1690,E$1,FALSE)),0,VLOOKUP($A1475,DRAA!$A$7:$J$1690,E$1,FALSE))</f>
        <v>0</v>
      </c>
      <c r="F1475" s="17">
        <f>IF(ISERROR(VLOOKUP($A1475,DRAA!$A$7:$J$1690,F$1,FALSE)),0,VLOOKUP($A1475,DRAA!$A$7:$J$1690,F$1,FALSE))</f>
        <v>0</v>
      </c>
      <c r="G1475" s="19">
        <f t="shared" ref="G1475:G1538" si="69">SUM(C1475:F1475)</f>
        <v>91022843.269999996</v>
      </c>
      <c r="H1475" s="22">
        <f>IF(ISERROR(VLOOKUP($A1475,DRAA!$A$7:$J$1690,H$1,FALSE)),0,VLOOKUP($A1475,DRAA!$A$7:$J$1690,H$1,FALSE))</f>
        <v>42021678.189999998</v>
      </c>
      <c r="I1475" s="17">
        <f>IF(ISERROR(VLOOKUP($A1475,DRAA!$A$7:$J$1690,I$1,FALSE)),0,VLOOKUP($A1475,DRAA!$A$7:$J$1690,I$1,FALSE))</f>
        <v>104524614.28</v>
      </c>
      <c r="J1475" s="19">
        <f t="shared" ref="J1475:J1538" si="70">I1475+H1475</f>
        <v>146546292.47</v>
      </c>
      <c r="K1475" s="26">
        <f t="shared" si="68"/>
        <v>0.62112006885901672</v>
      </c>
      <c r="L1475" s="24" t="str">
        <f>IF(ISERROR(VLOOKUP($A1475,DRAA!$A$7:$D$1690,2,FALSE)),"NÃO","SIM")</f>
        <v>SIM</v>
      </c>
    </row>
    <row r="1476" spans="1:12" x14ac:dyDescent="0.25">
      <c r="A1476" s="9" t="s">
        <v>2031</v>
      </c>
      <c r="B1476" s="9" t="s">
        <v>2127</v>
      </c>
      <c r="C1476" s="10">
        <f>IF(ISERROR(VLOOKUP($A1476,DRAA!$A$7:$J$1690,C$1,FALSE)),0,VLOOKUP($A1476,DRAA!$A$7:$J$1690,C$1,FALSE))</f>
        <v>0</v>
      </c>
      <c r="D1476" s="10">
        <f>IF(ISERROR(VLOOKUP($A1476,DRAA!$A$7:$J$1690,D$1,FALSE)),0,VLOOKUP($A1476,DRAA!$A$7:$J$1690,D$1,FALSE))</f>
        <v>0</v>
      </c>
      <c r="E1476" s="10">
        <f>IF(ISERROR(VLOOKUP($A1476,DRAA!$A$7:$J$1690,E$1,FALSE)),0,VLOOKUP($A1476,DRAA!$A$7:$J$1690,E$1,FALSE))</f>
        <v>0</v>
      </c>
      <c r="F1476" s="17">
        <f>IF(ISERROR(VLOOKUP($A1476,DRAA!$A$7:$J$1690,F$1,FALSE)),0,VLOOKUP($A1476,DRAA!$A$7:$J$1690,F$1,FALSE))</f>
        <v>0</v>
      </c>
      <c r="G1476" s="19">
        <f t="shared" si="69"/>
        <v>0</v>
      </c>
      <c r="H1476" s="22">
        <f>IF(ISERROR(VLOOKUP($A1476,DRAA!$A$7:$J$1690,H$1,FALSE)),0,VLOOKUP($A1476,DRAA!$A$7:$J$1690,H$1,FALSE))</f>
        <v>0</v>
      </c>
      <c r="I1476" s="17">
        <f>IF(ISERROR(VLOOKUP($A1476,DRAA!$A$7:$J$1690,I$1,FALSE)),0,VLOOKUP($A1476,DRAA!$A$7:$J$1690,I$1,FALSE))</f>
        <v>0</v>
      </c>
      <c r="J1476" s="19">
        <f t="shared" si="70"/>
        <v>0</v>
      </c>
      <c r="K1476" s="26" t="str">
        <f t="shared" ref="K1476:K1539" si="71">IF(AND(L1476="NÃO"),"",IF(AND(G1476=0,J1476=0),0,IF(G1476=0,0,IF(J1476&lt;1,1,G1476/J1476))))</f>
        <v/>
      </c>
      <c r="L1476" s="24" t="str">
        <f>IF(ISERROR(VLOOKUP($A1476,DRAA!$A$7:$D$1690,2,FALSE)),"NÃO","SIM")</f>
        <v>NÃO</v>
      </c>
    </row>
    <row r="1477" spans="1:12" x14ac:dyDescent="0.25">
      <c r="A1477" s="9" t="s">
        <v>1227</v>
      </c>
      <c r="B1477" s="9" t="s">
        <v>2127</v>
      </c>
      <c r="C1477" s="10">
        <f>IF(ISERROR(VLOOKUP($A1477,DRAA!$A$7:$J$1690,C$1,FALSE)),0,VLOOKUP($A1477,DRAA!$A$7:$J$1690,C$1,FALSE))</f>
        <v>11169360.689999999</v>
      </c>
      <c r="D1477" s="10">
        <f>IF(ISERROR(VLOOKUP($A1477,DRAA!$A$7:$J$1690,D$1,FALSE)),0,VLOOKUP($A1477,DRAA!$A$7:$J$1690,D$1,FALSE))</f>
        <v>0</v>
      </c>
      <c r="E1477" s="10">
        <f>IF(ISERROR(VLOOKUP($A1477,DRAA!$A$7:$J$1690,E$1,FALSE)),0,VLOOKUP($A1477,DRAA!$A$7:$J$1690,E$1,FALSE))</f>
        <v>0</v>
      </c>
      <c r="F1477" s="17">
        <f>IF(ISERROR(VLOOKUP($A1477,DRAA!$A$7:$J$1690,F$1,FALSE)),0,VLOOKUP($A1477,DRAA!$A$7:$J$1690,F$1,FALSE))</f>
        <v>0</v>
      </c>
      <c r="G1477" s="19">
        <f t="shared" si="69"/>
        <v>11169360.689999999</v>
      </c>
      <c r="H1477" s="22">
        <f>IF(ISERROR(VLOOKUP($A1477,DRAA!$A$7:$J$1690,H$1,FALSE)),0,VLOOKUP($A1477,DRAA!$A$7:$J$1690,H$1,FALSE))</f>
        <v>27803144.129999999</v>
      </c>
      <c r="I1477" s="17">
        <f>IF(ISERROR(VLOOKUP($A1477,DRAA!$A$7:$J$1690,I$1,FALSE)),0,VLOOKUP($A1477,DRAA!$A$7:$J$1690,I$1,FALSE))</f>
        <v>31818881.260000002</v>
      </c>
      <c r="J1477" s="19">
        <f t="shared" si="70"/>
        <v>59622025.390000001</v>
      </c>
      <c r="K1477" s="26">
        <f t="shared" si="71"/>
        <v>0.18733614997039938</v>
      </c>
      <c r="L1477" s="24" t="str">
        <f>IF(ISERROR(VLOOKUP($A1477,DRAA!$A$7:$D$1690,2,FALSE)),"NÃO","SIM")</f>
        <v>SIM</v>
      </c>
    </row>
    <row r="1478" spans="1:12" x14ac:dyDescent="0.25">
      <c r="A1478" s="9" t="s">
        <v>1228</v>
      </c>
      <c r="B1478" s="9" t="s">
        <v>2127</v>
      </c>
      <c r="C1478" s="10">
        <f>IF(ISERROR(VLOOKUP($A1478,DRAA!$A$7:$J$1690,C$1,FALSE)),0,VLOOKUP($A1478,DRAA!$A$7:$J$1690,C$1,FALSE))</f>
        <v>0</v>
      </c>
      <c r="D1478" s="10">
        <f>IF(ISERROR(VLOOKUP($A1478,DRAA!$A$7:$J$1690,D$1,FALSE)),0,VLOOKUP($A1478,DRAA!$A$7:$J$1690,D$1,FALSE))</f>
        <v>0</v>
      </c>
      <c r="E1478" s="10">
        <f>IF(ISERROR(VLOOKUP($A1478,DRAA!$A$7:$J$1690,E$1,FALSE)),0,VLOOKUP($A1478,DRAA!$A$7:$J$1690,E$1,FALSE))</f>
        <v>0</v>
      </c>
      <c r="F1478" s="17">
        <f>IF(ISERROR(VLOOKUP($A1478,DRAA!$A$7:$J$1690,F$1,FALSE)),0,VLOOKUP($A1478,DRAA!$A$7:$J$1690,F$1,FALSE))</f>
        <v>0</v>
      </c>
      <c r="G1478" s="19">
        <f t="shared" si="69"/>
        <v>0</v>
      </c>
      <c r="H1478" s="22">
        <f>IF(ISERROR(VLOOKUP($A1478,DRAA!$A$7:$J$1690,H$1,FALSE)),0,VLOOKUP($A1478,DRAA!$A$7:$J$1690,H$1,FALSE))</f>
        <v>50294116.460000001</v>
      </c>
      <c r="I1478" s="17">
        <f>IF(ISERROR(VLOOKUP($A1478,DRAA!$A$7:$J$1690,I$1,FALSE)),0,VLOOKUP($A1478,DRAA!$A$7:$J$1690,I$1,FALSE))</f>
        <v>73405448.769999996</v>
      </c>
      <c r="J1478" s="19">
        <f t="shared" si="70"/>
        <v>123699565.22999999</v>
      </c>
      <c r="K1478" s="26">
        <f t="shared" si="71"/>
        <v>0</v>
      </c>
      <c r="L1478" s="24" t="str">
        <f>IF(ISERROR(VLOOKUP($A1478,DRAA!$A$7:$D$1690,2,FALSE)),"NÃO","SIM")</f>
        <v>SIM</v>
      </c>
    </row>
    <row r="1479" spans="1:12" x14ac:dyDescent="0.25">
      <c r="A1479" s="9" t="s">
        <v>1229</v>
      </c>
      <c r="B1479" s="9" t="s">
        <v>2127</v>
      </c>
      <c r="C1479" s="10">
        <f>IF(ISERROR(VLOOKUP($A1479,DRAA!$A$7:$J$1690,C$1,FALSE)),0,VLOOKUP($A1479,DRAA!$A$7:$J$1690,C$1,FALSE))</f>
        <v>16885034.719999999</v>
      </c>
      <c r="D1479" s="10">
        <f>IF(ISERROR(VLOOKUP($A1479,DRAA!$A$7:$J$1690,D$1,FALSE)),0,VLOOKUP($A1479,DRAA!$A$7:$J$1690,D$1,FALSE))</f>
        <v>0</v>
      </c>
      <c r="E1479" s="10">
        <f>IF(ISERROR(VLOOKUP($A1479,DRAA!$A$7:$J$1690,E$1,FALSE)),0,VLOOKUP($A1479,DRAA!$A$7:$J$1690,E$1,FALSE))</f>
        <v>0</v>
      </c>
      <c r="F1479" s="17">
        <f>IF(ISERROR(VLOOKUP($A1479,DRAA!$A$7:$J$1690,F$1,FALSE)),0,VLOOKUP($A1479,DRAA!$A$7:$J$1690,F$1,FALSE))</f>
        <v>0</v>
      </c>
      <c r="G1479" s="19">
        <f t="shared" si="69"/>
        <v>16885034.719999999</v>
      </c>
      <c r="H1479" s="22">
        <f>IF(ISERROR(VLOOKUP($A1479,DRAA!$A$7:$J$1690,H$1,FALSE)),0,VLOOKUP($A1479,DRAA!$A$7:$J$1690,H$1,FALSE))</f>
        <v>25315542.530000001</v>
      </c>
      <c r="I1479" s="17">
        <f>IF(ISERROR(VLOOKUP($A1479,DRAA!$A$7:$J$1690,I$1,FALSE)),0,VLOOKUP($A1479,DRAA!$A$7:$J$1690,I$1,FALSE))</f>
        <v>95983106.090000004</v>
      </c>
      <c r="J1479" s="19">
        <f t="shared" si="70"/>
        <v>121298648.62</v>
      </c>
      <c r="K1479" s="26">
        <f t="shared" si="71"/>
        <v>0.13920216681800654</v>
      </c>
      <c r="L1479" s="24" t="str">
        <f>IF(ISERROR(VLOOKUP($A1479,DRAA!$A$7:$D$1690,2,FALSE)),"NÃO","SIM")</f>
        <v>SIM</v>
      </c>
    </row>
    <row r="1480" spans="1:12" x14ac:dyDescent="0.25">
      <c r="A1480" s="9" t="s">
        <v>1230</v>
      </c>
      <c r="B1480" s="9" t="s">
        <v>2127</v>
      </c>
      <c r="C1480" s="10">
        <f>IF(ISERROR(VLOOKUP($A1480,DRAA!$A$7:$J$1690,C$1,FALSE)),0,VLOOKUP($A1480,DRAA!$A$7:$J$1690,C$1,FALSE))</f>
        <v>8365890.3600000003</v>
      </c>
      <c r="D1480" s="10">
        <f>IF(ISERROR(VLOOKUP($A1480,DRAA!$A$7:$J$1690,D$1,FALSE)),0,VLOOKUP($A1480,DRAA!$A$7:$J$1690,D$1,FALSE))</f>
        <v>0</v>
      </c>
      <c r="E1480" s="10">
        <f>IF(ISERROR(VLOOKUP($A1480,DRAA!$A$7:$J$1690,E$1,FALSE)),0,VLOOKUP($A1480,DRAA!$A$7:$J$1690,E$1,FALSE))</f>
        <v>0</v>
      </c>
      <c r="F1480" s="17">
        <f>IF(ISERROR(VLOOKUP($A1480,DRAA!$A$7:$J$1690,F$1,FALSE)),0,VLOOKUP($A1480,DRAA!$A$7:$J$1690,F$1,FALSE))</f>
        <v>0</v>
      </c>
      <c r="G1480" s="19">
        <f t="shared" si="69"/>
        <v>8365890.3600000003</v>
      </c>
      <c r="H1480" s="22">
        <f>IF(ISERROR(VLOOKUP($A1480,DRAA!$A$7:$J$1690,H$1,FALSE)),0,VLOOKUP($A1480,DRAA!$A$7:$J$1690,H$1,FALSE))</f>
        <v>2999444.69</v>
      </c>
      <c r="I1480" s="17">
        <f>IF(ISERROR(VLOOKUP($A1480,DRAA!$A$7:$J$1690,I$1,FALSE)),0,VLOOKUP($A1480,DRAA!$A$7:$J$1690,I$1,FALSE))</f>
        <v>14263415.73</v>
      </c>
      <c r="J1480" s="19">
        <f t="shared" si="70"/>
        <v>17262860.420000002</v>
      </c>
      <c r="K1480" s="26">
        <f t="shared" si="71"/>
        <v>0.48461785338353558</v>
      </c>
      <c r="L1480" s="24" t="str">
        <f>IF(ISERROR(VLOOKUP($A1480,DRAA!$A$7:$D$1690,2,FALSE)),"NÃO","SIM")</f>
        <v>SIM</v>
      </c>
    </row>
    <row r="1481" spans="1:12" x14ac:dyDescent="0.25">
      <c r="A1481" s="9" t="s">
        <v>1231</v>
      </c>
      <c r="B1481" s="9" t="s">
        <v>2127</v>
      </c>
      <c r="C1481" s="10">
        <f>IF(ISERROR(VLOOKUP($A1481,DRAA!$A$7:$J$1690,C$1,FALSE)),0,VLOOKUP($A1481,DRAA!$A$7:$J$1690,C$1,FALSE))</f>
        <v>10240551.99</v>
      </c>
      <c r="D1481" s="10">
        <f>IF(ISERROR(VLOOKUP($A1481,DRAA!$A$7:$J$1690,D$1,FALSE)),0,VLOOKUP($A1481,DRAA!$A$7:$J$1690,D$1,FALSE))</f>
        <v>0</v>
      </c>
      <c r="E1481" s="10">
        <f>IF(ISERROR(VLOOKUP($A1481,DRAA!$A$7:$J$1690,E$1,FALSE)),0,VLOOKUP($A1481,DRAA!$A$7:$J$1690,E$1,FALSE))</f>
        <v>0</v>
      </c>
      <c r="F1481" s="17">
        <f>IF(ISERROR(VLOOKUP($A1481,DRAA!$A$7:$J$1690,F$1,FALSE)),0,VLOOKUP($A1481,DRAA!$A$7:$J$1690,F$1,FALSE))</f>
        <v>0</v>
      </c>
      <c r="G1481" s="19">
        <f t="shared" si="69"/>
        <v>10240551.99</v>
      </c>
      <c r="H1481" s="22">
        <f>IF(ISERROR(VLOOKUP($A1481,DRAA!$A$7:$J$1690,H$1,FALSE)),0,VLOOKUP($A1481,DRAA!$A$7:$J$1690,H$1,FALSE))</f>
        <v>176002865.44</v>
      </c>
      <c r="I1481" s="17">
        <f>IF(ISERROR(VLOOKUP($A1481,DRAA!$A$7:$J$1690,I$1,FALSE)),0,VLOOKUP($A1481,DRAA!$A$7:$J$1690,I$1,FALSE))</f>
        <v>249010758.78999999</v>
      </c>
      <c r="J1481" s="19">
        <f t="shared" si="70"/>
        <v>425013624.23000002</v>
      </c>
      <c r="K1481" s="26">
        <f t="shared" si="71"/>
        <v>2.4094644044771213E-2</v>
      </c>
      <c r="L1481" s="24" t="str">
        <f>IF(ISERROR(VLOOKUP($A1481,DRAA!$A$7:$D$1690,2,FALSE)),"NÃO","SIM")</f>
        <v>SIM</v>
      </c>
    </row>
    <row r="1482" spans="1:12" x14ac:dyDescent="0.25">
      <c r="A1482" s="9" t="s">
        <v>1232</v>
      </c>
      <c r="B1482" s="9" t="s">
        <v>2127</v>
      </c>
      <c r="C1482" s="10">
        <f>IF(ISERROR(VLOOKUP($A1482,DRAA!$A$7:$J$1690,C$1,FALSE)),0,VLOOKUP($A1482,DRAA!$A$7:$J$1690,C$1,FALSE))</f>
        <v>0</v>
      </c>
      <c r="D1482" s="10">
        <f>IF(ISERROR(VLOOKUP($A1482,DRAA!$A$7:$J$1690,D$1,FALSE)),0,VLOOKUP($A1482,DRAA!$A$7:$J$1690,D$1,FALSE))</f>
        <v>0</v>
      </c>
      <c r="E1482" s="10">
        <f>IF(ISERROR(VLOOKUP($A1482,DRAA!$A$7:$J$1690,E$1,FALSE)),0,VLOOKUP($A1482,DRAA!$A$7:$J$1690,E$1,FALSE))</f>
        <v>0</v>
      </c>
      <c r="F1482" s="17">
        <f>IF(ISERROR(VLOOKUP($A1482,DRAA!$A$7:$J$1690,F$1,FALSE)),0,VLOOKUP($A1482,DRAA!$A$7:$J$1690,F$1,FALSE))</f>
        <v>0</v>
      </c>
      <c r="G1482" s="19">
        <f t="shared" si="69"/>
        <v>0</v>
      </c>
      <c r="H1482" s="22">
        <f>IF(ISERROR(VLOOKUP($A1482,DRAA!$A$7:$J$1690,H$1,FALSE)),0,VLOOKUP($A1482,DRAA!$A$7:$J$1690,H$1,FALSE))</f>
        <v>7248105.4199999999</v>
      </c>
      <c r="I1482" s="17">
        <f>IF(ISERROR(VLOOKUP($A1482,DRAA!$A$7:$J$1690,I$1,FALSE)),0,VLOOKUP($A1482,DRAA!$A$7:$J$1690,I$1,FALSE))</f>
        <v>12528243.130000001</v>
      </c>
      <c r="J1482" s="19">
        <f t="shared" si="70"/>
        <v>19776348.550000001</v>
      </c>
      <c r="K1482" s="26">
        <f t="shared" si="71"/>
        <v>0</v>
      </c>
      <c r="L1482" s="24" t="str">
        <f>IF(ISERROR(VLOOKUP($A1482,DRAA!$A$7:$D$1690,2,FALSE)),"NÃO","SIM")</f>
        <v>SIM</v>
      </c>
    </row>
    <row r="1483" spans="1:12" x14ac:dyDescent="0.25">
      <c r="A1483" s="9" t="s">
        <v>1233</v>
      </c>
      <c r="B1483" s="9" t="s">
        <v>2127</v>
      </c>
      <c r="C1483" s="10">
        <f>IF(ISERROR(VLOOKUP($A1483,DRAA!$A$7:$J$1690,C$1,FALSE)),0,VLOOKUP($A1483,DRAA!$A$7:$J$1690,C$1,FALSE))</f>
        <v>0</v>
      </c>
      <c r="D1483" s="10">
        <f>IF(ISERROR(VLOOKUP($A1483,DRAA!$A$7:$J$1690,D$1,FALSE)),0,VLOOKUP($A1483,DRAA!$A$7:$J$1690,D$1,FALSE))</f>
        <v>0</v>
      </c>
      <c r="E1483" s="10">
        <f>IF(ISERROR(VLOOKUP($A1483,DRAA!$A$7:$J$1690,E$1,FALSE)),0,VLOOKUP($A1483,DRAA!$A$7:$J$1690,E$1,FALSE))</f>
        <v>0</v>
      </c>
      <c r="F1483" s="17">
        <f>IF(ISERROR(VLOOKUP($A1483,DRAA!$A$7:$J$1690,F$1,FALSE)),0,VLOOKUP($A1483,DRAA!$A$7:$J$1690,F$1,FALSE))</f>
        <v>0</v>
      </c>
      <c r="G1483" s="19">
        <f t="shared" si="69"/>
        <v>0</v>
      </c>
      <c r="H1483" s="22">
        <f>IF(ISERROR(VLOOKUP($A1483,DRAA!$A$7:$J$1690,H$1,FALSE)),0,VLOOKUP($A1483,DRAA!$A$7:$J$1690,H$1,FALSE))</f>
        <v>28565330.350000001</v>
      </c>
      <c r="I1483" s="17">
        <f>IF(ISERROR(VLOOKUP($A1483,DRAA!$A$7:$J$1690,I$1,FALSE)),0,VLOOKUP($A1483,DRAA!$A$7:$J$1690,I$1,FALSE))</f>
        <v>51664381.039999999</v>
      </c>
      <c r="J1483" s="19">
        <f t="shared" si="70"/>
        <v>80229711.390000001</v>
      </c>
      <c r="K1483" s="26">
        <f t="shared" si="71"/>
        <v>0</v>
      </c>
      <c r="L1483" s="24" t="str">
        <f>IF(ISERROR(VLOOKUP($A1483,DRAA!$A$7:$D$1690,2,FALSE)),"NÃO","SIM")</f>
        <v>SIM</v>
      </c>
    </row>
    <row r="1484" spans="1:12" x14ac:dyDescent="0.25">
      <c r="A1484" s="9" t="s">
        <v>1234</v>
      </c>
      <c r="B1484" s="9" t="s">
        <v>2127</v>
      </c>
      <c r="C1484" s="10">
        <f>IF(ISERROR(VLOOKUP($A1484,DRAA!$A$7:$J$1690,C$1,FALSE)),0,VLOOKUP($A1484,DRAA!$A$7:$J$1690,C$1,FALSE))</f>
        <v>8763940.7100000009</v>
      </c>
      <c r="D1484" s="10">
        <f>IF(ISERROR(VLOOKUP($A1484,DRAA!$A$7:$J$1690,D$1,FALSE)),0,VLOOKUP($A1484,DRAA!$A$7:$J$1690,D$1,FALSE))</f>
        <v>120794.19</v>
      </c>
      <c r="E1484" s="10">
        <f>IF(ISERROR(VLOOKUP($A1484,DRAA!$A$7:$J$1690,E$1,FALSE)),0,VLOOKUP($A1484,DRAA!$A$7:$J$1690,E$1,FALSE))</f>
        <v>0</v>
      </c>
      <c r="F1484" s="17">
        <f>IF(ISERROR(VLOOKUP($A1484,DRAA!$A$7:$J$1690,F$1,FALSE)),0,VLOOKUP($A1484,DRAA!$A$7:$J$1690,F$1,FALSE))</f>
        <v>0</v>
      </c>
      <c r="G1484" s="19">
        <f t="shared" si="69"/>
        <v>8884734.9000000004</v>
      </c>
      <c r="H1484" s="22">
        <f>IF(ISERROR(VLOOKUP($A1484,DRAA!$A$7:$J$1690,H$1,FALSE)),0,VLOOKUP($A1484,DRAA!$A$7:$J$1690,H$1,FALSE))</f>
        <v>51192849.490000002</v>
      </c>
      <c r="I1484" s="17">
        <f>IF(ISERROR(VLOOKUP($A1484,DRAA!$A$7:$J$1690,I$1,FALSE)),0,VLOOKUP($A1484,DRAA!$A$7:$J$1690,I$1,FALSE))</f>
        <v>115615931.85000001</v>
      </c>
      <c r="J1484" s="19">
        <f t="shared" si="70"/>
        <v>166808781.34</v>
      </c>
      <c r="K1484" s="26">
        <f t="shared" si="71"/>
        <v>5.3262992683164458E-2</v>
      </c>
      <c r="L1484" s="24" t="str">
        <f>IF(ISERROR(VLOOKUP($A1484,DRAA!$A$7:$D$1690,2,FALSE)),"NÃO","SIM")</f>
        <v>SIM</v>
      </c>
    </row>
    <row r="1485" spans="1:12" x14ac:dyDescent="0.25">
      <c r="A1485" s="9" t="s">
        <v>1235</v>
      </c>
      <c r="B1485" s="9" t="s">
        <v>2127</v>
      </c>
      <c r="C1485" s="10">
        <f>IF(ISERROR(VLOOKUP($A1485,DRAA!$A$7:$J$1690,C$1,FALSE)),0,VLOOKUP($A1485,DRAA!$A$7:$J$1690,C$1,FALSE))</f>
        <v>3256827</v>
      </c>
      <c r="D1485" s="10">
        <f>IF(ISERROR(VLOOKUP($A1485,DRAA!$A$7:$J$1690,D$1,FALSE)),0,VLOOKUP($A1485,DRAA!$A$7:$J$1690,D$1,FALSE))</f>
        <v>0</v>
      </c>
      <c r="E1485" s="10">
        <f>IF(ISERROR(VLOOKUP($A1485,DRAA!$A$7:$J$1690,E$1,FALSE)),0,VLOOKUP($A1485,DRAA!$A$7:$J$1690,E$1,FALSE))</f>
        <v>0</v>
      </c>
      <c r="F1485" s="17">
        <f>IF(ISERROR(VLOOKUP($A1485,DRAA!$A$7:$J$1690,F$1,FALSE)),0,VLOOKUP($A1485,DRAA!$A$7:$J$1690,F$1,FALSE))</f>
        <v>0</v>
      </c>
      <c r="G1485" s="19">
        <f t="shared" si="69"/>
        <v>3256827</v>
      </c>
      <c r="H1485" s="22">
        <f>IF(ISERROR(VLOOKUP($A1485,DRAA!$A$7:$J$1690,H$1,FALSE)),0,VLOOKUP($A1485,DRAA!$A$7:$J$1690,H$1,FALSE))</f>
        <v>2613905.66</v>
      </c>
      <c r="I1485" s="17">
        <f>IF(ISERROR(VLOOKUP($A1485,DRAA!$A$7:$J$1690,I$1,FALSE)),0,VLOOKUP($A1485,DRAA!$A$7:$J$1690,I$1,FALSE))</f>
        <v>7107986.9800000004</v>
      </c>
      <c r="J1485" s="19">
        <f t="shared" si="70"/>
        <v>9721892.6400000006</v>
      </c>
      <c r="K1485" s="26">
        <f t="shared" si="71"/>
        <v>0.33499927643718558</v>
      </c>
      <c r="L1485" s="24" t="str">
        <f>IF(ISERROR(VLOOKUP($A1485,DRAA!$A$7:$D$1690,2,FALSE)),"NÃO","SIM")</f>
        <v>SIM</v>
      </c>
    </row>
    <row r="1486" spans="1:12" x14ac:dyDescent="0.25">
      <c r="A1486" s="9" t="s">
        <v>1236</v>
      </c>
      <c r="B1486" s="9" t="s">
        <v>2127</v>
      </c>
      <c r="C1486" s="10">
        <f>IF(ISERROR(VLOOKUP($A1486,DRAA!$A$7:$J$1690,C$1,FALSE)),0,VLOOKUP($A1486,DRAA!$A$7:$J$1690,C$1,FALSE))</f>
        <v>0</v>
      </c>
      <c r="D1486" s="10">
        <f>IF(ISERROR(VLOOKUP($A1486,DRAA!$A$7:$J$1690,D$1,FALSE)),0,VLOOKUP($A1486,DRAA!$A$7:$J$1690,D$1,FALSE))</f>
        <v>0</v>
      </c>
      <c r="E1486" s="10">
        <f>IF(ISERROR(VLOOKUP($A1486,DRAA!$A$7:$J$1690,E$1,FALSE)),0,VLOOKUP($A1486,DRAA!$A$7:$J$1690,E$1,FALSE))</f>
        <v>0</v>
      </c>
      <c r="F1486" s="17">
        <f>IF(ISERROR(VLOOKUP($A1486,DRAA!$A$7:$J$1690,F$1,FALSE)),0,VLOOKUP($A1486,DRAA!$A$7:$J$1690,F$1,FALSE))</f>
        <v>0</v>
      </c>
      <c r="G1486" s="19">
        <f t="shared" si="69"/>
        <v>0</v>
      </c>
      <c r="H1486" s="22">
        <f>IF(ISERROR(VLOOKUP($A1486,DRAA!$A$7:$J$1690,H$1,FALSE)),0,VLOOKUP($A1486,DRAA!$A$7:$J$1690,H$1,FALSE))</f>
        <v>50652008.240000002</v>
      </c>
      <c r="I1486" s="17">
        <f>IF(ISERROR(VLOOKUP($A1486,DRAA!$A$7:$J$1690,I$1,FALSE)),0,VLOOKUP($A1486,DRAA!$A$7:$J$1690,I$1,FALSE))</f>
        <v>285712472.72000003</v>
      </c>
      <c r="J1486" s="19">
        <f t="shared" si="70"/>
        <v>336364480.96000004</v>
      </c>
      <c r="K1486" s="26">
        <f t="shared" si="71"/>
        <v>0</v>
      </c>
      <c r="L1486" s="24" t="str">
        <f>IF(ISERROR(VLOOKUP($A1486,DRAA!$A$7:$D$1690,2,FALSE)),"NÃO","SIM")</f>
        <v>SIM</v>
      </c>
    </row>
    <row r="1487" spans="1:12" x14ac:dyDescent="0.25">
      <c r="A1487" s="9" t="s">
        <v>1237</v>
      </c>
      <c r="B1487" s="9" t="s">
        <v>2127</v>
      </c>
      <c r="C1487" s="10">
        <f>IF(ISERROR(VLOOKUP($A1487,DRAA!$A$7:$J$1690,C$1,FALSE)),0,VLOOKUP($A1487,DRAA!$A$7:$J$1690,C$1,FALSE))</f>
        <v>20517332.59</v>
      </c>
      <c r="D1487" s="10">
        <f>IF(ISERROR(VLOOKUP($A1487,DRAA!$A$7:$J$1690,D$1,FALSE)),0,VLOOKUP($A1487,DRAA!$A$7:$J$1690,D$1,FALSE))</f>
        <v>0</v>
      </c>
      <c r="E1487" s="10">
        <f>IF(ISERROR(VLOOKUP($A1487,DRAA!$A$7:$J$1690,E$1,FALSE)),0,VLOOKUP($A1487,DRAA!$A$7:$J$1690,E$1,FALSE))</f>
        <v>0</v>
      </c>
      <c r="F1487" s="17">
        <f>IF(ISERROR(VLOOKUP($A1487,DRAA!$A$7:$J$1690,F$1,FALSE)),0,VLOOKUP($A1487,DRAA!$A$7:$J$1690,F$1,FALSE))</f>
        <v>0</v>
      </c>
      <c r="G1487" s="19">
        <f t="shared" si="69"/>
        <v>20517332.59</v>
      </c>
      <c r="H1487" s="22">
        <f>IF(ISERROR(VLOOKUP($A1487,DRAA!$A$7:$J$1690,H$1,FALSE)),0,VLOOKUP($A1487,DRAA!$A$7:$J$1690,H$1,FALSE))</f>
        <v>33053790.010000002</v>
      </c>
      <c r="I1487" s="17">
        <f>IF(ISERROR(VLOOKUP($A1487,DRAA!$A$7:$J$1690,I$1,FALSE)),0,VLOOKUP($A1487,DRAA!$A$7:$J$1690,I$1,FALSE))</f>
        <v>20399342.43</v>
      </c>
      <c r="J1487" s="19">
        <f t="shared" si="70"/>
        <v>53453132.439999998</v>
      </c>
      <c r="K1487" s="26">
        <f t="shared" si="71"/>
        <v>0.38383779684062985</v>
      </c>
      <c r="L1487" s="24" t="str">
        <f>IF(ISERROR(VLOOKUP($A1487,DRAA!$A$7:$D$1690,2,FALSE)),"NÃO","SIM")</f>
        <v>SIM</v>
      </c>
    </row>
    <row r="1488" spans="1:12" x14ac:dyDescent="0.25">
      <c r="A1488" s="9" t="s">
        <v>1238</v>
      </c>
      <c r="B1488" s="9" t="s">
        <v>2127</v>
      </c>
      <c r="C1488" s="10">
        <f>IF(ISERROR(VLOOKUP($A1488,DRAA!$A$7:$J$1690,C$1,FALSE)),0,VLOOKUP($A1488,DRAA!$A$7:$J$1690,C$1,FALSE))</f>
        <v>5446357.2300000004</v>
      </c>
      <c r="D1488" s="10">
        <f>IF(ISERROR(VLOOKUP($A1488,DRAA!$A$7:$J$1690,D$1,FALSE)),0,VLOOKUP($A1488,DRAA!$A$7:$J$1690,D$1,FALSE))</f>
        <v>0</v>
      </c>
      <c r="E1488" s="10">
        <f>IF(ISERROR(VLOOKUP($A1488,DRAA!$A$7:$J$1690,E$1,FALSE)),0,VLOOKUP($A1488,DRAA!$A$7:$J$1690,E$1,FALSE))</f>
        <v>0</v>
      </c>
      <c r="F1488" s="17">
        <f>IF(ISERROR(VLOOKUP($A1488,DRAA!$A$7:$J$1690,F$1,FALSE)),0,VLOOKUP($A1488,DRAA!$A$7:$J$1690,F$1,FALSE))</f>
        <v>0</v>
      </c>
      <c r="G1488" s="19">
        <f t="shared" si="69"/>
        <v>5446357.2300000004</v>
      </c>
      <c r="H1488" s="22">
        <f>IF(ISERROR(VLOOKUP($A1488,DRAA!$A$7:$J$1690,H$1,FALSE)),0,VLOOKUP($A1488,DRAA!$A$7:$J$1690,H$1,FALSE))</f>
        <v>3955519.85</v>
      </c>
      <c r="I1488" s="17">
        <f>IF(ISERROR(VLOOKUP($A1488,DRAA!$A$7:$J$1690,I$1,FALSE)),0,VLOOKUP($A1488,DRAA!$A$7:$J$1690,I$1,FALSE))</f>
        <v>5059910.92</v>
      </c>
      <c r="J1488" s="19">
        <f t="shared" si="70"/>
        <v>9015430.7699999996</v>
      </c>
      <c r="K1488" s="26">
        <f t="shared" si="71"/>
        <v>0.604115029990963</v>
      </c>
      <c r="L1488" s="24" t="str">
        <f>IF(ISERROR(VLOOKUP($A1488,DRAA!$A$7:$D$1690,2,FALSE)),"NÃO","SIM")</f>
        <v>SIM</v>
      </c>
    </row>
    <row r="1489" spans="1:12" x14ac:dyDescent="0.25">
      <c r="A1489" s="9" t="s">
        <v>2032</v>
      </c>
      <c r="B1489" s="9" t="s">
        <v>2127</v>
      </c>
      <c r="C1489" s="10">
        <f>IF(ISERROR(VLOOKUP($A1489,DRAA!$A$7:$J$1690,C$1,FALSE)),0,VLOOKUP($A1489,DRAA!$A$7:$J$1690,C$1,FALSE))</f>
        <v>0</v>
      </c>
      <c r="D1489" s="10">
        <f>IF(ISERROR(VLOOKUP($A1489,DRAA!$A$7:$J$1690,D$1,FALSE)),0,VLOOKUP($A1489,DRAA!$A$7:$J$1690,D$1,FALSE))</f>
        <v>0</v>
      </c>
      <c r="E1489" s="10">
        <f>IF(ISERROR(VLOOKUP($A1489,DRAA!$A$7:$J$1690,E$1,FALSE)),0,VLOOKUP($A1489,DRAA!$A$7:$J$1690,E$1,FALSE))</f>
        <v>0</v>
      </c>
      <c r="F1489" s="17">
        <f>IF(ISERROR(VLOOKUP($A1489,DRAA!$A$7:$J$1690,F$1,FALSE)),0,VLOOKUP($A1489,DRAA!$A$7:$J$1690,F$1,FALSE))</f>
        <v>0</v>
      </c>
      <c r="G1489" s="19">
        <f t="shared" si="69"/>
        <v>0</v>
      </c>
      <c r="H1489" s="22">
        <f>IF(ISERROR(VLOOKUP($A1489,DRAA!$A$7:$J$1690,H$1,FALSE)),0,VLOOKUP($A1489,DRAA!$A$7:$J$1690,H$1,FALSE))</f>
        <v>0</v>
      </c>
      <c r="I1489" s="17">
        <f>IF(ISERROR(VLOOKUP($A1489,DRAA!$A$7:$J$1690,I$1,FALSE)),0,VLOOKUP($A1489,DRAA!$A$7:$J$1690,I$1,FALSE))</f>
        <v>0</v>
      </c>
      <c r="J1489" s="19">
        <f t="shared" si="70"/>
        <v>0</v>
      </c>
      <c r="K1489" s="26" t="str">
        <f t="shared" si="71"/>
        <v/>
      </c>
      <c r="L1489" s="24" t="str">
        <f>IF(ISERROR(VLOOKUP($A1489,DRAA!$A$7:$D$1690,2,FALSE)),"NÃO","SIM")</f>
        <v>NÃO</v>
      </c>
    </row>
    <row r="1490" spans="1:12" x14ac:dyDescent="0.25">
      <c r="A1490" s="9" t="s">
        <v>1239</v>
      </c>
      <c r="B1490" s="9" t="s">
        <v>2127</v>
      </c>
      <c r="C1490" s="10">
        <f>IF(ISERROR(VLOOKUP($A1490,DRAA!$A$7:$J$1690,C$1,FALSE)),0,VLOOKUP($A1490,DRAA!$A$7:$J$1690,C$1,FALSE))</f>
        <v>0</v>
      </c>
      <c r="D1490" s="10">
        <f>IF(ISERROR(VLOOKUP($A1490,DRAA!$A$7:$J$1690,D$1,FALSE)),0,VLOOKUP($A1490,DRAA!$A$7:$J$1690,D$1,FALSE))</f>
        <v>0</v>
      </c>
      <c r="E1490" s="10">
        <f>IF(ISERROR(VLOOKUP($A1490,DRAA!$A$7:$J$1690,E$1,FALSE)),0,VLOOKUP($A1490,DRAA!$A$7:$J$1690,E$1,FALSE))</f>
        <v>0</v>
      </c>
      <c r="F1490" s="17">
        <f>IF(ISERROR(VLOOKUP($A1490,DRAA!$A$7:$J$1690,F$1,FALSE)),0,VLOOKUP($A1490,DRAA!$A$7:$J$1690,F$1,FALSE))</f>
        <v>0</v>
      </c>
      <c r="G1490" s="19">
        <f t="shared" si="69"/>
        <v>0</v>
      </c>
      <c r="H1490" s="22">
        <f>IF(ISERROR(VLOOKUP($A1490,DRAA!$A$7:$J$1690,H$1,FALSE)),0,VLOOKUP($A1490,DRAA!$A$7:$J$1690,H$1,FALSE))</f>
        <v>0</v>
      </c>
      <c r="I1490" s="17">
        <f>IF(ISERROR(VLOOKUP($A1490,DRAA!$A$7:$J$1690,I$1,FALSE)),0,VLOOKUP($A1490,DRAA!$A$7:$J$1690,I$1,FALSE))</f>
        <v>0</v>
      </c>
      <c r="J1490" s="19">
        <f t="shared" si="70"/>
        <v>0</v>
      </c>
      <c r="K1490" s="26" t="str">
        <f t="shared" si="71"/>
        <v/>
      </c>
      <c r="L1490" s="24" t="str">
        <f>IF(ISERROR(VLOOKUP($A1490,DRAA!$A$7:$D$1690,2,FALSE)),"NÃO","SIM")</f>
        <v>NÃO</v>
      </c>
    </row>
    <row r="1491" spans="1:12" x14ac:dyDescent="0.25">
      <c r="A1491" s="9" t="s">
        <v>1240</v>
      </c>
      <c r="B1491" s="9" t="s">
        <v>2127</v>
      </c>
      <c r="C1491" s="10">
        <f>IF(ISERROR(VLOOKUP($A1491,DRAA!$A$7:$J$1690,C$1,FALSE)),0,VLOOKUP($A1491,DRAA!$A$7:$J$1690,C$1,FALSE))</f>
        <v>0</v>
      </c>
      <c r="D1491" s="10">
        <f>IF(ISERROR(VLOOKUP($A1491,DRAA!$A$7:$J$1690,D$1,FALSE)),0,VLOOKUP($A1491,DRAA!$A$7:$J$1690,D$1,FALSE))</f>
        <v>0</v>
      </c>
      <c r="E1491" s="10">
        <f>IF(ISERROR(VLOOKUP($A1491,DRAA!$A$7:$J$1690,E$1,FALSE)),0,VLOOKUP($A1491,DRAA!$A$7:$J$1690,E$1,FALSE))</f>
        <v>0</v>
      </c>
      <c r="F1491" s="17">
        <f>IF(ISERROR(VLOOKUP($A1491,DRAA!$A$7:$J$1690,F$1,FALSE)),0,VLOOKUP($A1491,DRAA!$A$7:$J$1690,F$1,FALSE))</f>
        <v>0</v>
      </c>
      <c r="G1491" s="19">
        <f t="shared" si="69"/>
        <v>0</v>
      </c>
      <c r="H1491" s="22">
        <f>IF(ISERROR(VLOOKUP($A1491,DRAA!$A$7:$J$1690,H$1,FALSE)),0,VLOOKUP($A1491,DRAA!$A$7:$J$1690,H$1,FALSE))</f>
        <v>1057448.5</v>
      </c>
      <c r="I1491" s="17">
        <f>IF(ISERROR(VLOOKUP($A1491,DRAA!$A$7:$J$1690,I$1,FALSE)),0,VLOOKUP($A1491,DRAA!$A$7:$J$1690,I$1,FALSE))</f>
        <v>10454129.710000001</v>
      </c>
      <c r="J1491" s="19">
        <f t="shared" si="70"/>
        <v>11511578.210000001</v>
      </c>
      <c r="K1491" s="26">
        <f t="shared" si="71"/>
        <v>0</v>
      </c>
      <c r="L1491" s="24" t="str">
        <f>IF(ISERROR(VLOOKUP($A1491,DRAA!$A$7:$D$1690,2,FALSE)),"NÃO","SIM")</f>
        <v>SIM</v>
      </c>
    </row>
    <row r="1492" spans="1:12" x14ac:dyDescent="0.25">
      <c r="A1492" s="9" t="s">
        <v>1241</v>
      </c>
      <c r="B1492" s="9" t="s">
        <v>2127</v>
      </c>
      <c r="C1492" s="10">
        <f>IF(ISERROR(VLOOKUP($A1492,DRAA!$A$7:$J$1690,C$1,FALSE)),0,VLOOKUP($A1492,DRAA!$A$7:$J$1690,C$1,FALSE))</f>
        <v>21801382.699999999</v>
      </c>
      <c r="D1492" s="10">
        <f>IF(ISERROR(VLOOKUP($A1492,DRAA!$A$7:$J$1690,D$1,FALSE)),0,VLOOKUP($A1492,DRAA!$A$7:$J$1690,D$1,FALSE))</f>
        <v>0</v>
      </c>
      <c r="E1492" s="10">
        <f>IF(ISERROR(VLOOKUP($A1492,DRAA!$A$7:$J$1690,E$1,FALSE)),0,VLOOKUP($A1492,DRAA!$A$7:$J$1690,E$1,FALSE))</f>
        <v>0</v>
      </c>
      <c r="F1492" s="17">
        <f>IF(ISERROR(VLOOKUP($A1492,DRAA!$A$7:$J$1690,F$1,FALSE)),0,VLOOKUP($A1492,DRAA!$A$7:$J$1690,F$1,FALSE))</f>
        <v>0</v>
      </c>
      <c r="G1492" s="19">
        <f t="shared" si="69"/>
        <v>21801382.699999999</v>
      </c>
      <c r="H1492" s="22">
        <f>IF(ISERROR(VLOOKUP($A1492,DRAA!$A$7:$J$1690,H$1,FALSE)),0,VLOOKUP($A1492,DRAA!$A$7:$J$1690,H$1,FALSE))</f>
        <v>27472964.370000001</v>
      </c>
      <c r="I1492" s="17">
        <f>IF(ISERROR(VLOOKUP($A1492,DRAA!$A$7:$J$1690,I$1,FALSE)),0,VLOOKUP($A1492,DRAA!$A$7:$J$1690,I$1,FALSE))</f>
        <v>31285101.530000001</v>
      </c>
      <c r="J1492" s="19">
        <f t="shared" si="70"/>
        <v>58758065.900000006</v>
      </c>
      <c r="K1492" s="26">
        <f t="shared" si="71"/>
        <v>0.37103642480512616</v>
      </c>
      <c r="L1492" s="24" t="str">
        <f>IF(ISERROR(VLOOKUP($A1492,DRAA!$A$7:$D$1690,2,FALSE)),"NÃO","SIM")</f>
        <v>SIM</v>
      </c>
    </row>
    <row r="1493" spans="1:12" x14ac:dyDescent="0.25">
      <c r="A1493" s="9" t="s">
        <v>1242</v>
      </c>
      <c r="B1493" s="9" t="s">
        <v>2127</v>
      </c>
      <c r="C1493" s="10">
        <f>IF(ISERROR(VLOOKUP($A1493,DRAA!$A$7:$J$1690,C$1,FALSE)),0,VLOOKUP($A1493,DRAA!$A$7:$J$1690,C$1,FALSE))</f>
        <v>0</v>
      </c>
      <c r="D1493" s="10">
        <f>IF(ISERROR(VLOOKUP($A1493,DRAA!$A$7:$J$1690,D$1,FALSE)),0,VLOOKUP($A1493,DRAA!$A$7:$J$1690,D$1,FALSE))</f>
        <v>0</v>
      </c>
      <c r="E1493" s="10">
        <f>IF(ISERROR(VLOOKUP($A1493,DRAA!$A$7:$J$1690,E$1,FALSE)),0,VLOOKUP($A1493,DRAA!$A$7:$J$1690,E$1,FALSE))</f>
        <v>0</v>
      </c>
      <c r="F1493" s="17">
        <f>IF(ISERROR(VLOOKUP($A1493,DRAA!$A$7:$J$1690,F$1,FALSE)),0,VLOOKUP($A1493,DRAA!$A$7:$J$1690,F$1,FALSE))</f>
        <v>0</v>
      </c>
      <c r="G1493" s="19">
        <f t="shared" si="69"/>
        <v>0</v>
      </c>
      <c r="H1493" s="22">
        <f>IF(ISERROR(VLOOKUP($A1493,DRAA!$A$7:$J$1690,H$1,FALSE)),0,VLOOKUP($A1493,DRAA!$A$7:$J$1690,H$1,FALSE))</f>
        <v>0</v>
      </c>
      <c r="I1493" s="17">
        <f>IF(ISERROR(VLOOKUP($A1493,DRAA!$A$7:$J$1690,I$1,FALSE)),0,VLOOKUP($A1493,DRAA!$A$7:$J$1690,I$1,FALSE))</f>
        <v>0</v>
      </c>
      <c r="J1493" s="19">
        <f t="shared" si="70"/>
        <v>0</v>
      </c>
      <c r="K1493" s="26" t="str">
        <f t="shared" si="71"/>
        <v/>
      </c>
      <c r="L1493" s="24" t="str">
        <f>IF(ISERROR(VLOOKUP($A1493,DRAA!$A$7:$D$1690,2,FALSE)),"NÃO","SIM")</f>
        <v>NÃO</v>
      </c>
    </row>
    <row r="1494" spans="1:12" x14ac:dyDescent="0.25">
      <c r="A1494" s="9" t="s">
        <v>1243</v>
      </c>
      <c r="B1494" s="9" t="s">
        <v>2127</v>
      </c>
      <c r="C1494" s="10">
        <f>IF(ISERROR(VLOOKUP($A1494,DRAA!$A$7:$J$1690,C$1,FALSE)),0,VLOOKUP($A1494,DRAA!$A$7:$J$1690,C$1,FALSE))</f>
        <v>52038115.219999999</v>
      </c>
      <c r="D1494" s="10">
        <f>IF(ISERROR(VLOOKUP($A1494,DRAA!$A$7:$J$1690,D$1,FALSE)),0,VLOOKUP($A1494,DRAA!$A$7:$J$1690,D$1,FALSE))</f>
        <v>0</v>
      </c>
      <c r="E1494" s="10">
        <f>IF(ISERROR(VLOOKUP($A1494,DRAA!$A$7:$J$1690,E$1,FALSE)),0,VLOOKUP($A1494,DRAA!$A$7:$J$1690,E$1,FALSE))</f>
        <v>0</v>
      </c>
      <c r="F1494" s="17">
        <f>IF(ISERROR(VLOOKUP($A1494,DRAA!$A$7:$J$1690,F$1,FALSE)),0,VLOOKUP($A1494,DRAA!$A$7:$J$1690,F$1,FALSE))</f>
        <v>0</v>
      </c>
      <c r="G1494" s="19">
        <f t="shared" si="69"/>
        <v>52038115.219999999</v>
      </c>
      <c r="H1494" s="22">
        <f>IF(ISERROR(VLOOKUP($A1494,DRAA!$A$7:$J$1690,H$1,FALSE)),0,VLOOKUP($A1494,DRAA!$A$7:$J$1690,H$1,FALSE))</f>
        <v>49907353.549999997</v>
      </c>
      <c r="I1494" s="17">
        <f>IF(ISERROR(VLOOKUP($A1494,DRAA!$A$7:$J$1690,I$1,FALSE)),0,VLOOKUP($A1494,DRAA!$A$7:$J$1690,I$1,FALSE))</f>
        <v>19959261.84</v>
      </c>
      <c r="J1494" s="19">
        <f t="shared" si="70"/>
        <v>69866615.390000001</v>
      </c>
      <c r="K1494" s="26">
        <f t="shared" si="71"/>
        <v>0.74482089807155893</v>
      </c>
      <c r="L1494" s="24" t="str">
        <f>IF(ISERROR(VLOOKUP($A1494,DRAA!$A$7:$D$1690,2,FALSE)),"NÃO","SIM")</f>
        <v>SIM</v>
      </c>
    </row>
    <row r="1495" spans="1:12" x14ac:dyDescent="0.25">
      <c r="A1495" s="9" t="s">
        <v>1244</v>
      </c>
      <c r="B1495" s="9" t="s">
        <v>2127</v>
      </c>
      <c r="C1495" s="10">
        <f>IF(ISERROR(VLOOKUP($A1495,DRAA!$A$7:$J$1690,C$1,FALSE)),0,VLOOKUP($A1495,DRAA!$A$7:$J$1690,C$1,FALSE))</f>
        <v>16401559.960000001</v>
      </c>
      <c r="D1495" s="10">
        <f>IF(ISERROR(VLOOKUP($A1495,DRAA!$A$7:$J$1690,D$1,FALSE)),0,VLOOKUP($A1495,DRAA!$A$7:$J$1690,D$1,FALSE))</f>
        <v>23724.98</v>
      </c>
      <c r="E1495" s="10">
        <f>IF(ISERROR(VLOOKUP($A1495,DRAA!$A$7:$J$1690,E$1,FALSE)),0,VLOOKUP($A1495,DRAA!$A$7:$J$1690,E$1,FALSE))</f>
        <v>228389.11</v>
      </c>
      <c r="F1495" s="17">
        <f>IF(ISERROR(VLOOKUP($A1495,DRAA!$A$7:$J$1690,F$1,FALSE)),0,VLOOKUP($A1495,DRAA!$A$7:$J$1690,F$1,FALSE))</f>
        <v>0</v>
      </c>
      <c r="G1495" s="19">
        <f t="shared" si="69"/>
        <v>16653674.050000001</v>
      </c>
      <c r="H1495" s="22">
        <f>IF(ISERROR(VLOOKUP($A1495,DRAA!$A$7:$J$1690,H$1,FALSE)),0,VLOOKUP($A1495,DRAA!$A$7:$J$1690,H$1,FALSE))</f>
        <v>44138403.759999998</v>
      </c>
      <c r="I1495" s="17">
        <f>IF(ISERROR(VLOOKUP($A1495,DRAA!$A$7:$J$1690,I$1,FALSE)),0,VLOOKUP($A1495,DRAA!$A$7:$J$1690,I$1,FALSE))</f>
        <v>57055746.879999995</v>
      </c>
      <c r="J1495" s="19">
        <f t="shared" si="70"/>
        <v>101194150.63999999</v>
      </c>
      <c r="K1495" s="26">
        <f t="shared" si="71"/>
        <v>0.16457150877470919</v>
      </c>
      <c r="L1495" s="24" t="str">
        <f>IF(ISERROR(VLOOKUP($A1495,DRAA!$A$7:$D$1690,2,FALSE)),"NÃO","SIM")</f>
        <v>SIM</v>
      </c>
    </row>
    <row r="1496" spans="1:12" x14ac:dyDescent="0.25">
      <c r="A1496" s="9" t="s">
        <v>1245</v>
      </c>
      <c r="B1496" s="9" t="s">
        <v>2127</v>
      </c>
      <c r="C1496" s="10">
        <f>IF(ISERROR(VLOOKUP($A1496,DRAA!$A$7:$J$1690,C$1,FALSE)),0,VLOOKUP($A1496,DRAA!$A$7:$J$1690,C$1,FALSE))</f>
        <v>68887564.390000001</v>
      </c>
      <c r="D1496" s="10">
        <f>IF(ISERROR(VLOOKUP($A1496,DRAA!$A$7:$J$1690,D$1,FALSE)),0,VLOOKUP($A1496,DRAA!$A$7:$J$1690,D$1,FALSE))</f>
        <v>0</v>
      </c>
      <c r="E1496" s="10">
        <f>IF(ISERROR(VLOOKUP($A1496,DRAA!$A$7:$J$1690,E$1,FALSE)),0,VLOOKUP($A1496,DRAA!$A$7:$J$1690,E$1,FALSE))</f>
        <v>0</v>
      </c>
      <c r="F1496" s="17">
        <f>IF(ISERROR(VLOOKUP($A1496,DRAA!$A$7:$J$1690,F$1,FALSE)),0,VLOOKUP($A1496,DRAA!$A$7:$J$1690,F$1,FALSE))</f>
        <v>0</v>
      </c>
      <c r="G1496" s="19">
        <f t="shared" si="69"/>
        <v>68887564.390000001</v>
      </c>
      <c r="H1496" s="22">
        <f>IF(ISERROR(VLOOKUP($A1496,DRAA!$A$7:$J$1690,H$1,FALSE)),0,VLOOKUP($A1496,DRAA!$A$7:$J$1690,H$1,FALSE))</f>
        <v>101174847.53</v>
      </c>
      <c r="I1496" s="17">
        <f>IF(ISERROR(VLOOKUP($A1496,DRAA!$A$7:$J$1690,I$1,FALSE)),0,VLOOKUP($A1496,DRAA!$A$7:$J$1690,I$1,FALSE))</f>
        <v>128207572.23</v>
      </c>
      <c r="J1496" s="19">
        <f t="shared" si="70"/>
        <v>229382419.75999999</v>
      </c>
      <c r="K1496" s="26">
        <f t="shared" si="71"/>
        <v>0.30031754160617979</v>
      </c>
      <c r="L1496" s="24" t="str">
        <f>IF(ISERROR(VLOOKUP($A1496,DRAA!$A$7:$D$1690,2,FALSE)),"NÃO","SIM")</f>
        <v>SIM</v>
      </c>
    </row>
    <row r="1497" spans="1:12" x14ac:dyDescent="0.25">
      <c r="A1497" s="9" t="s">
        <v>1246</v>
      </c>
      <c r="B1497" s="9" t="s">
        <v>2127</v>
      </c>
      <c r="C1497" s="10">
        <f>IF(ISERROR(VLOOKUP($A1497,DRAA!$A$7:$J$1690,C$1,FALSE)),0,VLOOKUP($A1497,DRAA!$A$7:$J$1690,C$1,FALSE))</f>
        <v>7955688.7599999998</v>
      </c>
      <c r="D1497" s="10">
        <f>IF(ISERROR(VLOOKUP($A1497,DRAA!$A$7:$J$1690,D$1,FALSE)),0,VLOOKUP($A1497,DRAA!$A$7:$J$1690,D$1,FALSE))</f>
        <v>0</v>
      </c>
      <c r="E1497" s="10">
        <f>IF(ISERROR(VLOOKUP($A1497,DRAA!$A$7:$J$1690,E$1,FALSE)),0,VLOOKUP($A1497,DRAA!$A$7:$J$1690,E$1,FALSE))</f>
        <v>0</v>
      </c>
      <c r="F1497" s="17">
        <f>IF(ISERROR(VLOOKUP($A1497,DRAA!$A$7:$J$1690,F$1,FALSE)),0,VLOOKUP($A1497,DRAA!$A$7:$J$1690,F$1,FALSE))</f>
        <v>0</v>
      </c>
      <c r="G1497" s="19">
        <f t="shared" si="69"/>
        <v>7955688.7599999998</v>
      </c>
      <c r="H1497" s="22">
        <f>IF(ISERROR(VLOOKUP($A1497,DRAA!$A$7:$J$1690,H$1,FALSE)),0,VLOOKUP($A1497,DRAA!$A$7:$J$1690,H$1,FALSE))</f>
        <v>3233794.33</v>
      </c>
      <c r="I1497" s="17">
        <f>IF(ISERROR(VLOOKUP($A1497,DRAA!$A$7:$J$1690,I$1,FALSE)),0,VLOOKUP($A1497,DRAA!$A$7:$J$1690,I$1,FALSE))</f>
        <v>8391733.6600000001</v>
      </c>
      <c r="J1497" s="19">
        <f t="shared" si="70"/>
        <v>11625527.99</v>
      </c>
      <c r="K1497" s="26">
        <f t="shared" si="71"/>
        <v>0.68432924223685088</v>
      </c>
      <c r="L1497" s="24" t="str">
        <f>IF(ISERROR(VLOOKUP($A1497,DRAA!$A$7:$D$1690,2,FALSE)),"NÃO","SIM")</f>
        <v>SIM</v>
      </c>
    </row>
    <row r="1498" spans="1:12" x14ac:dyDescent="0.25">
      <c r="A1498" s="9" t="s">
        <v>1247</v>
      </c>
      <c r="B1498" s="9" t="s">
        <v>2127</v>
      </c>
      <c r="C1498" s="10">
        <f>IF(ISERROR(VLOOKUP($A1498,DRAA!$A$7:$J$1690,C$1,FALSE)),0,VLOOKUP($A1498,DRAA!$A$7:$J$1690,C$1,FALSE))</f>
        <v>10603453.65</v>
      </c>
      <c r="D1498" s="10">
        <f>IF(ISERROR(VLOOKUP($A1498,DRAA!$A$7:$J$1690,D$1,FALSE)),0,VLOOKUP($A1498,DRAA!$A$7:$J$1690,D$1,FALSE))</f>
        <v>0</v>
      </c>
      <c r="E1498" s="10">
        <f>IF(ISERROR(VLOOKUP($A1498,DRAA!$A$7:$J$1690,E$1,FALSE)),0,VLOOKUP($A1498,DRAA!$A$7:$J$1690,E$1,FALSE))</f>
        <v>0</v>
      </c>
      <c r="F1498" s="17">
        <f>IF(ISERROR(VLOOKUP($A1498,DRAA!$A$7:$J$1690,F$1,FALSE)),0,VLOOKUP($A1498,DRAA!$A$7:$J$1690,F$1,FALSE))</f>
        <v>0</v>
      </c>
      <c r="G1498" s="19">
        <f t="shared" si="69"/>
        <v>10603453.65</v>
      </c>
      <c r="H1498" s="22">
        <f>IF(ISERROR(VLOOKUP($A1498,DRAA!$A$7:$J$1690,H$1,FALSE)),0,VLOOKUP($A1498,DRAA!$A$7:$J$1690,H$1,FALSE))</f>
        <v>7605854.6399999997</v>
      </c>
      <c r="I1498" s="17">
        <f>IF(ISERROR(VLOOKUP($A1498,DRAA!$A$7:$J$1690,I$1,FALSE)),0,VLOOKUP($A1498,DRAA!$A$7:$J$1690,I$1,FALSE))</f>
        <v>14604600.67</v>
      </c>
      <c r="J1498" s="19">
        <f t="shared" si="70"/>
        <v>22210455.309999999</v>
      </c>
      <c r="K1498" s="26">
        <f t="shared" si="71"/>
        <v>0.47740820717105781</v>
      </c>
      <c r="L1498" s="24" t="str">
        <f>IF(ISERROR(VLOOKUP($A1498,DRAA!$A$7:$D$1690,2,FALSE)),"NÃO","SIM")</f>
        <v>SIM</v>
      </c>
    </row>
    <row r="1499" spans="1:12" x14ac:dyDescent="0.25">
      <c r="A1499" s="9" t="s">
        <v>1248</v>
      </c>
      <c r="B1499" s="9" t="s">
        <v>2127</v>
      </c>
      <c r="C1499" s="10">
        <f>IF(ISERROR(VLOOKUP($A1499,DRAA!$A$7:$J$1690,C$1,FALSE)),0,VLOOKUP($A1499,DRAA!$A$7:$J$1690,C$1,FALSE))</f>
        <v>0</v>
      </c>
      <c r="D1499" s="10">
        <f>IF(ISERROR(VLOOKUP($A1499,DRAA!$A$7:$J$1690,D$1,FALSE)),0,VLOOKUP($A1499,DRAA!$A$7:$J$1690,D$1,FALSE))</f>
        <v>0</v>
      </c>
      <c r="E1499" s="10">
        <f>IF(ISERROR(VLOOKUP($A1499,DRAA!$A$7:$J$1690,E$1,FALSE)),0,VLOOKUP($A1499,DRAA!$A$7:$J$1690,E$1,FALSE))</f>
        <v>0</v>
      </c>
      <c r="F1499" s="17">
        <f>IF(ISERROR(VLOOKUP($A1499,DRAA!$A$7:$J$1690,F$1,FALSE)),0,VLOOKUP($A1499,DRAA!$A$7:$J$1690,F$1,FALSE))</f>
        <v>12505875.939999999</v>
      </c>
      <c r="G1499" s="19">
        <f t="shared" si="69"/>
        <v>12505875.939999999</v>
      </c>
      <c r="H1499" s="22">
        <f>IF(ISERROR(VLOOKUP($A1499,DRAA!$A$7:$J$1690,H$1,FALSE)),0,VLOOKUP($A1499,DRAA!$A$7:$J$1690,H$1,FALSE))</f>
        <v>4384074.58</v>
      </c>
      <c r="I1499" s="17">
        <f>IF(ISERROR(VLOOKUP($A1499,DRAA!$A$7:$J$1690,I$1,FALSE)),0,VLOOKUP($A1499,DRAA!$A$7:$J$1690,I$1,FALSE))</f>
        <v>15428834.92</v>
      </c>
      <c r="J1499" s="19">
        <f t="shared" si="70"/>
        <v>19812909.5</v>
      </c>
      <c r="K1499" s="26">
        <f t="shared" si="71"/>
        <v>0.63119835781816902</v>
      </c>
      <c r="L1499" s="24" t="str">
        <f>IF(ISERROR(VLOOKUP($A1499,DRAA!$A$7:$D$1690,2,FALSE)),"NÃO","SIM")</f>
        <v>SIM</v>
      </c>
    </row>
    <row r="1500" spans="1:12" x14ac:dyDescent="0.25">
      <c r="A1500" s="9" t="s">
        <v>1249</v>
      </c>
      <c r="B1500" s="9" t="s">
        <v>2127</v>
      </c>
      <c r="C1500" s="10">
        <f>IF(ISERROR(VLOOKUP($A1500,DRAA!$A$7:$J$1690,C$1,FALSE)),0,VLOOKUP($A1500,DRAA!$A$7:$J$1690,C$1,FALSE))</f>
        <v>1350165.97</v>
      </c>
      <c r="D1500" s="10">
        <f>IF(ISERROR(VLOOKUP($A1500,DRAA!$A$7:$J$1690,D$1,FALSE)),0,VLOOKUP($A1500,DRAA!$A$7:$J$1690,D$1,FALSE))</f>
        <v>0</v>
      </c>
      <c r="E1500" s="10">
        <f>IF(ISERROR(VLOOKUP($A1500,DRAA!$A$7:$J$1690,E$1,FALSE)),0,VLOOKUP($A1500,DRAA!$A$7:$J$1690,E$1,FALSE))</f>
        <v>0</v>
      </c>
      <c r="F1500" s="17">
        <f>IF(ISERROR(VLOOKUP($A1500,DRAA!$A$7:$J$1690,F$1,FALSE)),0,VLOOKUP($A1500,DRAA!$A$7:$J$1690,F$1,FALSE))</f>
        <v>0</v>
      </c>
      <c r="G1500" s="19">
        <f t="shared" si="69"/>
        <v>1350165.97</v>
      </c>
      <c r="H1500" s="22">
        <f>IF(ISERROR(VLOOKUP($A1500,DRAA!$A$7:$J$1690,H$1,FALSE)),0,VLOOKUP($A1500,DRAA!$A$7:$J$1690,H$1,FALSE))</f>
        <v>3921845.14</v>
      </c>
      <c r="I1500" s="17">
        <f>IF(ISERROR(VLOOKUP($A1500,DRAA!$A$7:$J$1690,I$1,FALSE)),0,VLOOKUP($A1500,DRAA!$A$7:$J$1690,I$1,FALSE))</f>
        <v>3728239.95</v>
      </c>
      <c r="J1500" s="19">
        <f t="shared" si="70"/>
        <v>7650085.0899999999</v>
      </c>
      <c r="K1500" s="26">
        <f t="shared" si="71"/>
        <v>0.176490320580212</v>
      </c>
      <c r="L1500" s="24" t="str">
        <f>IF(ISERROR(VLOOKUP($A1500,DRAA!$A$7:$D$1690,2,FALSE)),"NÃO","SIM")</f>
        <v>SIM</v>
      </c>
    </row>
    <row r="1501" spans="1:12" x14ac:dyDescent="0.25">
      <c r="A1501" s="9" t="s">
        <v>1250</v>
      </c>
      <c r="B1501" s="9" t="s">
        <v>2127</v>
      </c>
      <c r="C1501" s="10">
        <f>IF(ISERROR(VLOOKUP($A1501,DRAA!$A$7:$J$1690,C$1,FALSE)),0,VLOOKUP($A1501,DRAA!$A$7:$J$1690,C$1,FALSE))</f>
        <v>21931115.460000001</v>
      </c>
      <c r="D1501" s="10">
        <f>IF(ISERROR(VLOOKUP($A1501,DRAA!$A$7:$J$1690,D$1,FALSE)),0,VLOOKUP($A1501,DRAA!$A$7:$J$1690,D$1,FALSE))</f>
        <v>0</v>
      </c>
      <c r="E1501" s="10">
        <f>IF(ISERROR(VLOOKUP($A1501,DRAA!$A$7:$J$1690,E$1,FALSE)),0,VLOOKUP($A1501,DRAA!$A$7:$J$1690,E$1,FALSE))</f>
        <v>0</v>
      </c>
      <c r="F1501" s="17">
        <f>IF(ISERROR(VLOOKUP($A1501,DRAA!$A$7:$J$1690,F$1,FALSE)),0,VLOOKUP($A1501,DRAA!$A$7:$J$1690,F$1,FALSE))</f>
        <v>0</v>
      </c>
      <c r="G1501" s="19">
        <f t="shared" si="69"/>
        <v>21931115.460000001</v>
      </c>
      <c r="H1501" s="22">
        <f>IF(ISERROR(VLOOKUP($A1501,DRAA!$A$7:$J$1690,H$1,FALSE)),0,VLOOKUP($A1501,DRAA!$A$7:$J$1690,H$1,FALSE))</f>
        <v>20824485.640000001</v>
      </c>
      <c r="I1501" s="17">
        <f>IF(ISERROR(VLOOKUP($A1501,DRAA!$A$7:$J$1690,I$1,FALSE)),0,VLOOKUP($A1501,DRAA!$A$7:$J$1690,I$1,FALSE))</f>
        <v>37025018.109999999</v>
      </c>
      <c r="J1501" s="19">
        <f t="shared" si="70"/>
        <v>57849503.75</v>
      </c>
      <c r="K1501" s="26">
        <f t="shared" si="71"/>
        <v>0.37910637150452653</v>
      </c>
      <c r="L1501" s="24" t="str">
        <f>IF(ISERROR(VLOOKUP($A1501,DRAA!$A$7:$D$1690,2,FALSE)),"NÃO","SIM")</f>
        <v>SIM</v>
      </c>
    </row>
    <row r="1502" spans="1:12" x14ac:dyDescent="0.25">
      <c r="A1502" s="9" t="s">
        <v>1251</v>
      </c>
      <c r="B1502" s="9" t="s">
        <v>2127</v>
      </c>
      <c r="C1502" s="10">
        <f>IF(ISERROR(VLOOKUP($A1502,DRAA!$A$7:$J$1690,C$1,FALSE)),0,VLOOKUP($A1502,DRAA!$A$7:$J$1690,C$1,FALSE))</f>
        <v>0</v>
      </c>
      <c r="D1502" s="10">
        <f>IF(ISERROR(VLOOKUP($A1502,DRAA!$A$7:$J$1690,D$1,FALSE)),0,VLOOKUP($A1502,DRAA!$A$7:$J$1690,D$1,FALSE))</f>
        <v>0</v>
      </c>
      <c r="E1502" s="10">
        <f>IF(ISERROR(VLOOKUP($A1502,DRAA!$A$7:$J$1690,E$1,FALSE)),0,VLOOKUP($A1502,DRAA!$A$7:$J$1690,E$1,FALSE))</f>
        <v>0</v>
      </c>
      <c r="F1502" s="17">
        <f>IF(ISERROR(VLOOKUP($A1502,DRAA!$A$7:$J$1690,F$1,FALSE)),0,VLOOKUP($A1502,DRAA!$A$7:$J$1690,F$1,FALSE))</f>
        <v>0</v>
      </c>
      <c r="G1502" s="19">
        <f t="shared" si="69"/>
        <v>0</v>
      </c>
      <c r="H1502" s="22">
        <f>IF(ISERROR(VLOOKUP($A1502,DRAA!$A$7:$J$1690,H$1,FALSE)),0,VLOOKUP($A1502,DRAA!$A$7:$J$1690,H$1,FALSE))</f>
        <v>0</v>
      </c>
      <c r="I1502" s="17">
        <f>IF(ISERROR(VLOOKUP($A1502,DRAA!$A$7:$J$1690,I$1,FALSE)),0,VLOOKUP($A1502,DRAA!$A$7:$J$1690,I$1,FALSE))</f>
        <v>0</v>
      </c>
      <c r="J1502" s="19">
        <f t="shared" si="70"/>
        <v>0</v>
      </c>
      <c r="K1502" s="26" t="str">
        <f t="shared" si="71"/>
        <v/>
      </c>
      <c r="L1502" s="24" t="str">
        <f>IF(ISERROR(VLOOKUP($A1502,DRAA!$A$7:$D$1690,2,FALSE)),"NÃO","SIM")</f>
        <v>NÃO</v>
      </c>
    </row>
    <row r="1503" spans="1:12" x14ac:dyDescent="0.25">
      <c r="A1503" s="9" t="s">
        <v>1252</v>
      </c>
      <c r="B1503" s="9" t="s">
        <v>2127</v>
      </c>
      <c r="C1503" s="10">
        <f>IF(ISERROR(VLOOKUP($A1503,DRAA!$A$7:$J$1690,C$1,FALSE)),0,VLOOKUP($A1503,DRAA!$A$7:$J$1690,C$1,FALSE))</f>
        <v>0</v>
      </c>
      <c r="D1503" s="10">
        <f>IF(ISERROR(VLOOKUP($A1503,DRAA!$A$7:$J$1690,D$1,FALSE)),0,VLOOKUP($A1503,DRAA!$A$7:$J$1690,D$1,FALSE))</f>
        <v>0</v>
      </c>
      <c r="E1503" s="10">
        <f>IF(ISERROR(VLOOKUP($A1503,DRAA!$A$7:$J$1690,E$1,FALSE)),0,VLOOKUP($A1503,DRAA!$A$7:$J$1690,E$1,FALSE))</f>
        <v>0</v>
      </c>
      <c r="F1503" s="17">
        <f>IF(ISERROR(VLOOKUP($A1503,DRAA!$A$7:$J$1690,F$1,FALSE)),0,VLOOKUP($A1503,DRAA!$A$7:$J$1690,F$1,FALSE))</f>
        <v>0</v>
      </c>
      <c r="G1503" s="19">
        <f t="shared" si="69"/>
        <v>0</v>
      </c>
      <c r="H1503" s="22">
        <f>IF(ISERROR(VLOOKUP($A1503,DRAA!$A$7:$J$1690,H$1,FALSE)),0,VLOOKUP($A1503,DRAA!$A$7:$J$1690,H$1,FALSE))</f>
        <v>0</v>
      </c>
      <c r="I1503" s="17">
        <f>IF(ISERROR(VLOOKUP($A1503,DRAA!$A$7:$J$1690,I$1,FALSE)),0,VLOOKUP($A1503,DRAA!$A$7:$J$1690,I$1,FALSE))</f>
        <v>0</v>
      </c>
      <c r="J1503" s="19">
        <f t="shared" si="70"/>
        <v>0</v>
      </c>
      <c r="K1503" s="26" t="str">
        <f t="shared" si="71"/>
        <v/>
      </c>
      <c r="L1503" s="24" t="str">
        <f>IF(ISERROR(VLOOKUP($A1503,DRAA!$A$7:$D$1690,2,FALSE)),"NÃO","SIM")</f>
        <v>NÃO</v>
      </c>
    </row>
    <row r="1504" spans="1:12" x14ac:dyDescent="0.25">
      <c r="A1504" s="9" t="s">
        <v>2033</v>
      </c>
      <c r="B1504" s="9" t="s">
        <v>2127</v>
      </c>
      <c r="C1504" s="10">
        <f>IF(ISERROR(VLOOKUP($A1504,DRAA!$A$7:$J$1690,C$1,FALSE)),0,VLOOKUP($A1504,DRAA!$A$7:$J$1690,C$1,FALSE))</f>
        <v>0</v>
      </c>
      <c r="D1504" s="10">
        <f>IF(ISERROR(VLOOKUP($A1504,DRAA!$A$7:$J$1690,D$1,FALSE)),0,VLOOKUP($A1504,DRAA!$A$7:$J$1690,D$1,FALSE))</f>
        <v>0</v>
      </c>
      <c r="E1504" s="10">
        <f>IF(ISERROR(VLOOKUP($A1504,DRAA!$A$7:$J$1690,E$1,FALSE)),0,VLOOKUP($A1504,DRAA!$A$7:$J$1690,E$1,FALSE))</f>
        <v>0</v>
      </c>
      <c r="F1504" s="17">
        <f>IF(ISERROR(VLOOKUP($A1504,DRAA!$A$7:$J$1690,F$1,FALSE)),0,VLOOKUP($A1504,DRAA!$A$7:$J$1690,F$1,FALSE))</f>
        <v>0</v>
      </c>
      <c r="G1504" s="19">
        <f t="shared" si="69"/>
        <v>0</v>
      </c>
      <c r="H1504" s="22">
        <f>IF(ISERROR(VLOOKUP($A1504,DRAA!$A$7:$J$1690,H$1,FALSE)),0,VLOOKUP($A1504,DRAA!$A$7:$J$1690,H$1,FALSE))</f>
        <v>0</v>
      </c>
      <c r="I1504" s="17">
        <f>IF(ISERROR(VLOOKUP($A1504,DRAA!$A$7:$J$1690,I$1,FALSE)),0,VLOOKUP($A1504,DRAA!$A$7:$J$1690,I$1,FALSE))</f>
        <v>0</v>
      </c>
      <c r="J1504" s="19">
        <f t="shared" si="70"/>
        <v>0</v>
      </c>
      <c r="K1504" s="26" t="str">
        <f t="shared" si="71"/>
        <v/>
      </c>
      <c r="L1504" s="24" t="str">
        <f>IF(ISERROR(VLOOKUP($A1504,DRAA!$A$7:$D$1690,2,FALSE)),"NÃO","SIM")</f>
        <v>NÃO</v>
      </c>
    </row>
    <row r="1505" spans="1:12" x14ac:dyDescent="0.25">
      <c r="A1505" s="9" t="s">
        <v>1253</v>
      </c>
      <c r="B1505" s="9" t="s">
        <v>2127</v>
      </c>
      <c r="C1505" s="10">
        <f>IF(ISERROR(VLOOKUP($A1505,DRAA!$A$7:$J$1690,C$1,FALSE)),0,VLOOKUP($A1505,DRAA!$A$7:$J$1690,C$1,FALSE))</f>
        <v>0</v>
      </c>
      <c r="D1505" s="10">
        <f>IF(ISERROR(VLOOKUP($A1505,DRAA!$A$7:$J$1690,D$1,FALSE)),0,VLOOKUP($A1505,DRAA!$A$7:$J$1690,D$1,FALSE))</f>
        <v>0</v>
      </c>
      <c r="E1505" s="10">
        <f>IF(ISERROR(VLOOKUP($A1505,DRAA!$A$7:$J$1690,E$1,FALSE)),0,VLOOKUP($A1505,DRAA!$A$7:$J$1690,E$1,FALSE))</f>
        <v>0</v>
      </c>
      <c r="F1505" s="17">
        <f>IF(ISERROR(VLOOKUP($A1505,DRAA!$A$7:$J$1690,F$1,FALSE)),0,VLOOKUP($A1505,DRAA!$A$7:$J$1690,F$1,FALSE))</f>
        <v>0</v>
      </c>
      <c r="G1505" s="19">
        <f t="shared" si="69"/>
        <v>0</v>
      </c>
      <c r="H1505" s="22">
        <f>IF(ISERROR(VLOOKUP($A1505,DRAA!$A$7:$J$1690,H$1,FALSE)),0,VLOOKUP($A1505,DRAA!$A$7:$J$1690,H$1,FALSE))</f>
        <v>89589610.799999997</v>
      </c>
      <c r="I1505" s="17">
        <f>IF(ISERROR(VLOOKUP($A1505,DRAA!$A$7:$J$1690,I$1,FALSE)),0,VLOOKUP($A1505,DRAA!$A$7:$J$1690,I$1,FALSE))</f>
        <v>105612801.39</v>
      </c>
      <c r="J1505" s="19">
        <f t="shared" si="70"/>
        <v>195202412.19</v>
      </c>
      <c r="K1505" s="26">
        <f t="shared" si="71"/>
        <v>0</v>
      </c>
      <c r="L1505" s="24" t="str">
        <f>IF(ISERROR(VLOOKUP($A1505,DRAA!$A$7:$D$1690,2,FALSE)),"NÃO","SIM")</f>
        <v>SIM</v>
      </c>
    </row>
    <row r="1506" spans="1:12" x14ac:dyDescent="0.25">
      <c r="A1506" s="9" t="s">
        <v>1254</v>
      </c>
      <c r="B1506" s="9" t="s">
        <v>2127</v>
      </c>
      <c r="C1506" s="10">
        <f>IF(ISERROR(VLOOKUP($A1506,DRAA!$A$7:$J$1690,C$1,FALSE)),0,VLOOKUP($A1506,DRAA!$A$7:$J$1690,C$1,FALSE))</f>
        <v>51146128.940000005</v>
      </c>
      <c r="D1506" s="10">
        <f>IF(ISERROR(VLOOKUP($A1506,DRAA!$A$7:$J$1690,D$1,FALSE)),0,VLOOKUP($A1506,DRAA!$A$7:$J$1690,D$1,FALSE))</f>
        <v>0</v>
      </c>
      <c r="E1506" s="10">
        <f>IF(ISERROR(VLOOKUP($A1506,DRAA!$A$7:$J$1690,E$1,FALSE)),0,VLOOKUP($A1506,DRAA!$A$7:$J$1690,E$1,FALSE))</f>
        <v>0</v>
      </c>
      <c r="F1506" s="17">
        <f>IF(ISERROR(VLOOKUP($A1506,DRAA!$A$7:$J$1690,F$1,FALSE)),0,VLOOKUP($A1506,DRAA!$A$7:$J$1690,F$1,FALSE))</f>
        <v>0</v>
      </c>
      <c r="G1506" s="19">
        <f t="shared" si="69"/>
        <v>51146128.940000005</v>
      </c>
      <c r="H1506" s="22">
        <f>IF(ISERROR(VLOOKUP($A1506,DRAA!$A$7:$J$1690,H$1,FALSE)),0,VLOOKUP($A1506,DRAA!$A$7:$J$1690,H$1,FALSE))</f>
        <v>116234690.36</v>
      </c>
      <c r="I1506" s="17">
        <f>IF(ISERROR(VLOOKUP($A1506,DRAA!$A$7:$J$1690,I$1,FALSE)),0,VLOOKUP($A1506,DRAA!$A$7:$J$1690,I$1,FALSE))</f>
        <v>301363044.07000005</v>
      </c>
      <c r="J1506" s="19">
        <f t="shared" si="70"/>
        <v>417597734.43000007</v>
      </c>
      <c r="K1506" s="26">
        <f t="shared" si="71"/>
        <v>0.12247702686848122</v>
      </c>
      <c r="L1506" s="24" t="str">
        <f>IF(ISERROR(VLOOKUP($A1506,DRAA!$A$7:$D$1690,2,FALSE)),"NÃO","SIM")</f>
        <v>SIM</v>
      </c>
    </row>
    <row r="1507" spans="1:12" x14ac:dyDescent="0.25">
      <c r="A1507" s="9" t="s">
        <v>1255</v>
      </c>
      <c r="B1507" s="9" t="s">
        <v>2127</v>
      </c>
      <c r="C1507" s="10">
        <f>IF(ISERROR(VLOOKUP($A1507,DRAA!$A$7:$J$1690,C$1,FALSE)),0,VLOOKUP($A1507,DRAA!$A$7:$J$1690,C$1,FALSE))</f>
        <v>2632643.06</v>
      </c>
      <c r="D1507" s="10">
        <f>IF(ISERROR(VLOOKUP($A1507,DRAA!$A$7:$J$1690,D$1,FALSE)),0,VLOOKUP($A1507,DRAA!$A$7:$J$1690,D$1,FALSE))</f>
        <v>0</v>
      </c>
      <c r="E1507" s="10">
        <f>IF(ISERROR(VLOOKUP($A1507,DRAA!$A$7:$J$1690,E$1,FALSE)),0,VLOOKUP($A1507,DRAA!$A$7:$J$1690,E$1,FALSE))</f>
        <v>0</v>
      </c>
      <c r="F1507" s="17">
        <f>IF(ISERROR(VLOOKUP($A1507,DRAA!$A$7:$J$1690,F$1,FALSE)),0,VLOOKUP($A1507,DRAA!$A$7:$J$1690,F$1,FALSE))</f>
        <v>0</v>
      </c>
      <c r="G1507" s="19">
        <f t="shared" si="69"/>
        <v>2632643.06</v>
      </c>
      <c r="H1507" s="22">
        <f>IF(ISERROR(VLOOKUP($A1507,DRAA!$A$7:$J$1690,H$1,FALSE)),0,VLOOKUP($A1507,DRAA!$A$7:$J$1690,H$1,FALSE))</f>
        <v>7242734.7000000002</v>
      </c>
      <c r="I1507" s="17">
        <f>IF(ISERROR(VLOOKUP($A1507,DRAA!$A$7:$J$1690,I$1,FALSE)),0,VLOOKUP($A1507,DRAA!$A$7:$J$1690,I$1,FALSE))</f>
        <v>32508756.41</v>
      </c>
      <c r="J1507" s="19">
        <f t="shared" si="70"/>
        <v>39751491.109999999</v>
      </c>
      <c r="K1507" s="26">
        <f t="shared" si="71"/>
        <v>6.6227529747625608E-2</v>
      </c>
      <c r="L1507" s="24" t="str">
        <f>IF(ISERROR(VLOOKUP($A1507,DRAA!$A$7:$D$1690,2,FALSE)),"NÃO","SIM")</f>
        <v>SIM</v>
      </c>
    </row>
    <row r="1508" spans="1:12" x14ac:dyDescent="0.25">
      <c r="A1508" s="9" t="s">
        <v>1256</v>
      </c>
      <c r="B1508" s="9" t="s">
        <v>2127</v>
      </c>
      <c r="C1508" s="10">
        <f>IF(ISERROR(VLOOKUP($A1508,DRAA!$A$7:$J$1690,C$1,FALSE)),0,VLOOKUP($A1508,DRAA!$A$7:$J$1690,C$1,FALSE))</f>
        <v>20753129.800000001</v>
      </c>
      <c r="D1508" s="10">
        <f>IF(ISERROR(VLOOKUP($A1508,DRAA!$A$7:$J$1690,D$1,FALSE)),0,VLOOKUP($A1508,DRAA!$A$7:$J$1690,D$1,FALSE))</f>
        <v>0</v>
      </c>
      <c r="E1508" s="10">
        <f>IF(ISERROR(VLOOKUP($A1508,DRAA!$A$7:$J$1690,E$1,FALSE)),0,VLOOKUP($A1508,DRAA!$A$7:$J$1690,E$1,FALSE))</f>
        <v>1827112.85</v>
      </c>
      <c r="F1508" s="17">
        <f>IF(ISERROR(VLOOKUP($A1508,DRAA!$A$7:$J$1690,F$1,FALSE)),0,VLOOKUP($A1508,DRAA!$A$7:$J$1690,F$1,FALSE))</f>
        <v>55485211.490000002</v>
      </c>
      <c r="G1508" s="19">
        <f t="shared" si="69"/>
        <v>78065454.140000001</v>
      </c>
      <c r="H1508" s="22">
        <f>IF(ISERROR(VLOOKUP($A1508,DRAA!$A$7:$J$1690,H$1,FALSE)),0,VLOOKUP($A1508,DRAA!$A$7:$J$1690,H$1,FALSE))</f>
        <v>33439409.02</v>
      </c>
      <c r="I1508" s="17">
        <f>IF(ISERROR(VLOOKUP($A1508,DRAA!$A$7:$J$1690,I$1,FALSE)),0,VLOOKUP($A1508,DRAA!$A$7:$J$1690,I$1,FALSE))</f>
        <v>115769683.5</v>
      </c>
      <c r="J1508" s="19">
        <f t="shared" si="70"/>
        <v>149209092.52000001</v>
      </c>
      <c r="K1508" s="26">
        <f t="shared" si="71"/>
        <v>0.52319501996526185</v>
      </c>
      <c r="L1508" s="24" t="str">
        <f>IF(ISERROR(VLOOKUP($A1508,DRAA!$A$7:$D$1690,2,FALSE)),"NÃO","SIM")</f>
        <v>SIM</v>
      </c>
    </row>
    <row r="1509" spans="1:12" x14ac:dyDescent="0.25">
      <c r="A1509" s="9" t="s">
        <v>1257</v>
      </c>
      <c r="B1509" s="9" t="s">
        <v>2127</v>
      </c>
      <c r="C1509" s="10">
        <f>IF(ISERROR(VLOOKUP($A1509,DRAA!$A$7:$J$1690,C$1,FALSE)),0,VLOOKUP($A1509,DRAA!$A$7:$J$1690,C$1,FALSE))</f>
        <v>3896627.17</v>
      </c>
      <c r="D1509" s="10">
        <f>IF(ISERROR(VLOOKUP($A1509,DRAA!$A$7:$J$1690,D$1,FALSE)),0,VLOOKUP($A1509,DRAA!$A$7:$J$1690,D$1,FALSE))</f>
        <v>0</v>
      </c>
      <c r="E1509" s="10">
        <f>IF(ISERROR(VLOOKUP($A1509,DRAA!$A$7:$J$1690,E$1,FALSE)),0,VLOOKUP($A1509,DRAA!$A$7:$J$1690,E$1,FALSE))</f>
        <v>0</v>
      </c>
      <c r="F1509" s="17">
        <f>IF(ISERROR(VLOOKUP($A1509,DRAA!$A$7:$J$1690,F$1,FALSE)),0,VLOOKUP($A1509,DRAA!$A$7:$J$1690,F$1,FALSE))</f>
        <v>0</v>
      </c>
      <c r="G1509" s="19">
        <f t="shared" si="69"/>
        <v>3896627.17</v>
      </c>
      <c r="H1509" s="22">
        <f>IF(ISERROR(VLOOKUP($A1509,DRAA!$A$7:$J$1690,H$1,FALSE)),0,VLOOKUP($A1509,DRAA!$A$7:$J$1690,H$1,FALSE))</f>
        <v>4735104.3</v>
      </c>
      <c r="I1509" s="17">
        <f>IF(ISERROR(VLOOKUP($A1509,DRAA!$A$7:$J$1690,I$1,FALSE)),0,VLOOKUP($A1509,DRAA!$A$7:$J$1690,I$1,FALSE))</f>
        <v>10450529.039999999</v>
      </c>
      <c r="J1509" s="19">
        <f t="shared" si="70"/>
        <v>15185633.34</v>
      </c>
      <c r="K1509" s="26">
        <f t="shared" si="71"/>
        <v>0.25659958216797035</v>
      </c>
      <c r="L1509" s="24" t="str">
        <f>IF(ISERROR(VLOOKUP($A1509,DRAA!$A$7:$D$1690,2,FALSE)),"NÃO","SIM")</f>
        <v>SIM</v>
      </c>
    </row>
    <row r="1510" spans="1:12" x14ac:dyDescent="0.25">
      <c r="A1510" s="9" t="s">
        <v>1258</v>
      </c>
      <c r="B1510" s="9" t="s">
        <v>2127</v>
      </c>
      <c r="C1510" s="10">
        <f>IF(ISERROR(VLOOKUP($A1510,DRAA!$A$7:$J$1690,C$1,FALSE)),0,VLOOKUP($A1510,DRAA!$A$7:$J$1690,C$1,FALSE))</f>
        <v>0</v>
      </c>
      <c r="D1510" s="10">
        <f>IF(ISERROR(VLOOKUP($A1510,DRAA!$A$7:$J$1690,D$1,FALSE)),0,VLOOKUP($A1510,DRAA!$A$7:$J$1690,D$1,FALSE))</f>
        <v>0</v>
      </c>
      <c r="E1510" s="10">
        <f>IF(ISERROR(VLOOKUP($A1510,DRAA!$A$7:$J$1690,E$1,FALSE)),0,VLOOKUP($A1510,DRAA!$A$7:$J$1690,E$1,FALSE))</f>
        <v>0</v>
      </c>
      <c r="F1510" s="17">
        <f>IF(ISERROR(VLOOKUP($A1510,DRAA!$A$7:$J$1690,F$1,FALSE)),0,VLOOKUP($A1510,DRAA!$A$7:$J$1690,F$1,FALSE))</f>
        <v>0</v>
      </c>
      <c r="G1510" s="19">
        <f t="shared" si="69"/>
        <v>0</v>
      </c>
      <c r="H1510" s="22">
        <f>IF(ISERROR(VLOOKUP($A1510,DRAA!$A$7:$J$1690,H$1,FALSE)),0,VLOOKUP($A1510,DRAA!$A$7:$J$1690,H$1,FALSE))</f>
        <v>0</v>
      </c>
      <c r="I1510" s="17">
        <f>IF(ISERROR(VLOOKUP($A1510,DRAA!$A$7:$J$1690,I$1,FALSE)),0,VLOOKUP($A1510,DRAA!$A$7:$J$1690,I$1,FALSE))</f>
        <v>0</v>
      </c>
      <c r="J1510" s="19">
        <f t="shared" si="70"/>
        <v>0</v>
      </c>
      <c r="K1510" s="26" t="str">
        <f t="shared" si="71"/>
        <v/>
      </c>
      <c r="L1510" s="24" t="str">
        <f>IF(ISERROR(VLOOKUP($A1510,DRAA!$A$7:$D$1690,2,FALSE)),"NÃO","SIM")</f>
        <v>NÃO</v>
      </c>
    </row>
    <row r="1511" spans="1:12" x14ac:dyDescent="0.25">
      <c r="A1511" s="9" t="s">
        <v>1259</v>
      </c>
      <c r="B1511" s="9" t="s">
        <v>2128</v>
      </c>
      <c r="C1511" s="10">
        <f>IF(ISERROR(VLOOKUP($A1511,DRAA!$A$7:$J$1690,C$1,FALSE)),0,VLOOKUP($A1511,DRAA!$A$7:$J$1690,C$1,FALSE))</f>
        <v>935091418.63</v>
      </c>
      <c r="D1511" s="10">
        <f>IF(ISERROR(VLOOKUP($A1511,DRAA!$A$7:$J$1690,D$1,FALSE)),0,VLOOKUP($A1511,DRAA!$A$7:$J$1690,D$1,FALSE))</f>
        <v>33537045.699999999</v>
      </c>
      <c r="E1511" s="10">
        <f>IF(ISERROR(VLOOKUP($A1511,DRAA!$A$7:$J$1690,E$1,FALSE)),0,VLOOKUP($A1511,DRAA!$A$7:$J$1690,E$1,FALSE))</f>
        <v>0</v>
      </c>
      <c r="F1511" s="17">
        <f>IF(ISERROR(VLOOKUP($A1511,DRAA!$A$7:$J$1690,F$1,FALSE)),0,VLOOKUP($A1511,DRAA!$A$7:$J$1690,F$1,FALSE))</f>
        <v>0</v>
      </c>
      <c r="G1511" s="19">
        <f t="shared" si="69"/>
        <v>968628464.33000004</v>
      </c>
      <c r="H1511" s="22">
        <f>IF(ISERROR(VLOOKUP($A1511,DRAA!$A$7:$J$1690,H$1,FALSE)),0,VLOOKUP($A1511,DRAA!$A$7:$J$1690,H$1,FALSE))</f>
        <v>14066727346.58</v>
      </c>
      <c r="I1511" s="17">
        <f>IF(ISERROR(VLOOKUP($A1511,DRAA!$A$7:$J$1690,I$1,FALSE)),0,VLOOKUP($A1511,DRAA!$A$7:$J$1690,I$1,FALSE))</f>
        <v>19374005945.459999</v>
      </c>
      <c r="J1511" s="19">
        <f t="shared" si="70"/>
        <v>33440733292.040001</v>
      </c>
      <c r="K1511" s="26">
        <f t="shared" si="71"/>
        <v>2.8965527037667131E-2</v>
      </c>
      <c r="L1511" s="24" t="str">
        <f>IF(ISERROR(VLOOKUP($A1511,DRAA!$A$7:$D$1690,2,FALSE)),"NÃO","SIM")</f>
        <v>SIM</v>
      </c>
    </row>
    <row r="1512" spans="1:12" x14ac:dyDescent="0.25">
      <c r="A1512" s="9" t="s">
        <v>1260</v>
      </c>
      <c r="B1512" s="9" t="s">
        <v>2127</v>
      </c>
      <c r="C1512" s="10">
        <f>IF(ISERROR(VLOOKUP($A1512,DRAA!$A$7:$J$1690,C$1,FALSE)),0,VLOOKUP($A1512,DRAA!$A$7:$J$1690,C$1,FALSE))</f>
        <v>8668698.5399999991</v>
      </c>
      <c r="D1512" s="10">
        <f>IF(ISERROR(VLOOKUP($A1512,DRAA!$A$7:$J$1690,D$1,FALSE)),0,VLOOKUP($A1512,DRAA!$A$7:$J$1690,D$1,FALSE))</f>
        <v>0</v>
      </c>
      <c r="E1512" s="10">
        <f>IF(ISERROR(VLOOKUP($A1512,DRAA!$A$7:$J$1690,E$1,FALSE)),0,VLOOKUP($A1512,DRAA!$A$7:$J$1690,E$1,FALSE))</f>
        <v>0</v>
      </c>
      <c r="F1512" s="17">
        <f>IF(ISERROR(VLOOKUP($A1512,DRAA!$A$7:$J$1690,F$1,FALSE)),0,VLOOKUP($A1512,DRAA!$A$7:$J$1690,F$1,FALSE))</f>
        <v>0</v>
      </c>
      <c r="G1512" s="19">
        <f t="shared" si="69"/>
        <v>8668698.5399999991</v>
      </c>
      <c r="H1512" s="22">
        <f>IF(ISERROR(VLOOKUP($A1512,DRAA!$A$7:$J$1690,H$1,FALSE)),0,VLOOKUP($A1512,DRAA!$A$7:$J$1690,H$1,FALSE))</f>
        <v>26081408.350000001</v>
      </c>
      <c r="I1512" s="17">
        <f>IF(ISERROR(VLOOKUP($A1512,DRAA!$A$7:$J$1690,I$1,FALSE)),0,VLOOKUP($A1512,DRAA!$A$7:$J$1690,I$1,FALSE))</f>
        <v>143756206.13</v>
      </c>
      <c r="J1512" s="19">
        <f t="shared" si="70"/>
        <v>169837614.47999999</v>
      </c>
      <c r="K1512" s="26">
        <f t="shared" si="71"/>
        <v>5.1041099267328804E-2</v>
      </c>
      <c r="L1512" s="24" t="str">
        <f>IF(ISERROR(VLOOKUP($A1512,DRAA!$A$7:$D$1690,2,FALSE)),"NÃO","SIM")</f>
        <v>SIM</v>
      </c>
    </row>
    <row r="1513" spans="1:12" x14ac:dyDescent="0.25">
      <c r="A1513" s="9" t="s">
        <v>1261</v>
      </c>
      <c r="B1513" s="9" t="s">
        <v>2127</v>
      </c>
      <c r="C1513" s="10">
        <f>IF(ISERROR(VLOOKUP($A1513,DRAA!$A$7:$J$1690,C$1,FALSE)),0,VLOOKUP($A1513,DRAA!$A$7:$J$1690,C$1,FALSE))</f>
        <v>882191.08</v>
      </c>
      <c r="D1513" s="10">
        <f>IF(ISERROR(VLOOKUP($A1513,DRAA!$A$7:$J$1690,D$1,FALSE)),0,VLOOKUP($A1513,DRAA!$A$7:$J$1690,D$1,FALSE))</f>
        <v>0</v>
      </c>
      <c r="E1513" s="10">
        <f>IF(ISERROR(VLOOKUP($A1513,DRAA!$A$7:$J$1690,E$1,FALSE)),0,VLOOKUP($A1513,DRAA!$A$7:$J$1690,E$1,FALSE))</f>
        <v>0</v>
      </c>
      <c r="F1513" s="17">
        <f>IF(ISERROR(VLOOKUP($A1513,DRAA!$A$7:$J$1690,F$1,FALSE)),0,VLOOKUP($A1513,DRAA!$A$7:$J$1690,F$1,FALSE))</f>
        <v>0</v>
      </c>
      <c r="G1513" s="19">
        <f t="shared" si="69"/>
        <v>882191.08</v>
      </c>
      <c r="H1513" s="22">
        <f>IF(ISERROR(VLOOKUP($A1513,DRAA!$A$7:$J$1690,H$1,FALSE)),0,VLOOKUP($A1513,DRAA!$A$7:$J$1690,H$1,FALSE))</f>
        <v>41793310.75</v>
      </c>
      <c r="I1513" s="17">
        <f>IF(ISERROR(VLOOKUP($A1513,DRAA!$A$7:$J$1690,I$1,FALSE)),0,VLOOKUP($A1513,DRAA!$A$7:$J$1690,I$1,FALSE))</f>
        <v>37350291.710000001</v>
      </c>
      <c r="J1513" s="19">
        <f t="shared" si="70"/>
        <v>79143602.460000008</v>
      </c>
      <c r="K1513" s="26">
        <f t="shared" si="71"/>
        <v>1.114671372769351E-2</v>
      </c>
      <c r="L1513" s="24" t="str">
        <f>IF(ISERROR(VLOOKUP($A1513,DRAA!$A$7:$D$1690,2,FALSE)),"NÃO","SIM")</f>
        <v>SIM</v>
      </c>
    </row>
    <row r="1514" spans="1:12" x14ac:dyDescent="0.25">
      <c r="A1514" s="9" t="s">
        <v>2034</v>
      </c>
      <c r="B1514" s="9" t="s">
        <v>2127</v>
      </c>
      <c r="C1514" s="10">
        <f>IF(ISERROR(VLOOKUP($A1514,DRAA!$A$7:$J$1690,C$1,FALSE)),0,VLOOKUP($A1514,DRAA!$A$7:$J$1690,C$1,FALSE))</f>
        <v>0</v>
      </c>
      <c r="D1514" s="10">
        <f>IF(ISERROR(VLOOKUP($A1514,DRAA!$A$7:$J$1690,D$1,FALSE)),0,VLOOKUP($A1514,DRAA!$A$7:$J$1690,D$1,FALSE))</f>
        <v>0</v>
      </c>
      <c r="E1514" s="10">
        <f>IF(ISERROR(VLOOKUP($A1514,DRAA!$A$7:$J$1690,E$1,FALSE)),0,VLOOKUP($A1514,DRAA!$A$7:$J$1690,E$1,FALSE))</f>
        <v>0</v>
      </c>
      <c r="F1514" s="17">
        <f>IF(ISERROR(VLOOKUP($A1514,DRAA!$A$7:$J$1690,F$1,FALSE)),0,VLOOKUP($A1514,DRAA!$A$7:$J$1690,F$1,FALSE))</f>
        <v>0</v>
      </c>
      <c r="G1514" s="19">
        <f t="shared" si="69"/>
        <v>0</v>
      </c>
      <c r="H1514" s="22">
        <f>IF(ISERROR(VLOOKUP($A1514,DRAA!$A$7:$J$1690,H$1,FALSE)),0,VLOOKUP($A1514,DRAA!$A$7:$J$1690,H$1,FALSE))</f>
        <v>0</v>
      </c>
      <c r="I1514" s="17">
        <f>IF(ISERROR(VLOOKUP($A1514,DRAA!$A$7:$J$1690,I$1,FALSE)),0,VLOOKUP($A1514,DRAA!$A$7:$J$1690,I$1,FALSE))</f>
        <v>0</v>
      </c>
      <c r="J1514" s="19">
        <f t="shared" si="70"/>
        <v>0</v>
      </c>
      <c r="K1514" s="26" t="str">
        <f t="shared" si="71"/>
        <v/>
      </c>
      <c r="L1514" s="24" t="str">
        <f>IF(ISERROR(VLOOKUP($A1514,DRAA!$A$7:$D$1690,2,FALSE)),"NÃO","SIM")</f>
        <v>NÃO</v>
      </c>
    </row>
    <row r="1515" spans="1:12" x14ac:dyDescent="0.25">
      <c r="A1515" s="9" t="s">
        <v>1262</v>
      </c>
      <c r="B1515" s="9" t="s">
        <v>2127</v>
      </c>
      <c r="C1515" s="10">
        <f>IF(ISERROR(VLOOKUP($A1515,DRAA!$A$7:$J$1690,C$1,FALSE)),0,VLOOKUP($A1515,DRAA!$A$7:$J$1690,C$1,FALSE))</f>
        <v>12320305.15</v>
      </c>
      <c r="D1515" s="10">
        <f>IF(ISERROR(VLOOKUP($A1515,DRAA!$A$7:$J$1690,D$1,FALSE)),0,VLOOKUP($A1515,DRAA!$A$7:$J$1690,D$1,FALSE))</f>
        <v>0</v>
      </c>
      <c r="E1515" s="10">
        <f>IF(ISERROR(VLOOKUP($A1515,DRAA!$A$7:$J$1690,E$1,FALSE)),0,VLOOKUP($A1515,DRAA!$A$7:$J$1690,E$1,FALSE))</f>
        <v>0</v>
      </c>
      <c r="F1515" s="17">
        <f>IF(ISERROR(VLOOKUP($A1515,DRAA!$A$7:$J$1690,F$1,FALSE)),0,VLOOKUP($A1515,DRAA!$A$7:$J$1690,F$1,FALSE))</f>
        <v>0</v>
      </c>
      <c r="G1515" s="19">
        <f t="shared" si="69"/>
        <v>12320305.15</v>
      </c>
      <c r="H1515" s="22">
        <f>IF(ISERROR(VLOOKUP($A1515,DRAA!$A$7:$J$1690,H$1,FALSE)),0,VLOOKUP($A1515,DRAA!$A$7:$J$1690,H$1,FALSE))</f>
        <v>7538136.4699999997</v>
      </c>
      <c r="I1515" s="17">
        <f>IF(ISERROR(VLOOKUP($A1515,DRAA!$A$7:$J$1690,I$1,FALSE)),0,VLOOKUP($A1515,DRAA!$A$7:$J$1690,I$1,FALSE))</f>
        <v>29360013.260000002</v>
      </c>
      <c r="J1515" s="19">
        <f t="shared" si="70"/>
        <v>36898149.730000004</v>
      </c>
      <c r="K1515" s="26">
        <f t="shared" si="71"/>
        <v>0.33390035110576261</v>
      </c>
      <c r="L1515" s="24" t="str">
        <f>IF(ISERROR(VLOOKUP($A1515,DRAA!$A$7:$D$1690,2,FALSE)),"NÃO","SIM")</f>
        <v>SIM</v>
      </c>
    </row>
    <row r="1516" spans="1:12" x14ac:dyDescent="0.25">
      <c r="A1516" s="9" t="s">
        <v>1263</v>
      </c>
      <c r="B1516" s="9" t="s">
        <v>2127</v>
      </c>
      <c r="C1516" s="10">
        <f>IF(ISERROR(VLOOKUP($A1516,DRAA!$A$7:$J$1690,C$1,FALSE)),0,VLOOKUP($A1516,DRAA!$A$7:$J$1690,C$1,FALSE))</f>
        <v>6324456.3399999999</v>
      </c>
      <c r="D1516" s="10">
        <f>IF(ISERROR(VLOOKUP($A1516,DRAA!$A$7:$J$1690,D$1,FALSE)),0,VLOOKUP($A1516,DRAA!$A$7:$J$1690,D$1,FALSE))</f>
        <v>0</v>
      </c>
      <c r="E1516" s="10">
        <f>IF(ISERROR(VLOOKUP($A1516,DRAA!$A$7:$J$1690,E$1,FALSE)),0,VLOOKUP($A1516,DRAA!$A$7:$J$1690,E$1,FALSE))</f>
        <v>0</v>
      </c>
      <c r="F1516" s="17">
        <f>IF(ISERROR(VLOOKUP($A1516,DRAA!$A$7:$J$1690,F$1,FALSE)),0,VLOOKUP($A1516,DRAA!$A$7:$J$1690,F$1,FALSE))</f>
        <v>0</v>
      </c>
      <c r="G1516" s="19">
        <f t="shared" si="69"/>
        <v>6324456.3399999999</v>
      </c>
      <c r="H1516" s="22">
        <f>IF(ISERROR(VLOOKUP($A1516,DRAA!$A$7:$J$1690,H$1,FALSE)),0,VLOOKUP($A1516,DRAA!$A$7:$J$1690,H$1,FALSE))</f>
        <v>1157720.74</v>
      </c>
      <c r="I1516" s="17">
        <f>IF(ISERROR(VLOOKUP($A1516,DRAA!$A$7:$J$1690,I$1,FALSE)),0,VLOOKUP($A1516,DRAA!$A$7:$J$1690,I$1,FALSE))</f>
        <v>6311683.04</v>
      </c>
      <c r="J1516" s="19">
        <f t="shared" si="70"/>
        <v>7469403.7800000003</v>
      </c>
      <c r="K1516" s="26">
        <f t="shared" si="71"/>
        <v>0.84671501585364817</v>
      </c>
      <c r="L1516" s="24" t="str">
        <f>IF(ISERROR(VLOOKUP($A1516,DRAA!$A$7:$D$1690,2,FALSE)),"NÃO","SIM")</f>
        <v>SIM</v>
      </c>
    </row>
    <row r="1517" spans="1:12" x14ac:dyDescent="0.25">
      <c r="A1517" s="9" t="s">
        <v>1264</v>
      </c>
      <c r="B1517" s="9" t="s">
        <v>2127</v>
      </c>
      <c r="C1517" s="10">
        <f>IF(ISERROR(VLOOKUP($A1517,DRAA!$A$7:$J$1690,C$1,FALSE)),0,VLOOKUP($A1517,DRAA!$A$7:$J$1690,C$1,FALSE))</f>
        <v>101172954.04000001</v>
      </c>
      <c r="D1517" s="10">
        <f>IF(ISERROR(VLOOKUP($A1517,DRAA!$A$7:$J$1690,D$1,FALSE)),0,VLOOKUP($A1517,DRAA!$A$7:$J$1690,D$1,FALSE))</f>
        <v>0</v>
      </c>
      <c r="E1517" s="10">
        <f>IF(ISERROR(VLOOKUP($A1517,DRAA!$A$7:$J$1690,E$1,FALSE)),0,VLOOKUP($A1517,DRAA!$A$7:$J$1690,E$1,FALSE))</f>
        <v>0</v>
      </c>
      <c r="F1517" s="17">
        <f>IF(ISERROR(VLOOKUP($A1517,DRAA!$A$7:$J$1690,F$1,FALSE)),0,VLOOKUP($A1517,DRAA!$A$7:$J$1690,F$1,FALSE))</f>
        <v>0</v>
      </c>
      <c r="G1517" s="19">
        <f t="shared" si="69"/>
        <v>101172954.04000001</v>
      </c>
      <c r="H1517" s="22">
        <f>IF(ISERROR(VLOOKUP($A1517,DRAA!$A$7:$J$1690,H$1,FALSE)),0,VLOOKUP($A1517,DRAA!$A$7:$J$1690,H$1,FALSE))</f>
        <v>81939558.430000007</v>
      </c>
      <c r="I1517" s="17">
        <f>IF(ISERROR(VLOOKUP($A1517,DRAA!$A$7:$J$1690,I$1,FALSE)),0,VLOOKUP($A1517,DRAA!$A$7:$J$1690,I$1,FALSE))</f>
        <v>83667968.040000007</v>
      </c>
      <c r="J1517" s="19">
        <f t="shared" si="70"/>
        <v>165607526.47000003</v>
      </c>
      <c r="K1517" s="26">
        <f t="shared" si="71"/>
        <v>0.61092002396598555</v>
      </c>
      <c r="L1517" s="24" t="str">
        <f>IF(ISERROR(VLOOKUP($A1517,DRAA!$A$7:$D$1690,2,FALSE)),"NÃO","SIM")</f>
        <v>SIM</v>
      </c>
    </row>
    <row r="1518" spans="1:12" x14ac:dyDescent="0.25">
      <c r="A1518" s="9" t="s">
        <v>1265</v>
      </c>
      <c r="B1518" s="9" t="s">
        <v>2127</v>
      </c>
      <c r="C1518" s="10">
        <f>IF(ISERROR(VLOOKUP($A1518,DRAA!$A$7:$J$1690,C$1,FALSE)),0,VLOOKUP($A1518,DRAA!$A$7:$J$1690,C$1,FALSE))</f>
        <v>106579248.68000001</v>
      </c>
      <c r="D1518" s="10">
        <f>IF(ISERROR(VLOOKUP($A1518,DRAA!$A$7:$J$1690,D$1,FALSE)),0,VLOOKUP($A1518,DRAA!$A$7:$J$1690,D$1,FALSE))</f>
        <v>0</v>
      </c>
      <c r="E1518" s="10">
        <f>IF(ISERROR(VLOOKUP($A1518,DRAA!$A$7:$J$1690,E$1,FALSE)),0,VLOOKUP($A1518,DRAA!$A$7:$J$1690,E$1,FALSE))</f>
        <v>0</v>
      </c>
      <c r="F1518" s="17">
        <f>IF(ISERROR(VLOOKUP($A1518,DRAA!$A$7:$J$1690,F$1,FALSE)),0,VLOOKUP($A1518,DRAA!$A$7:$J$1690,F$1,FALSE))</f>
        <v>0</v>
      </c>
      <c r="G1518" s="19">
        <f t="shared" si="69"/>
        <v>106579248.68000001</v>
      </c>
      <c r="H1518" s="22">
        <f>IF(ISERROR(VLOOKUP($A1518,DRAA!$A$7:$J$1690,H$1,FALSE)),0,VLOOKUP($A1518,DRAA!$A$7:$J$1690,H$1,FALSE))</f>
        <v>99430972.140000001</v>
      </c>
      <c r="I1518" s="17">
        <f>IF(ISERROR(VLOOKUP($A1518,DRAA!$A$7:$J$1690,I$1,FALSE)),0,VLOOKUP($A1518,DRAA!$A$7:$J$1690,I$1,FALSE))</f>
        <v>149876544.44</v>
      </c>
      <c r="J1518" s="19">
        <f t="shared" si="70"/>
        <v>249307516.57999998</v>
      </c>
      <c r="K1518" s="26">
        <f t="shared" si="71"/>
        <v>0.4275011445384958</v>
      </c>
      <c r="L1518" s="24" t="str">
        <f>IF(ISERROR(VLOOKUP($A1518,DRAA!$A$7:$D$1690,2,FALSE)),"NÃO","SIM")</f>
        <v>SIM</v>
      </c>
    </row>
    <row r="1519" spans="1:12" x14ac:dyDescent="0.25">
      <c r="A1519" s="9" t="s">
        <v>1266</v>
      </c>
      <c r="B1519" s="9" t="s">
        <v>2127</v>
      </c>
      <c r="C1519" s="10">
        <f>IF(ISERROR(VLOOKUP($A1519,DRAA!$A$7:$J$1690,C$1,FALSE)),0,VLOOKUP($A1519,DRAA!$A$7:$J$1690,C$1,FALSE))</f>
        <v>18946331.829999998</v>
      </c>
      <c r="D1519" s="10">
        <f>IF(ISERROR(VLOOKUP($A1519,DRAA!$A$7:$J$1690,D$1,FALSE)),0,VLOOKUP($A1519,DRAA!$A$7:$J$1690,D$1,FALSE))</f>
        <v>0</v>
      </c>
      <c r="E1519" s="10">
        <f>IF(ISERROR(VLOOKUP($A1519,DRAA!$A$7:$J$1690,E$1,FALSE)),0,VLOOKUP($A1519,DRAA!$A$7:$J$1690,E$1,FALSE))</f>
        <v>0</v>
      </c>
      <c r="F1519" s="17">
        <f>IF(ISERROR(VLOOKUP($A1519,DRAA!$A$7:$J$1690,F$1,FALSE)),0,VLOOKUP($A1519,DRAA!$A$7:$J$1690,F$1,FALSE))</f>
        <v>0</v>
      </c>
      <c r="G1519" s="19">
        <f t="shared" si="69"/>
        <v>18946331.829999998</v>
      </c>
      <c r="H1519" s="22">
        <f>IF(ISERROR(VLOOKUP($A1519,DRAA!$A$7:$J$1690,H$1,FALSE)),0,VLOOKUP($A1519,DRAA!$A$7:$J$1690,H$1,FALSE))</f>
        <v>3772750.12</v>
      </c>
      <c r="I1519" s="17">
        <f>IF(ISERROR(VLOOKUP($A1519,DRAA!$A$7:$J$1690,I$1,FALSE)),0,VLOOKUP($A1519,DRAA!$A$7:$J$1690,I$1,FALSE))</f>
        <v>29265612.07</v>
      </c>
      <c r="J1519" s="19">
        <f t="shared" si="70"/>
        <v>33038362.190000001</v>
      </c>
      <c r="K1519" s="26">
        <f t="shared" si="71"/>
        <v>0.5734646203417022</v>
      </c>
      <c r="L1519" s="24" t="str">
        <f>IF(ISERROR(VLOOKUP($A1519,DRAA!$A$7:$D$1690,2,FALSE)),"NÃO","SIM")</f>
        <v>SIM</v>
      </c>
    </row>
    <row r="1520" spans="1:12" x14ac:dyDescent="0.25">
      <c r="A1520" s="9" t="s">
        <v>1267</v>
      </c>
      <c r="B1520" s="9" t="s">
        <v>2127</v>
      </c>
      <c r="C1520" s="10">
        <f>IF(ISERROR(VLOOKUP($A1520,DRAA!$A$7:$J$1690,C$1,FALSE)),0,VLOOKUP($A1520,DRAA!$A$7:$J$1690,C$1,FALSE))</f>
        <v>10086925.23</v>
      </c>
      <c r="D1520" s="10">
        <f>IF(ISERROR(VLOOKUP($A1520,DRAA!$A$7:$J$1690,D$1,FALSE)),0,VLOOKUP($A1520,DRAA!$A$7:$J$1690,D$1,FALSE))</f>
        <v>0</v>
      </c>
      <c r="E1520" s="10">
        <f>IF(ISERROR(VLOOKUP($A1520,DRAA!$A$7:$J$1690,E$1,FALSE)),0,VLOOKUP($A1520,DRAA!$A$7:$J$1690,E$1,FALSE))</f>
        <v>0</v>
      </c>
      <c r="F1520" s="17">
        <f>IF(ISERROR(VLOOKUP($A1520,DRAA!$A$7:$J$1690,F$1,FALSE)),0,VLOOKUP($A1520,DRAA!$A$7:$J$1690,F$1,FALSE))</f>
        <v>0</v>
      </c>
      <c r="G1520" s="19">
        <f t="shared" si="69"/>
        <v>10086925.23</v>
      </c>
      <c r="H1520" s="22">
        <f>IF(ISERROR(VLOOKUP($A1520,DRAA!$A$7:$J$1690,H$1,FALSE)),0,VLOOKUP($A1520,DRAA!$A$7:$J$1690,H$1,FALSE))</f>
        <v>9601298.8900000006</v>
      </c>
      <c r="I1520" s="17">
        <f>IF(ISERROR(VLOOKUP($A1520,DRAA!$A$7:$J$1690,I$1,FALSE)),0,VLOOKUP($A1520,DRAA!$A$7:$J$1690,I$1,FALSE))</f>
        <v>12958333.189999999</v>
      </c>
      <c r="J1520" s="19">
        <f t="shared" si="70"/>
        <v>22559632.079999998</v>
      </c>
      <c r="K1520" s="26">
        <f t="shared" si="71"/>
        <v>0.44712277195967465</v>
      </c>
      <c r="L1520" s="24" t="str">
        <f>IF(ISERROR(VLOOKUP($A1520,DRAA!$A$7:$D$1690,2,FALSE)),"NÃO","SIM")</f>
        <v>SIM</v>
      </c>
    </row>
    <row r="1521" spans="1:12" x14ac:dyDescent="0.25">
      <c r="A1521" s="9" t="s">
        <v>1268</v>
      </c>
      <c r="B1521" s="9" t="s">
        <v>2127</v>
      </c>
      <c r="C1521" s="10">
        <f>IF(ISERROR(VLOOKUP($A1521,DRAA!$A$7:$J$1690,C$1,FALSE)),0,VLOOKUP($A1521,DRAA!$A$7:$J$1690,C$1,FALSE))</f>
        <v>0</v>
      </c>
      <c r="D1521" s="10">
        <f>IF(ISERROR(VLOOKUP($A1521,DRAA!$A$7:$J$1690,D$1,FALSE)),0,VLOOKUP($A1521,DRAA!$A$7:$J$1690,D$1,FALSE))</f>
        <v>0</v>
      </c>
      <c r="E1521" s="10">
        <f>IF(ISERROR(VLOOKUP($A1521,DRAA!$A$7:$J$1690,E$1,FALSE)),0,VLOOKUP($A1521,DRAA!$A$7:$J$1690,E$1,FALSE))</f>
        <v>0</v>
      </c>
      <c r="F1521" s="17">
        <f>IF(ISERROR(VLOOKUP($A1521,DRAA!$A$7:$J$1690,F$1,FALSE)),0,VLOOKUP($A1521,DRAA!$A$7:$J$1690,F$1,FALSE))</f>
        <v>7601261.25</v>
      </c>
      <c r="G1521" s="19">
        <f t="shared" si="69"/>
        <v>7601261.25</v>
      </c>
      <c r="H1521" s="22">
        <f>IF(ISERROR(VLOOKUP($A1521,DRAA!$A$7:$J$1690,H$1,FALSE)),0,VLOOKUP($A1521,DRAA!$A$7:$J$1690,H$1,FALSE))</f>
        <v>1626029.91</v>
      </c>
      <c r="I1521" s="17">
        <f>IF(ISERROR(VLOOKUP($A1521,DRAA!$A$7:$J$1690,I$1,FALSE)),0,VLOOKUP($A1521,DRAA!$A$7:$J$1690,I$1,FALSE))</f>
        <v>11221587.039999999</v>
      </c>
      <c r="J1521" s="19">
        <f t="shared" si="70"/>
        <v>12847616.949999999</v>
      </c>
      <c r="K1521" s="26">
        <f t="shared" si="71"/>
        <v>0.59164756231310278</v>
      </c>
      <c r="L1521" s="24" t="str">
        <f>IF(ISERROR(VLOOKUP($A1521,DRAA!$A$7:$D$1690,2,FALSE)),"NÃO","SIM")</f>
        <v>SIM</v>
      </c>
    </row>
    <row r="1522" spans="1:12" x14ac:dyDescent="0.25">
      <c r="A1522" s="9" t="s">
        <v>1269</v>
      </c>
      <c r="B1522" s="9" t="s">
        <v>2127</v>
      </c>
      <c r="C1522" s="10">
        <f>IF(ISERROR(VLOOKUP($A1522,DRAA!$A$7:$J$1690,C$1,FALSE)),0,VLOOKUP($A1522,DRAA!$A$7:$J$1690,C$1,FALSE))</f>
        <v>25905525.579999998</v>
      </c>
      <c r="D1522" s="10">
        <f>IF(ISERROR(VLOOKUP($A1522,DRAA!$A$7:$J$1690,D$1,FALSE)),0,VLOOKUP($A1522,DRAA!$A$7:$J$1690,D$1,FALSE))</f>
        <v>0</v>
      </c>
      <c r="E1522" s="10">
        <f>IF(ISERROR(VLOOKUP($A1522,DRAA!$A$7:$J$1690,E$1,FALSE)),0,VLOOKUP($A1522,DRAA!$A$7:$J$1690,E$1,FALSE))</f>
        <v>0</v>
      </c>
      <c r="F1522" s="17">
        <f>IF(ISERROR(VLOOKUP($A1522,DRAA!$A$7:$J$1690,F$1,FALSE)),0,VLOOKUP($A1522,DRAA!$A$7:$J$1690,F$1,FALSE))</f>
        <v>0</v>
      </c>
      <c r="G1522" s="19">
        <f t="shared" si="69"/>
        <v>25905525.579999998</v>
      </c>
      <c r="H1522" s="22">
        <f>IF(ISERROR(VLOOKUP($A1522,DRAA!$A$7:$J$1690,H$1,FALSE)),0,VLOOKUP($A1522,DRAA!$A$7:$J$1690,H$1,FALSE))</f>
        <v>12469363.109999999</v>
      </c>
      <c r="I1522" s="17">
        <f>IF(ISERROR(VLOOKUP($A1522,DRAA!$A$7:$J$1690,I$1,FALSE)),0,VLOOKUP($A1522,DRAA!$A$7:$J$1690,I$1,FALSE))</f>
        <v>53668912.189999998</v>
      </c>
      <c r="J1522" s="19">
        <f t="shared" si="70"/>
        <v>66138275.299999997</v>
      </c>
      <c r="K1522" s="26">
        <f t="shared" si="71"/>
        <v>0.39168734688792223</v>
      </c>
      <c r="L1522" s="24" t="str">
        <f>IF(ISERROR(VLOOKUP($A1522,DRAA!$A$7:$D$1690,2,FALSE)),"NÃO","SIM")</f>
        <v>SIM</v>
      </c>
    </row>
    <row r="1523" spans="1:12" x14ac:dyDescent="0.25">
      <c r="A1523" s="9" t="s">
        <v>1270</v>
      </c>
      <c r="B1523" s="9" t="s">
        <v>2127</v>
      </c>
      <c r="C1523" s="10">
        <f>IF(ISERROR(VLOOKUP($A1523,DRAA!$A$7:$J$1690,C$1,FALSE)),0,VLOOKUP($A1523,DRAA!$A$7:$J$1690,C$1,FALSE))</f>
        <v>10314692.300000001</v>
      </c>
      <c r="D1523" s="10">
        <f>IF(ISERROR(VLOOKUP($A1523,DRAA!$A$7:$J$1690,D$1,FALSE)),0,VLOOKUP($A1523,DRAA!$A$7:$J$1690,D$1,FALSE))</f>
        <v>0</v>
      </c>
      <c r="E1523" s="10">
        <f>IF(ISERROR(VLOOKUP($A1523,DRAA!$A$7:$J$1690,E$1,FALSE)),0,VLOOKUP($A1523,DRAA!$A$7:$J$1690,E$1,FALSE))</f>
        <v>0</v>
      </c>
      <c r="F1523" s="17">
        <f>IF(ISERROR(VLOOKUP($A1523,DRAA!$A$7:$J$1690,F$1,FALSE)),0,VLOOKUP($A1523,DRAA!$A$7:$J$1690,F$1,FALSE))</f>
        <v>0</v>
      </c>
      <c r="G1523" s="19">
        <f t="shared" si="69"/>
        <v>10314692.300000001</v>
      </c>
      <c r="H1523" s="22">
        <f>IF(ISERROR(VLOOKUP($A1523,DRAA!$A$7:$J$1690,H$1,FALSE)),0,VLOOKUP($A1523,DRAA!$A$7:$J$1690,H$1,FALSE))</f>
        <v>5749498.0499999998</v>
      </c>
      <c r="I1523" s="17">
        <f>IF(ISERROR(VLOOKUP($A1523,DRAA!$A$7:$J$1690,I$1,FALSE)),0,VLOOKUP($A1523,DRAA!$A$7:$J$1690,I$1,FALSE))</f>
        <v>52144086.549999997</v>
      </c>
      <c r="J1523" s="19">
        <f t="shared" si="70"/>
        <v>57893584.599999994</v>
      </c>
      <c r="K1523" s="26">
        <f t="shared" si="71"/>
        <v>0.17816641293273799</v>
      </c>
      <c r="L1523" s="24" t="str">
        <f>IF(ISERROR(VLOOKUP($A1523,DRAA!$A$7:$D$1690,2,FALSE)),"NÃO","SIM")</f>
        <v>SIM</v>
      </c>
    </row>
    <row r="1524" spans="1:12" x14ac:dyDescent="0.25">
      <c r="A1524" s="9" t="s">
        <v>1271</v>
      </c>
      <c r="B1524" s="9" t="s">
        <v>2127</v>
      </c>
      <c r="C1524" s="10">
        <f>IF(ISERROR(VLOOKUP($A1524,DRAA!$A$7:$J$1690,C$1,FALSE)),0,VLOOKUP($A1524,DRAA!$A$7:$J$1690,C$1,FALSE))</f>
        <v>8964997.1799999997</v>
      </c>
      <c r="D1524" s="10">
        <f>IF(ISERROR(VLOOKUP($A1524,DRAA!$A$7:$J$1690,D$1,FALSE)),0,VLOOKUP($A1524,DRAA!$A$7:$J$1690,D$1,FALSE))</f>
        <v>0</v>
      </c>
      <c r="E1524" s="10">
        <f>IF(ISERROR(VLOOKUP($A1524,DRAA!$A$7:$J$1690,E$1,FALSE)),0,VLOOKUP($A1524,DRAA!$A$7:$J$1690,E$1,FALSE))</f>
        <v>0</v>
      </c>
      <c r="F1524" s="17">
        <f>IF(ISERROR(VLOOKUP($A1524,DRAA!$A$7:$J$1690,F$1,FALSE)),0,VLOOKUP($A1524,DRAA!$A$7:$J$1690,F$1,FALSE))</f>
        <v>0</v>
      </c>
      <c r="G1524" s="19">
        <f t="shared" si="69"/>
        <v>8964997.1799999997</v>
      </c>
      <c r="H1524" s="22">
        <f>IF(ISERROR(VLOOKUP($A1524,DRAA!$A$7:$J$1690,H$1,FALSE)),0,VLOOKUP($A1524,DRAA!$A$7:$J$1690,H$1,FALSE))</f>
        <v>16125696.65</v>
      </c>
      <c r="I1524" s="17">
        <f>IF(ISERROR(VLOOKUP($A1524,DRAA!$A$7:$J$1690,I$1,FALSE)),0,VLOOKUP($A1524,DRAA!$A$7:$J$1690,I$1,FALSE))</f>
        <v>16489680.970000001</v>
      </c>
      <c r="J1524" s="19">
        <f t="shared" si="70"/>
        <v>32615377.620000001</v>
      </c>
      <c r="K1524" s="26">
        <f t="shared" si="71"/>
        <v>0.27487025551108735</v>
      </c>
      <c r="L1524" s="24" t="str">
        <f>IF(ISERROR(VLOOKUP($A1524,DRAA!$A$7:$D$1690,2,FALSE)),"NÃO","SIM")</f>
        <v>SIM</v>
      </c>
    </row>
    <row r="1525" spans="1:12" x14ac:dyDescent="0.25">
      <c r="A1525" s="9" t="s">
        <v>1272</v>
      </c>
      <c r="B1525" s="9" t="s">
        <v>2127</v>
      </c>
      <c r="C1525" s="10">
        <f>IF(ISERROR(VLOOKUP($A1525,DRAA!$A$7:$J$1690,C$1,FALSE)),0,VLOOKUP($A1525,DRAA!$A$7:$J$1690,C$1,FALSE))</f>
        <v>0</v>
      </c>
      <c r="D1525" s="10">
        <f>IF(ISERROR(VLOOKUP($A1525,DRAA!$A$7:$J$1690,D$1,FALSE)),0,VLOOKUP($A1525,DRAA!$A$7:$J$1690,D$1,FALSE))</f>
        <v>0</v>
      </c>
      <c r="E1525" s="10">
        <f>IF(ISERROR(VLOOKUP($A1525,DRAA!$A$7:$J$1690,E$1,FALSE)),0,VLOOKUP($A1525,DRAA!$A$7:$J$1690,E$1,FALSE))</f>
        <v>0</v>
      </c>
      <c r="F1525" s="17">
        <f>IF(ISERROR(VLOOKUP($A1525,DRAA!$A$7:$J$1690,F$1,FALSE)),0,VLOOKUP($A1525,DRAA!$A$7:$J$1690,F$1,FALSE))</f>
        <v>0</v>
      </c>
      <c r="G1525" s="19">
        <f t="shared" si="69"/>
        <v>0</v>
      </c>
      <c r="H1525" s="22">
        <f>IF(ISERROR(VLOOKUP($A1525,DRAA!$A$7:$J$1690,H$1,FALSE)),0,VLOOKUP($A1525,DRAA!$A$7:$J$1690,H$1,FALSE))</f>
        <v>63334621.560000002</v>
      </c>
      <c r="I1525" s="17">
        <f>IF(ISERROR(VLOOKUP($A1525,DRAA!$A$7:$J$1690,I$1,FALSE)),0,VLOOKUP($A1525,DRAA!$A$7:$J$1690,I$1,FALSE))</f>
        <v>174123365.90000001</v>
      </c>
      <c r="J1525" s="19">
        <f t="shared" si="70"/>
        <v>237457987.46000001</v>
      </c>
      <c r="K1525" s="26">
        <f t="shared" si="71"/>
        <v>0</v>
      </c>
      <c r="L1525" s="24" t="str">
        <f>IF(ISERROR(VLOOKUP($A1525,DRAA!$A$7:$D$1690,2,FALSE)),"NÃO","SIM")</f>
        <v>SIM</v>
      </c>
    </row>
    <row r="1526" spans="1:12" x14ac:dyDescent="0.25">
      <c r="A1526" s="9" t="s">
        <v>1273</v>
      </c>
      <c r="B1526" s="9" t="s">
        <v>2128</v>
      </c>
      <c r="C1526" s="10">
        <f>IF(ISERROR(VLOOKUP($A1526,DRAA!$A$7:$J$1690,C$1,FALSE)),0,VLOOKUP($A1526,DRAA!$A$7:$J$1690,C$1,FALSE))</f>
        <v>351509638.01999998</v>
      </c>
      <c r="D1526" s="10">
        <f>IF(ISERROR(VLOOKUP($A1526,DRAA!$A$7:$J$1690,D$1,FALSE)),0,VLOOKUP($A1526,DRAA!$A$7:$J$1690,D$1,FALSE))</f>
        <v>31739887.68</v>
      </c>
      <c r="E1526" s="10">
        <f>IF(ISERROR(VLOOKUP($A1526,DRAA!$A$7:$J$1690,E$1,FALSE)),0,VLOOKUP($A1526,DRAA!$A$7:$J$1690,E$1,FALSE))</f>
        <v>0</v>
      </c>
      <c r="F1526" s="17">
        <f>IF(ISERROR(VLOOKUP($A1526,DRAA!$A$7:$J$1690,F$1,FALSE)),0,VLOOKUP($A1526,DRAA!$A$7:$J$1690,F$1,FALSE))</f>
        <v>0</v>
      </c>
      <c r="G1526" s="19">
        <f t="shared" si="69"/>
        <v>383249525.69999999</v>
      </c>
      <c r="H1526" s="22">
        <f>IF(ISERROR(VLOOKUP($A1526,DRAA!$A$7:$J$1690,H$1,FALSE)),0,VLOOKUP($A1526,DRAA!$A$7:$J$1690,H$1,FALSE))</f>
        <v>932652068.16999996</v>
      </c>
      <c r="I1526" s="17">
        <f>IF(ISERROR(VLOOKUP($A1526,DRAA!$A$7:$J$1690,I$1,FALSE)),0,VLOOKUP($A1526,DRAA!$A$7:$J$1690,I$1,FALSE))</f>
        <v>3184889766.6599998</v>
      </c>
      <c r="J1526" s="19">
        <f t="shared" si="70"/>
        <v>4117541834.8299999</v>
      </c>
      <c r="K1526" s="26">
        <f t="shared" si="71"/>
        <v>9.3077263346329334E-2</v>
      </c>
      <c r="L1526" s="24" t="str">
        <f>IF(ISERROR(VLOOKUP($A1526,DRAA!$A$7:$D$1690,2,FALSE)),"NÃO","SIM")</f>
        <v>SIM</v>
      </c>
    </row>
    <row r="1527" spans="1:12" x14ac:dyDescent="0.25">
      <c r="A1527" s="9" t="s">
        <v>1274</v>
      </c>
      <c r="B1527" s="9" t="s">
        <v>2127</v>
      </c>
      <c r="C1527" s="10">
        <f>IF(ISERROR(VLOOKUP($A1527,DRAA!$A$7:$J$1690,C$1,FALSE)),0,VLOOKUP($A1527,DRAA!$A$7:$J$1690,C$1,FALSE))</f>
        <v>9112606.3599999994</v>
      </c>
      <c r="D1527" s="10">
        <f>IF(ISERROR(VLOOKUP($A1527,DRAA!$A$7:$J$1690,D$1,FALSE)),0,VLOOKUP($A1527,DRAA!$A$7:$J$1690,D$1,FALSE))</f>
        <v>0</v>
      </c>
      <c r="E1527" s="10">
        <f>IF(ISERROR(VLOOKUP($A1527,DRAA!$A$7:$J$1690,E$1,FALSE)),0,VLOOKUP($A1527,DRAA!$A$7:$J$1690,E$1,FALSE))</f>
        <v>0</v>
      </c>
      <c r="F1527" s="17">
        <f>IF(ISERROR(VLOOKUP($A1527,DRAA!$A$7:$J$1690,F$1,FALSE)),0,VLOOKUP($A1527,DRAA!$A$7:$J$1690,F$1,FALSE))</f>
        <v>0</v>
      </c>
      <c r="G1527" s="19">
        <f t="shared" si="69"/>
        <v>9112606.3599999994</v>
      </c>
      <c r="H1527" s="22">
        <f>IF(ISERROR(VLOOKUP($A1527,DRAA!$A$7:$J$1690,H$1,FALSE)),0,VLOOKUP($A1527,DRAA!$A$7:$J$1690,H$1,FALSE))</f>
        <v>3246593.8</v>
      </c>
      <c r="I1527" s="17">
        <f>IF(ISERROR(VLOOKUP($A1527,DRAA!$A$7:$J$1690,I$1,FALSE)),0,VLOOKUP($A1527,DRAA!$A$7:$J$1690,I$1,FALSE))</f>
        <v>9914339.7599999998</v>
      </c>
      <c r="J1527" s="19">
        <f t="shared" si="70"/>
        <v>13160933.559999999</v>
      </c>
      <c r="K1527" s="26">
        <f t="shared" si="71"/>
        <v>0.69239817361406086</v>
      </c>
      <c r="L1527" s="24" t="str">
        <f>IF(ISERROR(VLOOKUP($A1527,DRAA!$A$7:$D$1690,2,FALSE)),"NÃO","SIM")</f>
        <v>SIM</v>
      </c>
    </row>
    <row r="1528" spans="1:12" x14ac:dyDescent="0.25">
      <c r="A1528" s="9" t="s">
        <v>1275</v>
      </c>
      <c r="B1528" s="9" t="s">
        <v>2127</v>
      </c>
      <c r="C1528" s="10">
        <f>IF(ISERROR(VLOOKUP($A1528,DRAA!$A$7:$J$1690,C$1,FALSE)),0,VLOOKUP($A1528,DRAA!$A$7:$J$1690,C$1,FALSE))</f>
        <v>0</v>
      </c>
      <c r="D1528" s="10">
        <f>IF(ISERROR(VLOOKUP($A1528,DRAA!$A$7:$J$1690,D$1,FALSE)),0,VLOOKUP($A1528,DRAA!$A$7:$J$1690,D$1,FALSE))</f>
        <v>0</v>
      </c>
      <c r="E1528" s="10">
        <f>IF(ISERROR(VLOOKUP($A1528,DRAA!$A$7:$J$1690,E$1,FALSE)),0,VLOOKUP($A1528,DRAA!$A$7:$J$1690,E$1,FALSE))</f>
        <v>0</v>
      </c>
      <c r="F1528" s="17">
        <f>IF(ISERROR(VLOOKUP($A1528,DRAA!$A$7:$J$1690,F$1,FALSE)),0,VLOOKUP($A1528,DRAA!$A$7:$J$1690,F$1,FALSE))</f>
        <v>20421484.109999999</v>
      </c>
      <c r="G1528" s="19">
        <f t="shared" si="69"/>
        <v>20421484.109999999</v>
      </c>
      <c r="H1528" s="22">
        <f>IF(ISERROR(VLOOKUP($A1528,DRAA!$A$7:$J$1690,H$1,FALSE)),0,VLOOKUP($A1528,DRAA!$A$7:$J$1690,H$1,FALSE))</f>
        <v>20691000.080000002</v>
      </c>
      <c r="I1528" s="17">
        <f>IF(ISERROR(VLOOKUP($A1528,DRAA!$A$7:$J$1690,I$1,FALSE)),0,VLOOKUP($A1528,DRAA!$A$7:$J$1690,I$1,FALSE))</f>
        <v>19934030.52</v>
      </c>
      <c r="J1528" s="19">
        <f t="shared" si="70"/>
        <v>40625030.600000001</v>
      </c>
      <c r="K1528" s="26">
        <f t="shared" si="71"/>
        <v>0.50268230714883444</v>
      </c>
      <c r="L1528" s="24" t="str">
        <f>IF(ISERROR(VLOOKUP($A1528,DRAA!$A$7:$D$1690,2,FALSE)),"NÃO","SIM")</f>
        <v>SIM</v>
      </c>
    </row>
    <row r="1529" spans="1:12" x14ac:dyDescent="0.25">
      <c r="A1529" s="9" t="s">
        <v>1276</v>
      </c>
      <c r="B1529" s="9" t="s">
        <v>2127</v>
      </c>
      <c r="C1529" s="10">
        <f>IF(ISERROR(VLOOKUP($A1529,DRAA!$A$7:$J$1690,C$1,FALSE)),0,VLOOKUP($A1529,DRAA!$A$7:$J$1690,C$1,FALSE))</f>
        <v>12466512.060000001</v>
      </c>
      <c r="D1529" s="10">
        <f>IF(ISERROR(VLOOKUP($A1529,DRAA!$A$7:$J$1690,D$1,FALSE)),0,VLOOKUP($A1529,DRAA!$A$7:$J$1690,D$1,FALSE))</f>
        <v>0</v>
      </c>
      <c r="E1529" s="10">
        <f>IF(ISERROR(VLOOKUP($A1529,DRAA!$A$7:$J$1690,E$1,FALSE)),0,VLOOKUP($A1529,DRAA!$A$7:$J$1690,E$1,FALSE))</f>
        <v>0</v>
      </c>
      <c r="F1529" s="17">
        <f>IF(ISERROR(VLOOKUP($A1529,DRAA!$A$7:$J$1690,F$1,FALSE)),0,VLOOKUP($A1529,DRAA!$A$7:$J$1690,F$1,FALSE))</f>
        <v>0</v>
      </c>
      <c r="G1529" s="19">
        <f t="shared" si="69"/>
        <v>12466512.060000001</v>
      </c>
      <c r="H1529" s="22">
        <f>IF(ISERROR(VLOOKUP($A1529,DRAA!$A$7:$J$1690,H$1,FALSE)),0,VLOOKUP($A1529,DRAA!$A$7:$J$1690,H$1,FALSE))</f>
        <v>40451826.009999998</v>
      </c>
      <c r="I1529" s="17">
        <f>IF(ISERROR(VLOOKUP($A1529,DRAA!$A$7:$J$1690,I$1,FALSE)),0,VLOOKUP($A1529,DRAA!$A$7:$J$1690,I$1,FALSE))</f>
        <v>84186079.579999998</v>
      </c>
      <c r="J1529" s="19">
        <f t="shared" si="70"/>
        <v>124637905.59</v>
      </c>
      <c r="K1529" s="26">
        <f t="shared" si="71"/>
        <v>0.10002183525940296</v>
      </c>
      <c r="L1529" s="24" t="str">
        <f>IF(ISERROR(VLOOKUP($A1529,DRAA!$A$7:$D$1690,2,FALSE)),"NÃO","SIM")</f>
        <v>SIM</v>
      </c>
    </row>
    <row r="1530" spans="1:12" x14ac:dyDescent="0.25">
      <c r="A1530" s="9" t="s">
        <v>1277</v>
      </c>
      <c r="B1530" s="9" t="s">
        <v>2127</v>
      </c>
      <c r="C1530" s="10">
        <f>IF(ISERROR(VLOOKUP($A1530,DRAA!$A$7:$J$1690,C$1,FALSE)),0,VLOOKUP($A1530,DRAA!$A$7:$J$1690,C$1,FALSE))</f>
        <v>12586183.68</v>
      </c>
      <c r="D1530" s="10">
        <f>IF(ISERROR(VLOOKUP($A1530,DRAA!$A$7:$J$1690,D$1,FALSE)),0,VLOOKUP($A1530,DRAA!$A$7:$J$1690,D$1,FALSE))</f>
        <v>0</v>
      </c>
      <c r="E1530" s="10">
        <f>IF(ISERROR(VLOOKUP($A1530,DRAA!$A$7:$J$1690,E$1,FALSE)),0,VLOOKUP($A1530,DRAA!$A$7:$J$1690,E$1,FALSE))</f>
        <v>0</v>
      </c>
      <c r="F1530" s="17">
        <f>IF(ISERROR(VLOOKUP($A1530,DRAA!$A$7:$J$1690,F$1,FALSE)),0,VLOOKUP($A1530,DRAA!$A$7:$J$1690,F$1,FALSE))</f>
        <v>0</v>
      </c>
      <c r="G1530" s="19">
        <f t="shared" si="69"/>
        <v>12586183.68</v>
      </c>
      <c r="H1530" s="22">
        <f>IF(ISERROR(VLOOKUP($A1530,DRAA!$A$7:$J$1690,H$1,FALSE)),0,VLOOKUP($A1530,DRAA!$A$7:$J$1690,H$1,FALSE))</f>
        <v>27510170.920000002</v>
      </c>
      <c r="I1530" s="17">
        <f>IF(ISERROR(VLOOKUP($A1530,DRAA!$A$7:$J$1690,I$1,FALSE)),0,VLOOKUP($A1530,DRAA!$A$7:$J$1690,I$1,FALSE))</f>
        <v>29810424.84</v>
      </c>
      <c r="J1530" s="19">
        <f t="shared" si="70"/>
        <v>57320595.760000005</v>
      </c>
      <c r="K1530" s="26">
        <f t="shared" si="71"/>
        <v>0.21957524190254507</v>
      </c>
      <c r="L1530" s="24" t="str">
        <f>IF(ISERROR(VLOOKUP($A1530,DRAA!$A$7:$D$1690,2,FALSE)),"NÃO","SIM")</f>
        <v>SIM</v>
      </c>
    </row>
    <row r="1531" spans="1:12" x14ac:dyDescent="0.25">
      <c r="A1531" s="9" t="s">
        <v>2035</v>
      </c>
      <c r="B1531" s="9" t="s">
        <v>2127</v>
      </c>
      <c r="C1531" s="10">
        <f>IF(ISERROR(VLOOKUP($A1531,DRAA!$A$7:$J$1690,C$1,FALSE)),0,VLOOKUP($A1531,DRAA!$A$7:$J$1690,C$1,FALSE))</f>
        <v>0</v>
      </c>
      <c r="D1531" s="10">
        <f>IF(ISERROR(VLOOKUP($A1531,DRAA!$A$7:$J$1690,D$1,FALSE)),0,VLOOKUP($A1531,DRAA!$A$7:$J$1690,D$1,FALSE))</f>
        <v>0</v>
      </c>
      <c r="E1531" s="10">
        <f>IF(ISERROR(VLOOKUP($A1531,DRAA!$A$7:$J$1690,E$1,FALSE)),0,VLOOKUP($A1531,DRAA!$A$7:$J$1690,E$1,FALSE))</f>
        <v>0</v>
      </c>
      <c r="F1531" s="17">
        <f>IF(ISERROR(VLOOKUP($A1531,DRAA!$A$7:$J$1690,F$1,FALSE)),0,VLOOKUP($A1531,DRAA!$A$7:$J$1690,F$1,FALSE))</f>
        <v>0</v>
      </c>
      <c r="G1531" s="19">
        <f t="shared" si="69"/>
        <v>0</v>
      </c>
      <c r="H1531" s="22">
        <f>IF(ISERROR(VLOOKUP($A1531,DRAA!$A$7:$J$1690,H$1,FALSE)),0,VLOOKUP($A1531,DRAA!$A$7:$J$1690,H$1,FALSE))</f>
        <v>0</v>
      </c>
      <c r="I1531" s="17">
        <f>IF(ISERROR(VLOOKUP($A1531,DRAA!$A$7:$J$1690,I$1,FALSE)),0,VLOOKUP($A1531,DRAA!$A$7:$J$1690,I$1,FALSE))</f>
        <v>0</v>
      </c>
      <c r="J1531" s="19">
        <f t="shared" si="70"/>
        <v>0</v>
      </c>
      <c r="K1531" s="26" t="str">
        <f t="shared" si="71"/>
        <v/>
      </c>
      <c r="L1531" s="24" t="str">
        <f>IF(ISERROR(VLOOKUP($A1531,DRAA!$A$7:$D$1690,2,FALSE)),"NÃO","SIM")</f>
        <v>NÃO</v>
      </c>
    </row>
    <row r="1532" spans="1:12" x14ac:dyDescent="0.25">
      <c r="A1532" s="9" t="s">
        <v>1278</v>
      </c>
      <c r="B1532" s="9" t="s">
        <v>2127</v>
      </c>
      <c r="C1532" s="10">
        <f>IF(ISERROR(VLOOKUP($A1532,DRAA!$A$7:$J$1690,C$1,FALSE)),0,VLOOKUP($A1532,DRAA!$A$7:$J$1690,C$1,FALSE))</f>
        <v>287462276.58999997</v>
      </c>
      <c r="D1532" s="10">
        <f>IF(ISERROR(VLOOKUP($A1532,DRAA!$A$7:$J$1690,D$1,FALSE)),0,VLOOKUP($A1532,DRAA!$A$7:$J$1690,D$1,FALSE))</f>
        <v>0</v>
      </c>
      <c r="E1532" s="10">
        <f>IF(ISERROR(VLOOKUP($A1532,DRAA!$A$7:$J$1690,E$1,FALSE)),0,VLOOKUP($A1532,DRAA!$A$7:$J$1690,E$1,FALSE))</f>
        <v>0</v>
      </c>
      <c r="F1532" s="17">
        <f>IF(ISERROR(VLOOKUP($A1532,DRAA!$A$7:$J$1690,F$1,FALSE)),0,VLOOKUP($A1532,DRAA!$A$7:$J$1690,F$1,FALSE))</f>
        <v>0</v>
      </c>
      <c r="G1532" s="19">
        <f t="shared" si="69"/>
        <v>287462276.58999997</v>
      </c>
      <c r="H1532" s="22">
        <f>IF(ISERROR(VLOOKUP($A1532,DRAA!$A$7:$J$1690,H$1,FALSE)),0,VLOOKUP($A1532,DRAA!$A$7:$J$1690,H$1,FALSE))</f>
        <v>168104831.78999999</v>
      </c>
      <c r="I1532" s="17">
        <f>IF(ISERROR(VLOOKUP($A1532,DRAA!$A$7:$J$1690,I$1,FALSE)),0,VLOOKUP($A1532,DRAA!$A$7:$J$1690,I$1,FALSE))</f>
        <v>347464747.82999998</v>
      </c>
      <c r="J1532" s="19">
        <f t="shared" si="70"/>
        <v>515569579.62</v>
      </c>
      <c r="K1532" s="26">
        <f t="shared" si="71"/>
        <v>0.55756252492994973</v>
      </c>
      <c r="L1532" s="24" t="str">
        <f>IF(ISERROR(VLOOKUP($A1532,DRAA!$A$7:$D$1690,2,FALSE)),"NÃO","SIM")</f>
        <v>SIM</v>
      </c>
    </row>
    <row r="1533" spans="1:12" x14ac:dyDescent="0.25">
      <c r="A1533" s="9" t="s">
        <v>2036</v>
      </c>
      <c r="B1533" s="9" t="s">
        <v>2127</v>
      </c>
      <c r="C1533" s="10">
        <f>IF(ISERROR(VLOOKUP($A1533,DRAA!$A$7:$J$1690,C$1,FALSE)),0,VLOOKUP($A1533,DRAA!$A$7:$J$1690,C$1,FALSE))</f>
        <v>0</v>
      </c>
      <c r="D1533" s="10">
        <f>IF(ISERROR(VLOOKUP($A1533,DRAA!$A$7:$J$1690,D$1,FALSE)),0,VLOOKUP($A1533,DRAA!$A$7:$J$1690,D$1,FALSE))</f>
        <v>0</v>
      </c>
      <c r="E1533" s="10">
        <f>IF(ISERROR(VLOOKUP($A1533,DRAA!$A$7:$J$1690,E$1,FALSE)),0,VLOOKUP($A1533,DRAA!$A$7:$J$1690,E$1,FALSE))</f>
        <v>0</v>
      </c>
      <c r="F1533" s="17">
        <f>IF(ISERROR(VLOOKUP($A1533,DRAA!$A$7:$J$1690,F$1,FALSE)),0,VLOOKUP($A1533,DRAA!$A$7:$J$1690,F$1,FALSE))</f>
        <v>0</v>
      </c>
      <c r="G1533" s="19">
        <f t="shared" si="69"/>
        <v>0</v>
      </c>
      <c r="H1533" s="22">
        <f>IF(ISERROR(VLOOKUP($A1533,DRAA!$A$7:$J$1690,H$1,FALSE)),0,VLOOKUP($A1533,DRAA!$A$7:$J$1690,H$1,FALSE))</f>
        <v>0</v>
      </c>
      <c r="I1533" s="17">
        <f>IF(ISERROR(VLOOKUP($A1533,DRAA!$A$7:$J$1690,I$1,FALSE)),0,VLOOKUP($A1533,DRAA!$A$7:$J$1690,I$1,FALSE))</f>
        <v>0</v>
      </c>
      <c r="J1533" s="19">
        <f t="shared" si="70"/>
        <v>0</v>
      </c>
      <c r="K1533" s="26" t="str">
        <f t="shared" si="71"/>
        <v/>
      </c>
      <c r="L1533" s="24" t="str">
        <f>IF(ISERROR(VLOOKUP($A1533,DRAA!$A$7:$D$1690,2,FALSE)),"NÃO","SIM")</f>
        <v>NÃO</v>
      </c>
    </row>
    <row r="1534" spans="1:12" x14ac:dyDescent="0.25">
      <c r="A1534" s="9" t="s">
        <v>1279</v>
      </c>
      <c r="B1534" s="9" t="s">
        <v>2127</v>
      </c>
      <c r="C1534" s="10">
        <f>IF(ISERROR(VLOOKUP($A1534,DRAA!$A$7:$J$1690,C$1,FALSE)),0,VLOOKUP($A1534,DRAA!$A$7:$J$1690,C$1,FALSE))</f>
        <v>303729617.00999999</v>
      </c>
      <c r="D1534" s="10">
        <f>IF(ISERROR(VLOOKUP($A1534,DRAA!$A$7:$J$1690,D$1,FALSE)),0,VLOOKUP($A1534,DRAA!$A$7:$J$1690,D$1,FALSE))</f>
        <v>46335838.479999997</v>
      </c>
      <c r="E1534" s="10">
        <f>IF(ISERROR(VLOOKUP($A1534,DRAA!$A$7:$J$1690,E$1,FALSE)),0,VLOOKUP($A1534,DRAA!$A$7:$J$1690,E$1,FALSE))</f>
        <v>0</v>
      </c>
      <c r="F1534" s="17">
        <f>IF(ISERROR(VLOOKUP($A1534,DRAA!$A$7:$J$1690,F$1,FALSE)),0,VLOOKUP($A1534,DRAA!$A$7:$J$1690,F$1,FALSE))</f>
        <v>0</v>
      </c>
      <c r="G1534" s="19">
        <f t="shared" si="69"/>
        <v>350065455.49000001</v>
      </c>
      <c r="H1534" s="22">
        <f>IF(ISERROR(VLOOKUP($A1534,DRAA!$A$7:$J$1690,H$1,FALSE)),0,VLOOKUP($A1534,DRAA!$A$7:$J$1690,H$1,FALSE))</f>
        <v>567567490.44000006</v>
      </c>
      <c r="I1534" s="17">
        <f>IF(ISERROR(VLOOKUP($A1534,DRAA!$A$7:$J$1690,I$1,FALSE)),0,VLOOKUP($A1534,DRAA!$A$7:$J$1690,I$1,FALSE))</f>
        <v>642040266.26999998</v>
      </c>
      <c r="J1534" s="19">
        <f t="shared" si="70"/>
        <v>1209607756.71</v>
      </c>
      <c r="K1534" s="26">
        <f t="shared" si="71"/>
        <v>0.28940410934709904</v>
      </c>
      <c r="L1534" s="24" t="str">
        <f>IF(ISERROR(VLOOKUP($A1534,DRAA!$A$7:$D$1690,2,FALSE)),"NÃO","SIM")</f>
        <v>SIM</v>
      </c>
    </row>
    <row r="1535" spans="1:12" x14ac:dyDescent="0.25">
      <c r="A1535" s="9" t="s">
        <v>1280</v>
      </c>
      <c r="B1535" s="9" t="s">
        <v>2127</v>
      </c>
      <c r="C1535" s="10">
        <f>IF(ISERROR(VLOOKUP($A1535,DRAA!$A$7:$J$1690,C$1,FALSE)),0,VLOOKUP($A1535,DRAA!$A$7:$J$1690,C$1,FALSE))</f>
        <v>1031172.41</v>
      </c>
      <c r="D1535" s="10">
        <f>IF(ISERROR(VLOOKUP($A1535,DRAA!$A$7:$J$1690,D$1,FALSE)),0,VLOOKUP($A1535,DRAA!$A$7:$J$1690,D$1,FALSE))</f>
        <v>0</v>
      </c>
      <c r="E1535" s="10">
        <f>IF(ISERROR(VLOOKUP($A1535,DRAA!$A$7:$J$1690,E$1,FALSE)),0,VLOOKUP($A1535,DRAA!$A$7:$J$1690,E$1,FALSE))</f>
        <v>0</v>
      </c>
      <c r="F1535" s="17">
        <f>IF(ISERROR(VLOOKUP($A1535,DRAA!$A$7:$J$1690,F$1,FALSE)),0,VLOOKUP($A1535,DRAA!$A$7:$J$1690,F$1,FALSE))</f>
        <v>0</v>
      </c>
      <c r="G1535" s="19">
        <f t="shared" si="69"/>
        <v>1031172.41</v>
      </c>
      <c r="H1535" s="22">
        <f>IF(ISERROR(VLOOKUP($A1535,DRAA!$A$7:$J$1690,H$1,FALSE)),0,VLOOKUP($A1535,DRAA!$A$7:$J$1690,H$1,FALSE))</f>
        <v>7264629.8799999999</v>
      </c>
      <c r="I1535" s="17">
        <f>IF(ISERROR(VLOOKUP($A1535,DRAA!$A$7:$J$1690,I$1,FALSE)),0,VLOOKUP($A1535,DRAA!$A$7:$J$1690,I$1,FALSE))</f>
        <v>4927891.29</v>
      </c>
      <c r="J1535" s="19">
        <f t="shared" si="70"/>
        <v>12192521.17</v>
      </c>
      <c r="K1535" s="26">
        <f t="shared" si="71"/>
        <v>8.4574174251772077E-2</v>
      </c>
      <c r="L1535" s="24" t="str">
        <f>IF(ISERROR(VLOOKUP($A1535,DRAA!$A$7:$D$1690,2,FALSE)),"NÃO","SIM")</f>
        <v>SIM</v>
      </c>
    </row>
    <row r="1536" spans="1:12" x14ac:dyDescent="0.25">
      <c r="A1536" s="9" t="s">
        <v>1281</v>
      </c>
      <c r="B1536" s="9" t="s">
        <v>2127</v>
      </c>
      <c r="C1536" s="10">
        <f>IF(ISERROR(VLOOKUP($A1536,DRAA!$A$7:$J$1690,C$1,FALSE)),0,VLOOKUP($A1536,DRAA!$A$7:$J$1690,C$1,FALSE))</f>
        <v>0</v>
      </c>
      <c r="D1536" s="10">
        <f>IF(ISERROR(VLOOKUP($A1536,DRAA!$A$7:$J$1690,D$1,FALSE)),0,VLOOKUP($A1536,DRAA!$A$7:$J$1690,D$1,FALSE))</f>
        <v>0</v>
      </c>
      <c r="E1536" s="10">
        <f>IF(ISERROR(VLOOKUP($A1536,DRAA!$A$7:$J$1690,E$1,FALSE)),0,VLOOKUP($A1536,DRAA!$A$7:$J$1690,E$1,FALSE))</f>
        <v>0</v>
      </c>
      <c r="F1536" s="17">
        <f>IF(ISERROR(VLOOKUP($A1536,DRAA!$A$7:$J$1690,F$1,FALSE)),0,VLOOKUP($A1536,DRAA!$A$7:$J$1690,F$1,FALSE))</f>
        <v>0</v>
      </c>
      <c r="G1536" s="19">
        <f t="shared" si="69"/>
        <v>0</v>
      </c>
      <c r="H1536" s="22">
        <f>IF(ISERROR(VLOOKUP($A1536,DRAA!$A$7:$J$1690,H$1,FALSE)),0,VLOOKUP($A1536,DRAA!$A$7:$J$1690,H$1,FALSE))</f>
        <v>0</v>
      </c>
      <c r="I1536" s="17">
        <f>IF(ISERROR(VLOOKUP($A1536,DRAA!$A$7:$J$1690,I$1,FALSE)),0,VLOOKUP($A1536,DRAA!$A$7:$J$1690,I$1,FALSE))</f>
        <v>0</v>
      </c>
      <c r="J1536" s="19">
        <f t="shared" si="70"/>
        <v>0</v>
      </c>
      <c r="K1536" s="26" t="str">
        <f t="shared" si="71"/>
        <v/>
      </c>
      <c r="L1536" s="24" t="str">
        <f>IF(ISERROR(VLOOKUP($A1536,DRAA!$A$7:$D$1690,2,FALSE)),"NÃO","SIM")</f>
        <v>NÃO</v>
      </c>
    </row>
    <row r="1537" spans="1:12" x14ac:dyDescent="0.25">
      <c r="A1537" s="9" t="s">
        <v>1282</v>
      </c>
      <c r="B1537" s="9" t="s">
        <v>2127</v>
      </c>
      <c r="C1537" s="10">
        <f>IF(ISERROR(VLOOKUP($A1537,DRAA!$A$7:$J$1690,C$1,FALSE)),0,VLOOKUP($A1537,DRAA!$A$7:$J$1690,C$1,FALSE))</f>
        <v>0</v>
      </c>
      <c r="D1537" s="10">
        <f>IF(ISERROR(VLOOKUP($A1537,DRAA!$A$7:$J$1690,D$1,FALSE)),0,VLOOKUP($A1537,DRAA!$A$7:$J$1690,D$1,FALSE))</f>
        <v>0</v>
      </c>
      <c r="E1537" s="10">
        <f>IF(ISERROR(VLOOKUP($A1537,DRAA!$A$7:$J$1690,E$1,FALSE)),0,VLOOKUP($A1537,DRAA!$A$7:$J$1690,E$1,FALSE))</f>
        <v>0</v>
      </c>
      <c r="F1537" s="17">
        <f>IF(ISERROR(VLOOKUP($A1537,DRAA!$A$7:$J$1690,F$1,FALSE)),0,VLOOKUP($A1537,DRAA!$A$7:$J$1690,F$1,FALSE))</f>
        <v>2602132.92</v>
      </c>
      <c r="G1537" s="19">
        <f t="shared" si="69"/>
        <v>2602132.92</v>
      </c>
      <c r="H1537" s="22">
        <f>IF(ISERROR(VLOOKUP($A1537,DRAA!$A$7:$J$1690,H$1,FALSE)),0,VLOOKUP($A1537,DRAA!$A$7:$J$1690,H$1,FALSE))</f>
        <v>766829.58</v>
      </c>
      <c r="I1537" s="17">
        <f>IF(ISERROR(VLOOKUP($A1537,DRAA!$A$7:$J$1690,I$1,FALSE)),0,VLOOKUP($A1537,DRAA!$A$7:$J$1690,I$1,FALSE))</f>
        <v>8021504.8700000001</v>
      </c>
      <c r="J1537" s="19">
        <f t="shared" si="70"/>
        <v>8788334.4499999993</v>
      </c>
      <c r="K1537" s="26">
        <f t="shared" si="71"/>
        <v>0.29608942795753523</v>
      </c>
      <c r="L1537" s="24" t="str">
        <f>IF(ISERROR(VLOOKUP($A1537,DRAA!$A$7:$D$1690,2,FALSE)),"NÃO","SIM")</f>
        <v>SIM</v>
      </c>
    </row>
    <row r="1538" spans="1:12" x14ac:dyDescent="0.25">
      <c r="A1538" s="9" t="s">
        <v>1283</v>
      </c>
      <c r="B1538" s="9" t="s">
        <v>2127</v>
      </c>
      <c r="C1538" s="10">
        <f>IF(ISERROR(VLOOKUP($A1538,DRAA!$A$7:$J$1690,C$1,FALSE)),0,VLOOKUP($A1538,DRAA!$A$7:$J$1690,C$1,FALSE))</f>
        <v>8357799.7800000003</v>
      </c>
      <c r="D1538" s="10">
        <f>IF(ISERROR(VLOOKUP($A1538,DRAA!$A$7:$J$1690,D$1,FALSE)),0,VLOOKUP($A1538,DRAA!$A$7:$J$1690,D$1,FALSE))</f>
        <v>0</v>
      </c>
      <c r="E1538" s="10">
        <f>IF(ISERROR(VLOOKUP($A1538,DRAA!$A$7:$J$1690,E$1,FALSE)),0,VLOOKUP($A1538,DRAA!$A$7:$J$1690,E$1,FALSE))</f>
        <v>0</v>
      </c>
      <c r="F1538" s="17">
        <f>IF(ISERROR(VLOOKUP($A1538,DRAA!$A$7:$J$1690,F$1,FALSE)),0,VLOOKUP($A1538,DRAA!$A$7:$J$1690,F$1,FALSE))</f>
        <v>0</v>
      </c>
      <c r="G1538" s="19">
        <f t="shared" si="69"/>
        <v>8357799.7800000003</v>
      </c>
      <c r="H1538" s="22">
        <f>IF(ISERROR(VLOOKUP($A1538,DRAA!$A$7:$J$1690,H$1,FALSE)),0,VLOOKUP($A1538,DRAA!$A$7:$J$1690,H$1,FALSE))</f>
        <v>29663845.359999999</v>
      </c>
      <c r="I1538" s="17">
        <f>IF(ISERROR(VLOOKUP($A1538,DRAA!$A$7:$J$1690,I$1,FALSE)),0,VLOOKUP($A1538,DRAA!$A$7:$J$1690,I$1,FALSE))</f>
        <v>23566997.949999999</v>
      </c>
      <c r="J1538" s="19">
        <f t="shared" si="70"/>
        <v>53230843.310000002</v>
      </c>
      <c r="K1538" s="26">
        <f t="shared" si="71"/>
        <v>0.15701047100318802</v>
      </c>
      <c r="L1538" s="24" t="str">
        <f>IF(ISERROR(VLOOKUP($A1538,DRAA!$A$7:$D$1690,2,FALSE)),"NÃO","SIM")</f>
        <v>SIM</v>
      </c>
    </row>
    <row r="1539" spans="1:12" x14ac:dyDescent="0.25">
      <c r="A1539" s="9" t="s">
        <v>1284</v>
      </c>
      <c r="B1539" s="9" t="s">
        <v>2127</v>
      </c>
      <c r="C1539" s="10">
        <f>IF(ISERROR(VLOOKUP($A1539,DRAA!$A$7:$J$1690,C$1,FALSE)),0,VLOOKUP($A1539,DRAA!$A$7:$J$1690,C$1,FALSE))</f>
        <v>0</v>
      </c>
      <c r="D1539" s="10">
        <f>IF(ISERROR(VLOOKUP($A1539,DRAA!$A$7:$J$1690,D$1,FALSE)),0,VLOOKUP($A1539,DRAA!$A$7:$J$1690,D$1,FALSE))</f>
        <v>0</v>
      </c>
      <c r="E1539" s="10">
        <f>IF(ISERROR(VLOOKUP($A1539,DRAA!$A$7:$J$1690,E$1,FALSE)),0,VLOOKUP($A1539,DRAA!$A$7:$J$1690,E$1,FALSE))</f>
        <v>0</v>
      </c>
      <c r="F1539" s="17">
        <f>IF(ISERROR(VLOOKUP($A1539,DRAA!$A$7:$J$1690,F$1,FALSE)),0,VLOOKUP($A1539,DRAA!$A$7:$J$1690,F$1,FALSE))</f>
        <v>0</v>
      </c>
      <c r="G1539" s="19">
        <f t="shared" ref="G1539:G1602" si="72">SUM(C1539:F1539)</f>
        <v>0</v>
      </c>
      <c r="H1539" s="22">
        <f>IF(ISERROR(VLOOKUP($A1539,DRAA!$A$7:$J$1690,H$1,FALSE)),0,VLOOKUP($A1539,DRAA!$A$7:$J$1690,H$1,FALSE))</f>
        <v>844700886.30999994</v>
      </c>
      <c r="I1539" s="17">
        <f>IF(ISERROR(VLOOKUP($A1539,DRAA!$A$7:$J$1690,I$1,FALSE)),0,VLOOKUP($A1539,DRAA!$A$7:$J$1690,I$1,FALSE))</f>
        <v>1656084605.8499999</v>
      </c>
      <c r="J1539" s="19">
        <f t="shared" ref="J1539:J1602" si="73">I1539+H1539</f>
        <v>2500785492.1599998</v>
      </c>
      <c r="K1539" s="26">
        <f t="shared" si="71"/>
        <v>0</v>
      </c>
      <c r="L1539" s="24" t="str">
        <f>IF(ISERROR(VLOOKUP($A1539,DRAA!$A$7:$D$1690,2,FALSE)),"NÃO","SIM")</f>
        <v>SIM</v>
      </c>
    </row>
    <row r="1540" spans="1:12" x14ac:dyDescent="0.25">
      <c r="A1540" s="9" t="s">
        <v>2037</v>
      </c>
      <c r="B1540" s="9" t="s">
        <v>2127</v>
      </c>
      <c r="C1540" s="10">
        <f>IF(ISERROR(VLOOKUP($A1540,DRAA!$A$7:$J$1690,C$1,FALSE)),0,VLOOKUP($A1540,DRAA!$A$7:$J$1690,C$1,FALSE))</f>
        <v>0</v>
      </c>
      <c r="D1540" s="10">
        <f>IF(ISERROR(VLOOKUP($A1540,DRAA!$A$7:$J$1690,D$1,FALSE)),0,VLOOKUP($A1540,DRAA!$A$7:$J$1690,D$1,FALSE))</f>
        <v>0</v>
      </c>
      <c r="E1540" s="10">
        <f>IF(ISERROR(VLOOKUP($A1540,DRAA!$A$7:$J$1690,E$1,FALSE)),0,VLOOKUP($A1540,DRAA!$A$7:$J$1690,E$1,FALSE))</f>
        <v>0</v>
      </c>
      <c r="F1540" s="17">
        <f>IF(ISERROR(VLOOKUP($A1540,DRAA!$A$7:$J$1690,F$1,FALSE)),0,VLOOKUP($A1540,DRAA!$A$7:$J$1690,F$1,FALSE))</f>
        <v>0</v>
      </c>
      <c r="G1540" s="19">
        <f t="shared" si="72"/>
        <v>0</v>
      </c>
      <c r="H1540" s="22">
        <f>IF(ISERROR(VLOOKUP($A1540,DRAA!$A$7:$J$1690,H$1,FALSE)),0,VLOOKUP($A1540,DRAA!$A$7:$J$1690,H$1,FALSE))</f>
        <v>0</v>
      </c>
      <c r="I1540" s="17">
        <f>IF(ISERROR(VLOOKUP($A1540,DRAA!$A$7:$J$1690,I$1,FALSE)),0,VLOOKUP($A1540,DRAA!$A$7:$J$1690,I$1,FALSE))</f>
        <v>0</v>
      </c>
      <c r="J1540" s="19">
        <f t="shared" si="73"/>
        <v>0</v>
      </c>
      <c r="K1540" s="26" t="str">
        <f t="shared" ref="K1540:K1603" si="74">IF(AND(L1540="NÃO"),"",IF(AND(G1540=0,J1540=0),0,IF(G1540=0,0,IF(J1540&lt;1,1,G1540/J1540))))</f>
        <v/>
      </c>
      <c r="L1540" s="24" t="str">
        <f>IF(ISERROR(VLOOKUP($A1540,DRAA!$A$7:$D$1690,2,FALSE)),"NÃO","SIM")</f>
        <v>NÃO</v>
      </c>
    </row>
    <row r="1541" spans="1:12" x14ac:dyDescent="0.25">
      <c r="A1541" s="9" t="s">
        <v>2038</v>
      </c>
      <c r="B1541" s="9" t="s">
        <v>2127</v>
      </c>
      <c r="C1541" s="10">
        <f>IF(ISERROR(VLOOKUP($A1541,DRAA!$A$7:$J$1690,C$1,FALSE)),0,VLOOKUP($A1541,DRAA!$A$7:$J$1690,C$1,FALSE))</f>
        <v>0</v>
      </c>
      <c r="D1541" s="10">
        <f>IF(ISERROR(VLOOKUP($A1541,DRAA!$A$7:$J$1690,D$1,FALSE)),0,VLOOKUP($A1541,DRAA!$A$7:$J$1690,D$1,FALSE))</f>
        <v>0</v>
      </c>
      <c r="E1541" s="10">
        <f>IF(ISERROR(VLOOKUP($A1541,DRAA!$A$7:$J$1690,E$1,FALSE)),0,VLOOKUP($A1541,DRAA!$A$7:$J$1690,E$1,FALSE))</f>
        <v>0</v>
      </c>
      <c r="F1541" s="17">
        <f>IF(ISERROR(VLOOKUP($A1541,DRAA!$A$7:$J$1690,F$1,FALSE)),0,VLOOKUP($A1541,DRAA!$A$7:$J$1690,F$1,FALSE))</f>
        <v>0</v>
      </c>
      <c r="G1541" s="19">
        <f t="shared" si="72"/>
        <v>0</v>
      </c>
      <c r="H1541" s="22">
        <f>IF(ISERROR(VLOOKUP($A1541,DRAA!$A$7:$J$1690,H$1,FALSE)),0,VLOOKUP($A1541,DRAA!$A$7:$J$1690,H$1,FALSE))</f>
        <v>0</v>
      </c>
      <c r="I1541" s="17">
        <f>IF(ISERROR(VLOOKUP($A1541,DRAA!$A$7:$J$1690,I$1,FALSE)),0,VLOOKUP($A1541,DRAA!$A$7:$J$1690,I$1,FALSE))</f>
        <v>0</v>
      </c>
      <c r="J1541" s="19">
        <f t="shared" si="73"/>
        <v>0</v>
      </c>
      <c r="K1541" s="26" t="str">
        <f t="shared" si="74"/>
        <v/>
      </c>
      <c r="L1541" s="24" t="str">
        <f>IF(ISERROR(VLOOKUP($A1541,DRAA!$A$7:$D$1690,2,FALSE)),"NÃO","SIM")</f>
        <v>NÃO</v>
      </c>
    </row>
    <row r="1542" spans="1:12" x14ac:dyDescent="0.25">
      <c r="A1542" s="9" t="s">
        <v>1285</v>
      </c>
      <c r="B1542" s="9" t="s">
        <v>2127</v>
      </c>
      <c r="C1542" s="10">
        <f>IF(ISERROR(VLOOKUP($A1542,DRAA!$A$7:$J$1690,C$1,FALSE)),0,VLOOKUP($A1542,DRAA!$A$7:$J$1690,C$1,FALSE))</f>
        <v>0</v>
      </c>
      <c r="D1542" s="10">
        <f>IF(ISERROR(VLOOKUP($A1542,DRAA!$A$7:$J$1690,D$1,FALSE)),0,VLOOKUP($A1542,DRAA!$A$7:$J$1690,D$1,FALSE))</f>
        <v>0</v>
      </c>
      <c r="E1542" s="10">
        <f>IF(ISERROR(VLOOKUP($A1542,DRAA!$A$7:$J$1690,E$1,FALSE)),0,VLOOKUP($A1542,DRAA!$A$7:$J$1690,E$1,FALSE))</f>
        <v>0</v>
      </c>
      <c r="F1542" s="17">
        <f>IF(ISERROR(VLOOKUP($A1542,DRAA!$A$7:$J$1690,F$1,FALSE)),0,VLOOKUP($A1542,DRAA!$A$7:$J$1690,F$1,FALSE))</f>
        <v>0</v>
      </c>
      <c r="G1542" s="19">
        <f t="shared" si="72"/>
        <v>0</v>
      </c>
      <c r="H1542" s="22">
        <f>IF(ISERROR(VLOOKUP($A1542,DRAA!$A$7:$J$1690,H$1,FALSE)),0,VLOOKUP($A1542,DRAA!$A$7:$J$1690,H$1,FALSE))</f>
        <v>0</v>
      </c>
      <c r="I1542" s="17">
        <f>IF(ISERROR(VLOOKUP($A1542,DRAA!$A$7:$J$1690,I$1,FALSE)),0,VLOOKUP($A1542,DRAA!$A$7:$J$1690,I$1,FALSE))</f>
        <v>0</v>
      </c>
      <c r="J1542" s="19">
        <f t="shared" si="73"/>
        <v>0</v>
      </c>
      <c r="K1542" s="26" t="str">
        <f t="shared" si="74"/>
        <v/>
      </c>
      <c r="L1542" s="24" t="str">
        <f>IF(ISERROR(VLOOKUP($A1542,DRAA!$A$7:$D$1690,2,FALSE)),"NÃO","SIM")</f>
        <v>NÃO</v>
      </c>
    </row>
    <row r="1543" spans="1:12" x14ac:dyDescent="0.25">
      <c r="A1543" s="9" t="s">
        <v>1286</v>
      </c>
      <c r="B1543" s="9" t="s">
        <v>2127</v>
      </c>
      <c r="C1543" s="10">
        <f>IF(ISERROR(VLOOKUP($A1543,DRAA!$A$7:$J$1690,C$1,FALSE)),0,VLOOKUP($A1543,DRAA!$A$7:$J$1690,C$1,FALSE))</f>
        <v>62941989.600000001</v>
      </c>
      <c r="D1543" s="10">
        <f>IF(ISERROR(VLOOKUP($A1543,DRAA!$A$7:$J$1690,D$1,FALSE)),0,VLOOKUP($A1543,DRAA!$A$7:$J$1690,D$1,FALSE))</f>
        <v>3805534.19</v>
      </c>
      <c r="E1543" s="10">
        <f>IF(ISERROR(VLOOKUP($A1543,DRAA!$A$7:$J$1690,E$1,FALSE)),0,VLOOKUP($A1543,DRAA!$A$7:$J$1690,E$1,FALSE))</f>
        <v>0</v>
      </c>
      <c r="F1543" s="17">
        <f>IF(ISERROR(VLOOKUP($A1543,DRAA!$A$7:$J$1690,F$1,FALSE)),0,VLOOKUP($A1543,DRAA!$A$7:$J$1690,F$1,FALSE))</f>
        <v>780320.65</v>
      </c>
      <c r="G1543" s="19">
        <f t="shared" si="72"/>
        <v>67527844.439999998</v>
      </c>
      <c r="H1543" s="22">
        <f>IF(ISERROR(VLOOKUP($A1543,DRAA!$A$7:$J$1690,H$1,FALSE)),0,VLOOKUP($A1543,DRAA!$A$7:$J$1690,H$1,FALSE))</f>
        <v>23429875.640000001</v>
      </c>
      <c r="I1543" s="17">
        <f>IF(ISERROR(VLOOKUP($A1543,DRAA!$A$7:$J$1690,I$1,FALSE)),0,VLOOKUP($A1543,DRAA!$A$7:$J$1690,I$1,FALSE))</f>
        <v>68433946.280000001</v>
      </c>
      <c r="J1543" s="19">
        <f t="shared" si="73"/>
        <v>91863821.920000002</v>
      </c>
      <c r="K1543" s="26">
        <f t="shared" si="74"/>
        <v>0.73508638143541327</v>
      </c>
      <c r="L1543" s="24" t="str">
        <f>IF(ISERROR(VLOOKUP($A1543,DRAA!$A$7:$D$1690,2,FALSE)),"NÃO","SIM")</f>
        <v>SIM</v>
      </c>
    </row>
    <row r="1544" spans="1:12" x14ac:dyDescent="0.25">
      <c r="A1544" s="9" t="s">
        <v>2039</v>
      </c>
      <c r="B1544" s="9" t="s">
        <v>2127</v>
      </c>
      <c r="C1544" s="10">
        <f>IF(ISERROR(VLOOKUP($A1544,DRAA!$A$7:$J$1690,C$1,FALSE)),0,VLOOKUP($A1544,DRAA!$A$7:$J$1690,C$1,FALSE))</f>
        <v>0</v>
      </c>
      <c r="D1544" s="10">
        <f>IF(ISERROR(VLOOKUP($A1544,DRAA!$A$7:$J$1690,D$1,FALSE)),0,VLOOKUP($A1544,DRAA!$A$7:$J$1690,D$1,FALSE))</f>
        <v>0</v>
      </c>
      <c r="E1544" s="10">
        <f>IF(ISERROR(VLOOKUP($A1544,DRAA!$A$7:$J$1690,E$1,FALSE)),0,VLOOKUP($A1544,DRAA!$A$7:$J$1690,E$1,FALSE))</f>
        <v>0</v>
      </c>
      <c r="F1544" s="17">
        <f>IF(ISERROR(VLOOKUP($A1544,DRAA!$A$7:$J$1690,F$1,FALSE)),0,VLOOKUP($A1544,DRAA!$A$7:$J$1690,F$1,FALSE))</f>
        <v>0</v>
      </c>
      <c r="G1544" s="19">
        <f t="shared" si="72"/>
        <v>0</v>
      </c>
      <c r="H1544" s="22">
        <f>IF(ISERROR(VLOOKUP($A1544,DRAA!$A$7:$J$1690,H$1,FALSE)),0,VLOOKUP($A1544,DRAA!$A$7:$J$1690,H$1,FALSE))</f>
        <v>0</v>
      </c>
      <c r="I1544" s="17">
        <f>IF(ISERROR(VLOOKUP($A1544,DRAA!$A$7:$J$1690,I$1,FALSE)),0,VLOOKUP($A1544,DRAA!$A$7:$J$1690,I$1,FALSE))</f>
        <v>0</v>
      </c>
      <c r="J1544" s="19">
        <f t="shared" si="73"/>
        <v>0</v>
      </c>
      <c r="K1544" s="26" t="str">
        <f t="shared" si="74"/>
        <v/>
      </c>
      <c r="L1544" s="24" t="str">
        <f>IF(ISERROR(VLOOKUP($A1544,DRAA!$A$7:$D$1690,2,FALSE)),"NÃO","SIM")</f>
        <v>NÃO</v>
      </c>
    </row>
    <row r="1545" spans="1:12" x14ac:dyDescent="0.25">
      <c r="A1545" s="9" t="s">
        <v>1287</v>
      </c>
      <c r="B1545" s="9" t="s">
        <v>2127</v>
      </c>
      <c r="C1545" s="10">
        <f>IF(ISERROR(VLOOKUP($A1545,DRAA!$A$7:$J$1690,C$1,FALSE)),0,VLOOKUP($A1545,DRAA!$A$7:$J$1690,C$1,FALSE))</f>
        <v>46777874.160000004</v>
      </c>
      <c r="D1545" s="10">
        <f>IF(ISERROR(VLOOKUP($A1545,DRAA!$A$7:$J$1690,D$1,FALSE)),0,VLOOKUP($A1545,DRAA!$A$7:$J$1690,D$1,FALSE))</f>
        <v>0</v>
      </c>
      <c r="E1545" s="10">
        <f>IF(ISERROR(VLOOKUP($A1545,DRAA!$A$7:$J$1690,E$1,FALSE)),0,VLOOKUP($A1545,DRAA!$A$7:$J$1690,E$1,FALSE))</f>
        <v>0</v>
      </c>
      <c r="F1545" s="17">
        <f>IF(ISERROR(VLOOKUP($A1545,DRAA!$A$7:$J$1690,F$1,FALSE)),0,VLOOKUP($A1545,DRAA!$A$7:$J$1690,F$1,FALSE))</f>
        <v>0</v>
      </c>
      <c r="G1545" s="19">
        <f t="shared" si="72"/>
        <v>46777874.160000004</v>
      </c>
      <c r="H1545" s="22">
        <f>IF(ISERROR(VLOOKUP($A1545,DRAA!$A$7:$J$1690,H$1,FALSE)),0,VLOOKUP($A1545,DRAA!$A$7:$J$1690,H$1,FALSE))</f>
        <v>81538085.25</v>
      </c>
      <c r="I1545" s="17">
        <f>IF(ISERROR(VLOOKUP($A1545,DRAA!$A$7:$J$1690,I$1,FALSE)),0,VLOOKUP($A1545,DRAA!$A$7:$J$1690,I$1,FALSE))</f>
        <v>224193822.19999999</v>
      </c>
      <c r="J1545" s="19">
        <f t="shared" si="73"/>
        <v>305731907.44999999</v>
      </c>
      <c r="K1545" s="26">
        <f t="shared" si="74"/>
        <v>0.15300291863599533</v>
      </c>
      <c r="L1545" s="24" t="str">
        <f>IF(ISERROR(VLOOKUP($A1545,DRAA!$A$7:$D$1690,2,FALSE)),"NÃO","SIM")</f>
        <v>SIM</v>
      </c>
    </row>
    <row r="1546" spans="1:12" x14ac:dyDescent="0.25">
      <c r="A1546" s="9" t="s">
        <v>1288</v>
      </c>
      <c r="B1546" s="9" t="s">
        <v>2127</v>
      </c>
      <c r="C1546" s="10">
        <f>IF(ISERROR(VLOOKUP($A1546,DRAA!$A$7:$J$1690,C$1,FALSE)),0,VLOOKUP($A1546,DRAA!$A$7:$J$1690,C$1,FALSE))</f>
        <v>0</v>
      </c>
      <c r="D1546" s="10">
        <f>IF(ISERROR(VLOOKUP($A1546,DRAA!$A$7:$J$1690,D$1,FALSE)),0,VLOOKUP($A1546,DRAA!$A$7:$J$1690,D$1,FALSE))</f>
        <v>0</v>
      </c>
      <c r="E1546" s="10">
        <f>IF(ISERROR(VLOOKUP($A1546,DRAA!$A$7:$J$1690,E$1,FALSE)),0,VLOOKUP($A1546,DRAA!$A$7:$J$1690,E$1,FALSE))</f>
        <v>0</v>
      </c>
      <c r="F1546" s="17">
        <f>IF(ISERROR(VLOOKUP($A1546,DRAA!$A$7:$J$1690,F$1,FALSE)),0,VLOOKUP($A1546,DRAA!$A$7:$J$1690,F$1,FALSE))</f>
        <v>7987769.5599999996</v>
      </c>
      <c r="G1546" s="19">
        <f t="shared" si="72"/>
        <v>7987769.5599999996</v>
      </c>
      <c r="H1546" s="22">
        <f>IF(ISERROR(VLOOKUP($A1546,DRAA!$A$7:$J$1690,H$1,FALSE)),0,VLOOKUP($A1546,DRAA!$A$7:$J$1690,H$1,FALSE))</f>
        <v>11311922.82</v>
      </c>
      <c r="I1546" s="17">
        <f>IF(ISERROR(VLOOKUP($A1546,DRAA!$A$7:$J$1690,I$1,FALSE)),0,VLOOKUP($A1546,DRAA!$A$7:$J$1690,I$1,FALSE))</f>
        <v>8791415.8100000005</v>
      </c>
      <c r="J1546" s="19">
        <f t="shared" si="73"/>
        <v>20103338.630000003</v>
      </c>
      <c r="K1546" s="26">
        <f t="shared" si="74"/>
        <v>0.39733547282937048</v>
      </c>
      <c r="L1546" s="24" t="str">
        <f>IF(ISERROR(VLOOKUP($A1546,DRAA!$A$7:$D$1690,2,FALSE)),"NÃO","SIM")</f>
        <v>SIM</v>
      </c>
    </row>
    <row r="1547" spans="1:12" x14ac:dyDescent="0.25">
      <c r="A1547" s="9" t="s">
        <v>1289</v>
      </c>
      <c r="B1547" s="9" t="s">
        <v>2127</v>
      </c>
      <c r="C1547" s="10">
        <f>IF(ISERROR(VLOOKUP($A1547,DRAA!$A$7:$J$1690,C$1,FALSE)),0,VLOOKUP($A1547,DRAA!$A$7:$J$1690,C$1,FALSE))</f>
        <v>5859230.4000000004</v>
      </c>
      <c r="D1547" s="10">
        <f>IF(ISERROR(VLOOKUP($A1547,DRAA!$A$7:$J$1690,D$1,FALSE)),0,VLOOKUP($A1547,DRAA!$A$7:$J$1690,D$1,FALSE))</f>
        <v>0</v>
      </c>
      <c r="E1547" s="10">
        <f>IF(ISERROR(VLOOKUP($A1547,DRAA!$A$7:$J$1690,E$1,FALSE)),0,VLOOKUP($A1547,DRAA!$A$7:$J$1690,E$1,FALSE))</f>
        <v>0</v>
      </c>
      <c r="F1547" s="17">
        <f>IF(ISERROR(VLOOKUP($A1547,DRAA!$A$7:$J$1690,F$1,FALSE)),0,VLOOKUP($A1547,DRAA!$A$7:$J$1690,F$1,FALSE))</f>
        <v>0</v>
      </c>
      <c r="G1547" s="19">
        <f t="shared" si="72"/>
        <v>5859230.4000000004</v>
      </c>
      <c r="H1547" s="22">
        <f>IF(ISERROR(VLOOKUP($A1547,DRAA!$A$7:$J$1690,H$1,FALSE)),0,VLOOKUP($A1547,DRAA!$A$7:$J$1690,H$1,FALSE))</f>
        <v>5020579.5999999996</v>
      </c>
      <c r="I1547" s="17">
        <f>IF(ISERROR(VLOOKUP($A1547,DRAA!$A$7:$J$1690,I$1,FALSE)),0,VLOOKUP($A1547,DRAA!$A$7:$J$1690,I$1,FALSE))</f>
        <v>9032294.2400000002</v>
      </c>
      <c r="J1547" s="19">
        <f t="shared" si="73"/>
        <v>14052873.84</v>
      </c>
      <c r="K1547" s="26">
        <f t="shared" si="74"/>
        <v>0.41694179188617836</v>
      </c>
      <c r="L1547" s="24" t="str">
        <f>IF(ISERROR(VLOOKUP($A1547,DRAA!$A$7:$D$1690,2,FALSE)),"NÃO","SIM")</f>
        <v>SIM</v>
      </c>
    </row>
    <row r="1548" spans="1:12" x14ac:dyDescent="0.25">
      <c r="A1548" s="9" t="s">
        <v>1290</v>
      </c>
      <c r="B1548" s="9" t="s">
        <v>2127</v>
      </c>
      <c r="C1548" s="10">
        <f>IF(ISERROR(VLOOKUP($A1548,DRAA!$A$7:$J$1690,C$1,FALSE)),0,VLOOKUP($A1548,DRAA!$A$7:$J$1690,C$1,FALSE))</f>
        <v>0</v>
      </c>
      <c r="D1548" s="10">
        <f>IF(ISERROR(VLOOKUP($A1548,DRAA!$A$7:$J$1690,D$1,FALSE)),0,VLOOKUP($A1548,DRAA!$A$7:$J$1690,D$1,FALSE))</f>
        <v>0</v>
      </c>
      <c r="E1548" s="10">
        <f>IF(ISERROR(VLOOKUP($A1548,DRAA!$A$7:$J$1690,E$1,FALSE)),0,VLOOKUP($A1548,DRAA!$A$7:$J$1690,E$1,FALSE))</f>
        <v>0</v>
      </c>
      <c r="F1548" s="17">
        <f>IF(ISERROR(VLOOKUP($A1548,DRAA!$A$7:$J$1690,F$1,FALSE)),0,VLOOKUP($A1548,DRAA!$A$7:$J$1690,F$1,FALSE))</f>
        <v>0</v>
      </c>
      <c r="G1548" s="19">
        <f t="shared" si="72"/>
        <v>0</v>
      </c>
      <c r="H1548" s="22">
        <f>IF(ISERROR(VLOOKUP($A1548,DRAA!$A$7:$J$1690,H$1,FALSE)),0,VLOOKUP($A1548,DRAA!$A$7:$J$1690,H$1,FALSE))</f>
        <v>44591146.119999997</v>
      </c>
      <c r="I1548" s="17">
        <f>IF(ISERROR(VLOOKUP($A1548,DRAA!$A$7:$J$1690,I$1,FALSE)),0,VLOOKUP($A1548,DRAA!$A$7:$J$1690,I$1,FALSE))</f>
        <v>82980775.150000006</v>
      </c>
      <c r="J1548" s="19">
        <f t="shared" si="73"/>
        <v>127571921.27000001</v>
      </c>
      <c r="K1548" s="26">
        <f t="shared" si="74"/>
        <v>0</v>
      </c>
      <c r="L1548" s="24" t="str">
        <f>IF(ISERROR(VLOOKUP($A1548,DRAA!$A$7:$D$1690,2,FALSE)),"NÃO","SIM")</f>
        <v>SIM</v>
      </c>
    </row>
    <row r="1549" spans="1:12" x14ac:dyDescent="0.25">
      <c r="A1549" s="9" t="s">
        <v>1291</v>
      </c>
      <c r="B1549" s="9" t="s">
        <v>2127</v>
      </c>
      <c r="C1549" s="10">
        <f>IF(ISERROR(VLOOKUP($A1549,DRAA!$A$7:$J$1690,C$1,FALSE)),0,VLOOKUP($A1549,DRAA!$A$7:$J$1690,C$1,FALSE))</f>
        <v>17606893.550000001</v>
      </c>
      <c r="D1549" s="10">
        <f>IF(ISERROR(VLOOKUP($A1549,DRAA!$A$7:$J$1690,D$1,FALSE)),0,VLOOKUP($A1549,DRAA!$A$7:$J$1690,D$1,FALSE))</f>
        <v>0</v>
      </c>
      <c r="E1549" s="10">
        <f>IF(ISERROR(VLOOKUP($A1549,DRAA!$A$7:$J$1690,E$1,FALSE)),0,VLOOKUP($A1549,DRAA!$A$7:$J$1690,E$1,FALSE))</f>
        <v>0</v>
      </c>
      <c r="F1549" s="17">
        <f>IF(ISERROR(VLOOKUP($A1549,DRAA!$A$7:$J$1690,F$1,FALSE)),0,VLOOKUP($A1549,DRAA!$A$7:$J$1690,F$1,FALSE))</f>
        <v>0</v>
      </c>
      <c r="G1549" s="19">
        <f t="shared" si="72"/>
        <v>17606893.550000001</v>
      </c>
      <c r="H1549" s="22">
        <f>IF(ISERROR(VLOOKUP($A1549,DRAA!$A$7:$J$1690,H$1,FALSE)),0,VLOOKUP($A1549,DRAA!$A$7:$J$1690,H$1,FALSE))</f>
        <v>9626280.4100000001</v>
      </c>
      <c r="I1549" s="17">
        <f>IF(ISERROR(VLOOKUP($A1549,DRAA!$A$7:$J$1690,I$1,FALSE)),0,VLOOKUP($A1549,DRAA!$A$7:$J$1690,I$1,FALSE))</f>
        <v>27565635.91</v>
      </c>
      <c r="J1549" s="19">
        <f t="shared" si="73"/>
        <v>37191916.32</v>
      </c>
      <c r="K1549" s="26">
        <f t="shared" si="74"/>
        <v>0.47340646280524867</v>
      </c>
      <c r="L1549" s="24" t="str">
        <f>IF(ISERROR(VLOOKUP($A1549,DRAA!$A$7:$D$1690,2,FALSE)),"NÃO","SIM")</f>
        <v>SIM</v>
      </c>
    </row>
    <row r="1550" spans="1:12" x14ac:dyDescent="0.25">
      <c r="A1550" s="9" t="s">
        <v>1292</v>
      </c>
      <c r="B1550" s="9" t="s">
        <v>2127</v>
      </c>
      <c r="C1550" s="10">
        <f>IF(ISERROR(VLOOKUP($A1550,DRAA!$A$7:$J$1690,C$1,FALSE)),0,VLOOKUP($A1550,DRAA!$A$7:$J$1690,C$1,FALSE))</f>
        <v>31786272.370000001</v>
      </c>
      <c r="D1550" s="10">
        <f>IF(ISERROR(VLOOKUP($A1550,DRAA!$A$7:$J$1690,D$1,FALSE)),0,VLOOKUP($A1550,DRAA!$A$7:$J$1690,D$1,FALSE))</f>
        <v>0</v>
      </c>
      <c r="E1550" s="10">
        <f>IF(ISERROR(VLOOKUP($A1550,DRAA!$A$7:$J$1690,E$1,FALSE)),0,VLOOKUP($A1550,DRAA!$A$7:$J$1690,E$1,FALSE))</f>
        <v>0</v>
      </c>
      <c r="F1550" s="17">
        <f>IF(ISERROR(VLOOKUP($A1550,DRAA!$A$7:$J$1690,F$1,FALSE)),0,VLOOKUP($A1550,DRAA!$A$7:$J$1690,F$1,FALSE))</f>
        <v>0</v>
      </c>
      <c r="G1550" s="19">
        <f t="shared" si="72"/>
        <v>31786272.370000001</v>
      </c>
      <c r="H1550" s="22">
        <f>IF(ISERROR(VLOOKUP($A1550,DRAA!$A$7:$J$1690,H$1,FALSE)),0,VLOOKUP($A1550,DRAA!$A$7:$J$1690,H$1,FALSE))</f>
        <v>37176709.210000001</v>
      </c>
      <c r="I1550" s="17">
        <f>IF(ISERROR(VLOOKUP($A1550,DRAA!$A$7:$J$1690,I$1,FALSE)),0,VLOOKUP($A1550,DRAA!$A$7:$J$1690,I$1,FALSE))</f>
        <v>28852210.059999999</v>
      </c>
      <c r="J1550" s="19">
        <f t="shared" si="73"/>
        <v>66028919.269999996</v>
      </c>
      <c r="K1550" s="26">
        <f t="shared" si="74"/>
        <v>0.48139925234914427</v>
      </c>
      <c r="L1550" s="24" t="str">
        <f>IF(ISERROR(VLOOKUP($A1550,DRAA!$A$7:$D$1690,2,FALSE)),"NÃO","SIM")</f>
        <v>SIM</v>
      </c>
    </row>
    <row r="1551" spans="1:12" x14ac:dyDescent="0.25">
      <c r="A1551" s="9" t="s">
        <v>1293</v>
      </c>
      <c r="B1551" s="9" t="s">
        <v>2127</v>
      </c>
      <c r="C1551" s="10">
        <f>IF(ISERROR(VLOOKUP($A1551,DRAA!$A$7:$J$1690,C$1,FALSE)),0,VLOOKUP($A1551,DRAA!$A$7:$J$1690,C$1,FALSE))</f>
        <v>162220.92000000001</v>
      </c>
      <c r="D1551" s="10">
        <f>IF(ISERROR(VLOOKUP($A1551,DRAA!$A$7:$J$1690,D$1,FALSE)),0,VLOOKUP($A1551,DRAA!$A$7:$J$1690,D$1,FALSE))</f>
        <v>0</v>
      </c>
      <c r="E1551" s="10">
        <f>IF(ISERROR(VLOOKUP($A1551,DRAA!$A$7:$J$1690,E$1,FALSE)),0,VLOOKUP($A1551,DRAA!$A$7:$J$1690,E$1,FALSE))</f>
        <v>0</v>
      </c>
      <c r="F1551" s="17">
        <f>IF(ISERROR(VLOOKUP($A1551,DRAA!$A$7:$J$1690,F$1,FALSE)),0,VLOOKUP($A1551,DRAA!$A$7:$J$1690,F$1,FALSE))</f>
        <v>0</v>
      </c>
      <c r="G1551" s="19">
        <f t="shared" si="72"/>
        <v>162220.92000000001</v>
      </c>
      <c r="H1551" s="22">
        <f>IF(ISERROR(VLOOKUP($A1551,DRAA!$A$7:$J$1690,H$1,FALSE)),0,VLOOKUP($A1551,DRAA!$A$7:$J$1690,H$1,FALSE))</f>
        <v>35856440.649999999</v>
      </c>
      <c r="I1551" s="17">
        <f>IF(ISERROR(VLOOKUP($A1551,DRAA!$A$7:$J$1690,I$1,FALSE)),0,VLOOKUP($A1551,DRAA!$A$7:$J$1690,I$1,FALSE))</f>
        <v>33440713.91</v>
      </c>
      <c r="J1551" s="19">
        <f t="shared" si="73"/>
        <v>69297154.560000002</v>
      </c>
      <c r="K1551" s="26">
        <f t="shared" si="74"/>
        <v>2.3409463350986975E-3</v>
      </c>
      <c r="L1551" s="24" t="str">
        <f>IF(ISERROR(VLOOKUP($A1551,DRAA!$A$7:$D$1690,2,FALSE)),"NÃO","SIM")</f>
        <v>SIM</v>
      </c>
    </row>
    <row r="1552" spans="1:12" x14ac:dyDescent="0.25">
      <c r="A1552" s="9" t="s">
        <v>1294</v>
      </c>
      <c r="B1552" s="9" t="s">
        <v>2127</v>
      </c>
      <c r="C1552" s="10">
        <f>IF(ISERROR(VLOOKUP($A1552,DRAA!$A$7:$J$1690,C$1,FALSE)),0,VLOOKUP($A1552,DRAA!$A$7:$J$1690,C$1,FALSE))</f>
        <v>79484.23</v>
      </c>
      <c r="D1552" s="10">
        <f>IF(ISERROR(VLOOKUP($A1552,DRAA!$A$7:$J$1690,D$1,FALSE)),0,VLOOKUP($A1552,DRAA!$A$7:$J$1690,D$1,FALSE))</f>
        <v>0</v>
      </c>
      <c r="E1552" s="10">
        <f>IF(ISERROR(VLOOKUP($A1552,DRAA!$A$7:$J$1690,E$1,FALSE)),0,VLOOKUP($A1552,DRAA!$A$7:$J$1690,E$1,FALSE))</f>
        <v>0</v>
      </c>
      <c r="F1552" s="17">
        <f>IF(ISERROR(VLOOKUP($A1552,DRAA!$A$7:$J$1690,F$1,FALSE)),0,VLOOKUP($A1552,DRAA!$A$7:$J$1690,F$1,FALSE))</f>
        <v>0</v>
      </c>
      <c r="G1552" s="19">
        <f t="shared" si="72"/>
        <v>79484.23</v>
      </c>
      <c r="H1552" s="22">
        <f>IF(ISERROR(VLOOKUP($A1552,DRAA!$A$7:$J$1690,H$1,FALSE)),0,VLOOKUP($A1552,DRAA!$A$7:$J$1690,H$1,FALSE))</f>
        <v>78513935.079999998</v>
      </c>
      <c r="I1552" s="17">
        <f>IF(ISERROR(VLOOKUP($A1552,DRAA!$A$7:$J$1690,I$1,FALSE)),0,VLOOKUP($A1552,DRAA!$A$7:$J$1690,I$1,FALSE))</f>
        <v>49065351.909999996</v>
      </c>
      <c r="J1552" s="19">
        <f t="shared" si="73"/>
        <v>127579286.98999999</v>
      </c>
      <c r="K1552" s="26">
        <f t="shared" si="74"/>
        <v>6.2301829611440126E-4</v>
      </c>
      <c r="L1552" s="24" t="str">
        <f>IF(ISERROR(VLOOKUP($A1552,DRAA!$A$7:$D$1690,2,FALSE)),"NÃO","SIM")</f>
        <v>SIM</v>
      </c>
    </row>
    <row r="1553" spans="1:12" x14ac:dyDescent="0.25">
      <c r="A1553" s="9" t="s">
        <v>1295</v>
      </c>
      <c r="B1553" s="9" t="s">
        <v>2127</v>
      </c>
      <c r="C1553" s="10">
        <f>IF(ISERROR(VLOOKUP($A1553,DRAA!$A$7:$J$1690,C$1,FALSE)),0,VLOOKUP($A1553,DRAA!$A$7:$J$1690,C$1,FALSE))</f>
        <v>58263220.340000004</v>
      </c>
      <c r="D1553" s="10">
        <f>IF(ISERROR(VLOOKUP($A1553,DRAA!$A$7:$J$1690,D$1,FALSE)),0,VLOOKUP($A1553,DRAA!$A$7:$J$1690,D$1,FALSE))</f>
        <v>11095892.16</v>
      </c>
      <c r="E1553" s="10">
        <f>IF(ISERROR(VLOOKUP($A1553,DRAA!$A$7:$J$1690,E$1,FALSE)),0,VLOOKUP($A1553,DRAA!$A$7:$J$1690,E$1,FALSE))</f>
        <v>3409802.51</v>
      </c>
      <c r="F1553" s="17">
        <f>IF(ISERROR(VLOOKUP($A1553,DRAA!$A$7:$J$1690,F$1,FALSE)),0,VLOOKUP($A1553,DRAA!$A$7:$J$1690,F$1,FALSE))</f>
        <v>1192074.97</v>
      </c>
      <c r="G1553" s="19">
        <f t="shared" si="72"/>
        <v>73960989.980000004</v>
      </c>
      <c r="H1553" s="22">
        <f>IF(ISERROR(VLOOKUP($A1553,DRAA!$A$7:$J$1690,H$1,FALSE)),0,VLOOKUP($A1553,DRAA!$A$7:$J$1690,H$1,FALSE))</f>
        <v>71445554.879999995</v>
      </c>
      <c r="I1553" s="17">
        <f>IF(ISERROR(VLOOKUP($A1553,DRAA!$A$7:$J$1690,I$1,FALSE)),0,VLOOKUP($A1553,DRAA!$A$7:$J$1690,I$1,FALSE))</f>
        <v>390420908.49000001</v>
      </c>
      <c r="J1553" s="19">
        <f t="shared" si="73"/>
        <v>461866463.37</v>
      </c>
      <c r="K1553" s="26">
        <f t="shared" si="74"/>
        <v>0.16013500837524558</v>
      </c>
      <c r="L1553" s="24" t="str">
        <f>IF(ISERROR(VLOOKUP($A1553,DRAA!$A$7:$D$1690,2,FALSE)),"NÃO","SIM")</f>
        <v>SIM</v>
      </c>
    </row>
    <row r="1554" spans="1:12" x14ac:dyDescent="0.25">
      <c r="A1554" s="9" t="s">
        <v>1296</v>
      </c>
      <c r="B1554" s="9" t="s">
        <v>2127</v>
      </c>
      <c r="C1554" s="10">
        <f>IF(ISERROR(VLOOKUP($A1554,DRAA!$A$7:$J$1690,C$1,FALSE)),0,VLOOKUP($A1554,DRAA!$A$7:$J$1690,C$1,FALSE))</f>
        <v>13475073.300000001</v>
      </c>
      <c r="D1554" s="10">
        <f>IF(ISERROR(VLOOKUP($A1554,DRAA!$A$7:$J$1690,D$1,FALSE)),0,VLOOKUP($A1554,DRAA!$A$7:$J$1690,D$1,FALSE))</f>
        <v>0</v>
      </c>
      <c r="E1554" s="10">
        <f>IF(ISERROR(VLOOKUP($A1554,DRAA!$A$7:$J$1690,E$1,FALSE)),0,VLOOKUP($A1554,DRAA!$A$7:$J$1690,E$1,FALSE))</f>
        <v>0</v>
      </c>
      <c r="F1554" s="17">
        <f>IF(ISERROR(VLOOKUP($A1554,DRAA!$A$7:$J$1690,F$1,FALSE)),0,VLOOKUP($A1554,DRAA!$A$7:$J$1690,F$1,FALSE))</f>
        <v>0</v>
      </c>
      <c r="G1554" s="19">
        <f t="shared" si="72"/>
        <v>13475073.300000001</v>
      </c>
      <c r="H1554" s="22">
        <f>IF(ISERROR(VLOOKUP($A1554,DRAA!$A$7:$J$1690,H$1,FALSE)),0,VLOOKUP($A1554,DRAA!$A$7:$J$1690,H$1,FALSE))</f>
        <v>3972238.13</v>
      </c>
      <c r="I1554" s="17">
        <f>IF(ISERROR(VLOOKUP($A1554,DRAA!$A$7:$J$1690,I$1,FALSE)),0,VLOOKUP($A1554,DRAA!$A$7:$J$1690,I$1,FALSE))</f>
        <v>13934398.17</v>
      </c>
      <c r="J1554" s="19">
        <f t="shared" si="73"/>
        <v>17906636.300000001</v>
      </c>
      <c r="K1554" s="26">
        <f t="shared" si="74"/>
        <v>0.7525184001196249</v>
      </c>
      <c r="L1554" s="24" t="str">
        <f>IF(ISERROR(VLOOKUP($A1554,DRAA!$A$7:$D$1690,2,FALSE)),"NÃO","SIM")</f>
        <v>SIM</v>
      </c>
    </row>
    <row r="1555" spans="1:12" x14ac:dyDescent="0.25">
      <c r="A1555" s="9" t="s">
        <v>1297</v>
      </c>
      <c r="B1555" s="9" t="s">
        <v>2127</v>
      </c>
      <c r="C1555" s="10">
        <f>IF(ISERROR(VLOOKUP($A1555,DRAA!$A$7:$J$1690,C$1,FALSE)),0,VLOOKUP($A1555,DRAA!$A$7:$J$1690,C$1,FALSE))</f>
        <v>22975709.440000001</v>
      </c>
      <c r="D1555" s="10">
        <f>IF(ISERROR(VLOOKUP($A1555,DRAA!$A$7:$J$1690,D$1,FALSE)),0,VLOOKUP($A1555,DRAA!$A$7:$J$1690,D$1,FALSE))</f>
        <v>0</v>
      </c>
      <c r="E1555" s="10">
        <f>IF(ISERROR(VLOOKUP($A1555,DRAA!$A$7:$J$1690,E$1,FALSE)),0,VLOOKUP($A1555,DRAA!$A$7:$J$1690,E$1,FALSE))</f>
        <v>0</v>
      </c>
      <c r="F1555" s="17">
        <f>IF(ISERROR(VLOOKUP($A1555,DRAA!$A$7:$J$1690,F$1,FALSE)),0,VLOOKUP($A1555,DRAA!$A$7:$J$1690,F$1,FALSE))</f>
        <v>0</v>
      </c>
      <c r="G1555" s="19">
        <f t="shared" si="72"/>
        <v>22975709.440000001</v>
      </c>
      <c r="H1555" s="22">
        <f>IF(ISERROR(VLOOKUP($A1555,DRAA!$A$7:$J$1690,H$1,FALSE)),0,VLOOKUP($A1555,DRAA!$A$7:$J$1690,H$1,FALSE))</f>
        <v>33751332.210000001</v>
      </c>
      <c r="I1555" s="17">
        <f>IF(ISERROR(VLOOKUP($A1555,DRAA!$A$7:$J$1690,I$1,FALSE)),0,VLOOKUP($A1555,DRAA!$A$7:$J$1690,I$1,FALSE))</f>
        <v>29517774.77</v>
      </c>
      <c r="J1555" s="19">
        <f t="shared" si="73"/>
        <v>63269106.980000004</v>
      </c>
      <c r="K1555" s="26">
        <f t="shared" si="74"/>
        <v>0.36314262262723024</v>
      </c>
      <c r="L1555" s="24" t="str">
        <f>IF(ISERROR(VLOOKUP($A1555,DRAA!$A$7:$D$1690,2,FALSE)),"NÃO","SIM")</f>
        <v>SIM</v>
      </c>
    </row>
    <row r="1556" spans="1:12" x14ac:dyDescent="0.25">
      <c r="A1556" s="9" t="s">
        <v>1298</v>
      </c>
      <c r="B1556" s="9" t="s">
        <v>2127</v>
      </c>
      <c r="C1556" s="10">
        <f>IF(ISERROR(VLOOKUP($A1556,DRAA!$A$7:$J$1690,C$1,FALSE)),0,VLOOKUP($A1556,DRAA!$A$7:$J$1690,C$1,FALSE))</f>
        <v>0</v>
      </c>
      <c r="D1556" s="10">
        <f>IF(ISERROR(VLOOKUP($A1556,DRAA!$A$7:$J$1690,D$1,FALSE)),0,VLOOKUP($A1556,DRAA!$A$7:$J$1690,D$1,FALSE))</f>
        <v>0</v>
      </c>
      <c r="E1556" s="10">
        <f>IF(ISERROR(VLOOKUP($A1556,DRAA!$A$7:$J$1690,E$1,FALSE)),0,VLOOKUP($A1556,DRAA!$A$7:$J$1690,E$1,FALSE))</f>
        <v>0</v>
      </c>
      <c r="F1556" s="17">
        <f>IF(ISERROR(VLOOKUP($A1556,DRAA!$A$7:$J$1690,F$1,FALSE)),0,VLOOKUP($A1556,DRAA!$A$7:$J$1690,F$1,FALSE))</f>
        <v>9470189.4600000009</v>
      </c>
      <c r="G1556" s="19">
        <f t="shared" si="72"/>
        <v>9470189.4600000009</v>
      </c>
      <c r="H1556" s="22">
        <f>IF(ISERROR(VLOOKUP($A1556,DRAA!$A$7:$J$1690,H$1,FALSE)),0,VLOOKUP($A1556,DRAA!$A$7:$J$1690,H$1,FALSE))</f>
        <v>7000514.9900000002</v>
      </c>
      <c r="I1556" s="17">
        <f>IF(ISERROR(VLOOKUP($A1556,DRAA!$A$7:$J$1690,I$1,FALSE)),0,VLOOKUP($A1556,DRAA!$A$7:$J$1690,I$1,FALSE))</f>
        <v>11271323.33</v>
      </c>
      <c r="J1556" s="19">
        <f t="shared" si="73"/>
        <v>18271838.32</v>
      </c>
      <c r="K1556" s="26">
        <f t="shared" si="74"/>
        <v>0.5182942895041992</v>
      </c>
      <c r="L1556" s="24" t="str">
        <f>IF(ISERROR(VLOOKUP($A1556,DRAA!$A$7:$D$1690,2,FALSE)),"NÃO","SIM")</f>
        <v>SIM</v>
      </c>
    </row>
    <row r="1557" spans="1:12" x14ac:dyDescent="0.25">
      <c r="A1557" s="9" t="s">
        <v>1299</v>
      </c>
      <c r="B1557" s="9" t="s">
        <v>2127</v>
      </c>
      <c r="C1557" s="10">
        <f>IF(ISERROR(VLOOKUP($A1557,DRAA!$A$7:$J$1690,C$1,FALSE)),0,VLOOKUP($A1557,DRAA!$A$7:$J$1690,C$1,FALSE))</f>
        <v>0</v>
      </c>
      <c r="D1557" s="10">
        <f>IF(ISERROR(VLOOKUP($A1557,DRAA!$A$7:$J$1690,D$1,FALSE)),0,VLOOKUP($A1557,DRAA!$A$7:$J$1690,D$1,FALSE))</f>
        <v>0</v>
      </c>
      <c r="E1557" s="10">
        <f>IF(ISERROR(VLOOKUP($A1557,DRAA!$A$7:$J$1690,E$1,FALSE)),0,VLOOKUP($A1557,DRAA!$A$7:$J$1690,E$1,FALSE))</f>
        <v>0</v>
      </c>
      <c r="F1557" s="17">
        <f>IF(ISERROR(VLOOKUP($A1557,DRAA!$A$7:$J$1690,F$1,FALSE)),0,VLOOKUP($A1557,DRAA!$A$7:$J$1690,F$1,FALSE))</f>
        <v>8821462.6999999993</v>
      </c>
      <c r="G1557" s="19">
        <f t="shared" si="72"/>
        <v>8821462.6999999993</v>
      </c>
      <c r="H1557" s="22">
        <f>IF(ISERROR(VLOOKUP($A1557,DRAA!$A$7:$J$1690,H$1,FALSE)),0,VLOOKUP($A1557,DRAA!$A$7:$J$1690,H$1,FALSE))</f>
        <v>8210744.96</v>
      </c>
      <c r="I1557" s="17">
        <f>IF(ISERROR(VLOOKUP($A1557,DRAA!$A$7:$J$1690,I$1,FALSE)),0,VLOOKUP($A1557,DRAA!$A$7:$J$1690,I$1,FALSE))</f>
        <v>9902017.1199999992</v>
      </c>
      <c r="J1557" s="19">
        <f t="shared" si="73"/>
        <v>18112762.079999998</v>
      </c>
      <c r="K1557" s="26">
        <f t="shared" si="74"/>
        <v>0.48703023100715293</v>
      </c>
      <c r="L1557" s="24" t="str">
        <f>IF(ISERROR(VLOOKUP($A1557,DRAA!$A$7:$D$1690,2,FALSE)),"NÃO","SIM")</f>
        <v>SIM</v>
      </c>
    </row>
    <row r="1558" spans="1:12" x14ac:dyDescent="0.25">
      <c r="A1558" s="9" t="s">
        <v>1300</v>
      </c>
      <c r="B1558" s="9" t="s">
        <v>2127</v>
      </c>
      <c r="C1558" s="10">
        <f>IF(ISERROR(VLOOKUP($A1558,DRAA!$A$7:$J$1690,C$1,FALSE)),0,VLOOKUP($A1558,DRAA!$A$7:$J$1690,C$1,FALSE))</f>
        <v>0</v>
      </c>
      <c r="D1558" s="10">
        <f>IF(ISERROR(VLOOKUP($A1558,DRAA!$A$7:$J$1690,D$1,FALSE)),0,VLOOKUP($A1558,DRAA!$A$7:$J$1690,D$1,FALSE))</f>
        <v>0</v>
      </c>
      <c r="E1558" s="10">
        <f>IF(ISERROR(VLOOKUP($A1558,DRAA!$A$7:$J$1690,E$1,FALSE)),0,VLOOKUP($A1558,DRAA!$A$7:$J$1690,E$1,FALSE))</f>
        <v>0</v>
      </c>
      <c r="F1558" s="17">
        <f>IF(ISERROR(VLOOKUP($A1558,DRAA!$A$7:$J$1690,F$1,FALSE)),0,VLOOKUP($A1558,DRAA!$A$7:$J$1690,F$1,FALSE))</f>
        <v>0</v>
      </c>
      <c r="G1558" s="19">
        <f t="shared" si="72"/>
        <v>0</v>
      </c>
      <c r="H1558" s="22">
        <f>IF(ISERROR(VLOOKUP($A1558,DRAA!$A$7:$J$1690,H$1,FALSE)),0,VLOOKUP($A1558,DRAA!$A$7:$J$1690,H$1,FALSE))</f>
        <v>48463163.780000001</v>
      </c>
      <c r="I1558" s="17">
        <f>IF(ISERROR(VLOOKUP($A1558,DRAA!$A$7:$J$1690,I$1,FALSE)),0,VLOOKUP($A1558,DRAA!$A$7:$J$1690,I$1,FALSE))</f>
        <v>63240125.520000003</v>
      </c>
      <c r="J1558" s="19">
        <f t="shared" si="73"/>
        <v>111703289.30000001</v>
      </c>
      <c r="K1558" s="26">
        <f t="shared" si="74"/>
        <v>0</v>
      </c>
      <c r="L1558" s="24" t="str">
        <f>IF(ISERROR(VLOOKUP($A1558,DRAA!$A$7:$D$1690,2,FALSE)),"NÃO","SIM")</f>
        <v>SIM</v>
      </c>
    </row>
    <row r="1559" spans="1:12" x14ac:dyDescent="0.25">
      <c r="A1559" s="9" t="s">
        <v>1301</v>
      </c>
      <c r="B1559" s="9" t="s">
        <v>2127</v>
      </c>
      <c r="C1559" s="10">
        <f>IF(ISERROR(VLOOKUP($A1559,DRAA!$A$7:$J$1690,C$1,FALSE)),0,VLOOKUP($A1559,DRAA!$A$7:$J$1690,C$1,FALSE))</f>
        <v>640443.73</v>
      </c>
      <c r="D1559" s="10">
        <f>IF(ISERROR(VLOOKUP($A1559,DRAA!$A$7:$J$1690,D$1,FALSE)),0,VLOOKUP($A1559,DRAA!$A$7:$J$1690,D$1,FALSE))</f>
        <v>0</v>
      </c>
      <c r="E1559" s="10">
        <f>IF(ISERROR(VLOOKUP($A1559,DRAA!$A$7:$J$1690,E$1,FALSE)),0,VLOOKUP($A1559,DRAA!$A$7:$J$1690,E$1,FALSE))</f>
        <v>0</v>
      </c>
      <c r="F1559" s="17">
        <f>IF(ISERROR(VLOOKUP($A1559,DRAA!$A$7:$J$1690,F$1,FALSE)),0,VLOOKUP($A1559,DRAA!$A$7:$J$1690,F$1,FALSE))</f>
        <v>0</v>
      </c>
      <c r="G1559" s="19">
        <f t="shared" si="72"/>
        <v>640443.73</v>
      </c>
      <c r="H1559" s="22">
        <f>IF(ISERROR(VLOOKUP($A1559,DRAA!$A$7:$J$1690,H$1,FALSE)),0,VLOOKUP($A1559,DRAA!$A$7:$J$1690,H$1,FALSE))</f>
        <v>117049633.73999999</v>
      </c>
      <c r="I1559" s="17">
        <f>IF(ISERROR(VLOOKUP($A1559,DRAA!$A$7:$J$1690,I$1,FALSE)),0,VLOOKUP($A1559,DRAA!$A$7:$J$1690,I$1,FALSE))</f>
        <v>148510342.41999999</v>
      </c>
      <c r="J1559" s="19">
        <f t="shared" si="73"/>
        <v>265559976.15999997</v>
      </c>
      <c r="K1559" s="26">
        <f t="shared" si="74"/>
        <v>2.4116726445785356E-3</v>
      </c>
      <c r="L1559" s="24" t="str">
        <f>IF(ISERROR(VLOOKUP($A1559,DRAA!$A$7:$D$1690,2,FALSE)),"NÃO","SIM")</f>
        <v>SIM</v>
      </c>
    </row>
    <row r="1560" spans="1:12" x14ac:dyDescent="0.25">
      <c r="A1560" s="9" t="s">
        <v>1302</v>
      </c>
      <c r="B1560" s="9" t="s">
        <v>2127</v>
      </c>
      <c r="C1560" s="10">
        <f>IF(ISERROR(VLOOKUP($A1560,DRAA!$A$7:$J$1690,C$1,FALSE)),0,VLOOKUP($A1560,DRAA!$A$7:$J$1690,C$1,FALSE))</f>
        <v>23709479.120000001</v>
      </c>
      <c r="D1560" s="10">
        <f>IF(ISERROR(VLOOKUP($A1560,DRAA!$A$7:$J$1690,D$1,FALSE)),0,VLOOKUP($A1560,DRAA!$A$7:$J$1690,D$1,FALSE))</f>
        <v>0</v>
      </c>
      <c r="E1560" s="10">
        <f>IF(ISERROR(VLOOKUP($A1560,DRAA!$A$7:$J$1690,E$1,FALSE)),0,VLOOKUP($A1560,DRAA!$A$7:$J$1690,E$1,FALSE))</f>
        <v>0</v>
      </c>
      <c r="F1560" s="17">
        <f>IF(ISERROR(VLOOKUP($A1560,DRAA!$A$7:$J$1690,F$1,FALSE)),0,VLOOKUP($A1560,DRAA!$A$7:$J$1690,F$1,FALSE))</f>
        <v>0</v>
      </c>
      <c r="G1560" s="19">
        <f t="shared" si="72"/>
        <v>23709479.120000001</v>
      </c>
      <c r="H1560" s="22">
        <f>IF(ISERROR(VLOOKUP($A1560,DRAA!$A$7:$J$1690,H$1,FALSE)),0,VLOOKUP($A1560,DRAA!$A$7:$J$1690,H$1,FALSE))</f>
        <v>11047809.84</v>
      </c>
      <c r="I1560" s="17">
        <f>IF(ISERROR(VLOOKUP($A1560,DRAA!$A$7:$J$1690,I$1,FALSE)),0,VLOOKUP($A1560,DRAA!$A$7:$J$1690,I$1,FALSE))</f>
        <v>31706059.530000001</v>
      </c>
      <c r="J1560" s="19">
        <f t="shared" si="73"/>
        <v>42753869.370000005</v>
      </c>
      <c r="K1560" s="26">
        <f t="shared" si="74"/>
        <v>0.5545575048380702</v>
      </c>
      <c r="L1560" s="24" t="str">
        <f>IF(ISERROR(VLOOKUP($A1560,DRAA!$A$7:$D$1690,2,FALSE)),"NÃO","SIM")</f>
        <v>SIM</v>
      </c>
    </row>
    <row r="1561" spans="1:12" x14ac:dyDescent="0.25">
      <c r="A1561" s="9" t="s">
        <v>2040</v>
      </c>
      <c r="B1561" s="9" t="s">
        <v>2127</v>
      </c>
      <c r="C1561" s="10">
        <f>IF(ISERROR(VLOOKUP($A1561,DRAA!$A$7:$J$1690,C$1,FALSE)),0,VLOOKUP($A1561,DRAA!$A$7:$J$1690,C$1,FALSE))</f>
        <v>0</v>
      </c>
      <c r="D1561" s="10">
        <f>IF(ISERROR(VLOOKUP($A1561,DRAA!$A$7:$J$1690,D$1,FALSE)),0,VLOOKUP($A1561,DRAA!$A$7:$J$1690,D$1,FALSE))</f>
        <v>0</v>
      </c>
      <c r="E1561" s="10">
        <f>IF(ISERROR(VLOOKUP($A1561,DRAA!$A$7:$J$1690,E$1,FALSE)),0,VLOOKUP($A1561,DRAA!$A$7:$J$1690,E$1,FALSE))</f>
        <v>0</v>
      </c>
      <c r="F1561" s="17">
        <f>IF(ISERROR(VLOOKUP($A1561,DRAA!$A$7:$J$1690,F$1,FALSE)),0,VLOOKUP($A1561,DRAA!$A$7:$J$1690,F$1,FALSE))</f>
        <v>0</v>
      </c>
      <c r="G1561" s="19">
        <f t="shared" si="72"/>
        <v>0</v>
      </c>
      <c r="H1561" s="22">
        <f>IF(ISERROR(VLOOKUP($A1561,DRAA!$A$7:$J$1690,H$1,FALSE)),0,VLOOKUP($A1561,DRAA!$A$7:$J$1690,H$1,FALSE))</f>
        <v>0</v>
      </c>
      <c r="I1561" s="17">
        <f>IF(ISERROR(VLOOKUP($A1561,DRAA!$A$7:$J$1690,I$1,FALSE)),0,VLOOKUP($A1561,DRAA!$A$7:$J$1690,I$1,FALSE))</f>
        <v>0</v>
      </c>
      <c r="J1561" s="19">
        <f t="shared" si="73"/>
        <v>0</v>
      </c>
      <c r="K1561" s="26" t="str">
        <f t="shared" si="74"/>
        <v/>
      </c>
      <c r="L1561" s="24" t="str">
        <f>IF(ISERROR(VLOOKUP($A1561,DRAA!$A$7:$D$1690,2,FALSE)),"NÃO","SIM")</f>
        <v>NÃO</v>
      </c>
    </row>
    <row r="1562" spans="1:12" x14ac:dyDescent="0.25">
      <c r="A1562" s="9" t="s">
        <v>1303</v>
      </c>
      <c r="B1562" s="9" t="s">
        <v>2127</v>
      </c>
      <c r="C1562" s="10">
        <f>IF(ISERROR(VLOOKUP($A1562,DRAA!$A$7:$J$1690,C$1,FALSE)),0,VLOOKUP($A1562,DRAA!$A$7:$J$1690,C$1,FALSE))</f>
        <v>4093544.42</v>
      </c>
      <c r="D1562" s="10">
        <f>IF(ISERROR(VLOOKUP($A1562,DRAA!$A$7:$J$1690,D$1,FALSE)),0,VLOOKUP($A1562,DRAA!$A$7:$J$1690,D$1,FALSE))</f>
        <v>0</v>
      </c>
      <c r="E1562" s="10">
        <f>IF(ISERROR(VLOOKUP($A1562,DRAA!$A$7:$J$1690,E$1,FALSE)),0,VLOOKUP($A1562,DRAA!$A$7:$J$1690,E$1,FALSE))</f>
        <v>0</v>
      </c>
      <c r="F1562" s="17">
        <f>IF(ISERROR(VLOOKUP($A1562,DRAA!$A$7:$J$1690,F$1,FALSE)),0,VLOOKUP($A1562,DRAA!$A$7:$J$1690,F$1,FALSE))</f>
        <v>0</v>
      </c>
      <c r="G1562" s="19">
        <f t="shared" si="72"/>
        <v>4093544.42</v>
      </c>
      <c r="H1562" s="22">
        <f>IF(ISERROR(VLOOKUP($A1562,DRAA!$A$7:$J$1690,H$1,FALSE)),0,VLOOKUP($A1562,DRAA!$A$7:$J$1690,H$1,FALSE))</f>
        <v>15165014.17</v>
      </c>
      <c r="I1562" s="17">
        <f>IF(ISERROR(VLOOKUP($A1562,DRAA!$A$7:$J$1690,I$1,FALSE)),0,VLOOKUP($A1562,DRAA!$A$7:$J$1690,I$1,FALSE))</f>
        <v>9487313.4800000004</v>
      </c>
      <c r="J1562" s="19">
        <f t="shared" si="73"/>
        <v>24652327.649999999</v>
      </c>
      <c r="K1562" s="26">
        <f t="shared" si="74"/>
        <v>0.16605103088510995</v>
      </c>
      <c r="L1562" s="24" t="str">
        <f>IF(ISERROR(VLOOKUP($A1562,DRAA!$A$7:$D$1690,2,FALSE)),"NÃO","SIM")</f>
        <v>SIM</v>
      </c>
    </row>
    <row r="1563" spans="1:12" x14ac:dyDescent="0.25">
      <c r="A1563" s="9" t="s">
        <v>1304</v>
      </c>
      <c r="B1563" s="9" t="s">
        <v>2127</v>
      </c>
      <c r="C1563" s="10">
        <f>IF(ISERROR(VLOOKUP($A1563,DRAA!$A$7:$J$1690,C$1,FALSE)),0,VLOOKUP($A1563,DRAA!$A$7:$J$1690,C$1,FALSE))</f>
        <v>1490471.8</v>
      </c>
      <c r="D1563" s="10">
        <f>IF(ISERROR(VLOOKUP($A1563,DRAA!$A$7:$J$1690,D$1,FALSE)),0,VLOOKUP($A1563,DRAA!$A$7:$J$1690,D$1,FALSE))</f>
        <v>0</v>
      </c>
      <c r="E1563" s="10">
        <f>IF(ISERROR(VLOOKUP($A1563,DRAA!$A$7:$J$1690,E$1,FALSE)),0,VLOOKUP($A1563,DRAA!$A$7:$J$1690,E$1,FALSE))</f>
        <v>0</v>
      </c>
      <c r="F1563" s="17">
        <f>IF(ISERROR(VLOOKUP($A1563,DRAA!$A$7:$J$1690,F$1,FALSE)),0,VLOOKUP($A1563,DRAA!$A$7:$J$1690,F$1,FALSE))</f>
        <v>0</v>
      </c>
      <c r="G1563" s="19">
        <f t="shared" si="72"/>
        <v>1490471.8</v>
      </c>
      <c r="H1563" s="22">
        <f>IF(ISERROR(VLOOKUP($A1563,DRAA!$A$7:$J$1690,H$1,FALSE)),0,VLOOKUP($A1563,DRAA!$A$7:$J$1690,H$1,FALSE))</f>
        <v>9580547.75</v>
      </c>
      <c r="I1563" s="17">
        <f>IF(ISERROR(VLOOKUP($A1563,DRAA!$A$7:$J$1690,I$1,FALSE)),0,VLOOKUP($A1563,DRAA!$A$7:$J$1690,I$1,FALSE))</f>
        <v>36104376.759999998</v>
      </c>
      <c r="J1563" s="19">
        <f t="shared" si="73"/>
        <v>45684924.509999998</v>
      </c>
      <c r="K1563" s="26">
        <f t="shared" si="74"/>
        <v>3.262502490671184E-2</v>
      </c>
      <c r="L1563" s="24" t="str">
        <f>IF(ISERROR(VLOOKUP($A1563,DRAA!$A$7:$D$1690,2,FALSE)),"NÃO","SIM")</f>
        <v>SIM</v>
      </c>
    </row>
    <row r="1564" spans="1:12" x14ac:dyDescent="0.25">
      <c r="A1564" s="9" t="s">
        <v>2041</v>
      </c>
      <c r="B1564" s="9" t="s">
        <v>2127</v>
      </c>
      <c r="C1564" s="10">
        <f>IF(ISERROR(VLOOKUP($A1564,DRAA!$A$7:$J$1690,C$1,FALSE)),0,VLOOKUP($A1564,DRAA!$A$7:$J$1690,C$1,FALSE))</f>
        <v>0</v>
      </c>
      <c r="D1564" s="10">
        <f>IF(ISERROR(VLOOKUP($A1564,DRAA!$A$7:$J$1690,D$1,FALSE)),0,VLOOKUP($A1564,DRAA!$A$7:$J$1690,D$1,FALSE))</f>
        <v>0</v>
      </c>
      <c r="E1564" s="10">
        <f>IF(ISERROR(VLOOKUP($A1564,DRAA!$A$7:$J$1690,E$1,FALSE)),0,VLOOKUP($A1564,DRAA!$A$7:$J$1690,E$1,FALSE))</f>
        <v>0</v>
      </c>
      <c r="F1564" s="17">
        <f>IF(ISERROR(VLOOKUP($A1564,DRAA!$A$7:$J$1690,F$1,FALSE)),0,VLOOKUP($A1564,DRAA!$A$7:$J$1690,F$1,FALSE))</f>
        <v>0</v>
      </c>
      <c r="G1564" s="19">
        <f t="shared" si="72"/>
        <v>0</v>
      </c>
      <c r="H1564" s="22">
        <f>IF(ISERROR(VLOOKUP($A1564,DRAA!$A$7:$J$1690,H$1,FALSE)),0,VLOOKUP($A1564,DRAA!$A$7:$J$1690,H$1,FALSE))</f>
        <v>0</v>
      </c>
      <c r="I1564" s="17">
        <f>IF(ISERROR(VLOOKUP($A1564,DRAA!$A$7:$J$1690,I$1,FALSE)),0,VLOOKUP($A1564,DRAA!$A$7:$J$1690,I$1,FALSE))</f>
        <v>0</v>
      </c>
      <c r="J1564" s="19">
        <f t="shared" si="73"/>
        <v>0</v>
      </c>
      <c r="K1564" s="26" t="str">
        <f t="shared" si="74"/>
        <v/>
      </c>
      <c r="L1564" s="24" t="str">
        <f>IF(ISERROR(VLOOKUP($A1564,DRAA!$A$7:$D$1690,2,FALSE)),"NÃO","SIM")</f>
        <v>NÃO</v>
      </c>
    </row>
    <row r="1565" spans="1:12" x14ac:dyDescent="0.25">
      <c r="A1565" s="9" t="s">
        <v>2042</v>
      </c>
      <c r="B1565" s="9" t="s">
        <v>2127</v>
      </c>
      <c r="C1565" s="10">
        <f>IF(ISERROR(VLOOKUP($A1565,DRAA!$A$7:$J$1690,C$1,FALSE)),0,VLOOKUP($A1565,DRAA!$A$7:$J$1690,C$1,FALSE))</f>
        <v>0</v>
      </c>
      <c r="D1565" s="10">
        <f>IF(ISERROR(VLOOKUP($A1565,DRAA!$A$7:$J$1690,D$1,FALSE)),0,VLOOKUP($A1565,DRAA!$A$7:$J$1690,D$1,FALSE))</f>
        <v>0</v>
      </c>
      <c r="E1565" s="10">
        <f>IF(ISERROR(VLOOKUP($A1565,DRAA!$A$7:$J$1690,E$1,FALSE)),0,VLOOKUP($A1565,DRAA!$A$7:$J$1690,E$1,FALSE))</f>
        <v>0</v>
      </c>
      <c r="F1565" s="17">
        <f>IF(ISERROR(VLOOKUP($A1565,DRAA!$A$7:$J$1690,F$1,FALSE)),0,VLOOKUP($A1565,DRAA!$A$7:$J$1690,F$1,FALSE))</f>
        <v>0</v>
      </c>
      <c r="G1565" s="19">
        <f t="shared" si="72"/>
        <v>0</v>
      </c>
      <c r="H1565" s="22">
        <f>IF(ISERROR(VLOOKUP($A1565,DRAA!$A$7:$J$1690,H$1,FALSE)),0,VLOOKUP($A1565,DRAA!$A$7:$J$1690,H$1,FALSE))</f>
        <v>0</v>
      </c>
      <c r="I1565" s="17">
        <f>IF(ISERROR(VLOOKUP($A1565,DRAA!$A$7:$J$1690,I$1,FALSE)),0,VLOOKUP($A1565,DRAA!$A$7:$J$1690,I$1,FALSE))</f>
        <v>0</v>
      </c>
      <c r="J1565" s="19">
        <f t="shared" si="73"/>
        <v>0</v>
      </c>
      <c r="K1565" s="26" t="str">
        <f t="shared" si="74"/>
        <v/>
      </c>
      <c r="L1565" s="24" t="str">
        <f>IF(ISERROR(VLOOKUP($A1565,DRAA!$A$7:$D$1690,2,FALSE)),"NÃO","SIM")</f>
        <v>NÃO</v>
      </c>
    </row>
    <row r="1566" spans="1:12" x14ac:dyDescent="0.25">
      <c r="A1566" s="9" t="s">
        <v>1305</v>
      </c>
      <c r="B1566" s="9" t="s">
        <v>2127</v>
      </c>
      <c r="C1566" s="10">
        <f>IF(ISERROR(VLOOKUP($A1566,DRAA!$A$7:$J$1690,C$1,FALSE)),0,VLOOKUP($A1566,DRAA!$A$7:$J$1690,C$1,FALSE))</f>
        <v>21007781.309999999</v>
      </c>
      <c r="D1566" s="10">
        <f>IF(ISERROR(VLOOKUP($A1566,DRAA!$A$7:$J$1690,D$1,FALSE)),0,VLOOKUP($A1566,DRAA!$A$7:$J$1690,D$1,FALSE))</f>
        <v>0</v>
      </c>
      <c r="E1566" s="10">
        <f>IF(ISERROR(VLOOKUP($A1566,DRAA!$A$7:$J$1690,E$1,FALSE)),0,VLOOKUP($A1566,DRAA!$A$7:$J$1690,E$1,FALSE))</f>
        <v>0</v>
      </c>
      <c r="F1566" s="17">
        <f>IF(ISERROR(VLOOKUP($A1566,DRAA!$A$7:$J$1690,F$1,FALSE)),0,VLOOKUP($A1566,DRAA!$A$7:$J$1690,F$1,FALSE))</f>
        <v>0</v>
      </c>
      <c r="G1566" s="19">
        <f t="shared" si="72"/>
        <v>21007781.309999999</v>
      </c>
      <c r="H1566" s="22">
        <f>IF(ISERROR(VLOOKUP($A1566,DRAA!$A$7:$J$1690,H$1,FALSE)),0,VLOOKUP($A1566,DRAA!$A$7:$J$1690,H$1,FALSE))</f>
        <v>21019940.559999999</v>
      </c>
      <c r="I1566" s="17">
        <f>IF(ISERROR(VLOOKUP($A1566,DRAA!$A$7:$J$1690,I$1,FALSE)),0,VLOOKUP($A1566,DRAA!$A$7:$J$1690,I$1,FALSE))</f>
        <v>22305706.18</v>
      </c>
      <c r="J1566" s="19">
        <f t="shared" si="73"/>
        <v>43325646.739999995</v>
      </c>
      <c r="K1566" s="26">
        <f t="shared" si="74"/>
        <v>0.48488096291023769</v>
      </c>
      <c r="L1566" s="24" t="str">
        <f>IF(ISERROR(VLOOKUP($A1566,DRAA!$A$7:$D$1690,2,FALSE)),"NÃO","SIM")</f>
        <v>SIM</v>
      </c>
    </row>
    <row r="1567" spans="1:12" x14ac:dyDescent="0.25">
      <c r="A1567" s="9" t="s">
        <v>1306</v>
      </c>
      <c r="B1567" s="9" t="s">
        <v>2127</v>
      </c>
      <c r="C1567" s="10">
        <f>IF(ISERROR(VLOOKUP($A1567,DRAA!$A$7:$J$1690,C$1,FALSE)),0,VLOOKUP($A1567,DRAA!$A$7:$J$1690,C$1,FALSE))</f>
        <v>12336984.050000001</v>
      </c>
      <c r="D1567" s="10">
        <f>IF(ISERROR(VLOOKUP($A1567,DRAA!$A$7:$J$1690,D$1,FALSE)),0,VLOOKUP($A1567,DRAA!$A$7:$J$1690,D$1,FALSE))</f>
        <v>0</v>
      </c>
      <c r="E1567" s="10">
        <f>IF(ISERROR(VLOOKUP($A1567,DRAA!$A$7:$J$1690,E$1,FALSE)),0,VLOOKUP($A1567,DRAA!$A$7:$J$1690,E$1,FALSE))</f>
        <v>0</v>
      </c>
      <c r="F1567" s="17">
        <f>IF(ISERROR(VLOOKUP($A1567,DRAA!$A$7:$J$1690,F$1,FALSE)),0,VLOOKUP($A1567,DRAA!$A$7:$J$1690,F$1,FALSE))</f>
        <v>0</v>
      </c>
      <c r="G1567" s="19">
        <f t="shared" si="72"/>
        <v>12336984.050000001</v>
      </c>
      <c r="H1567" s="22">
        <f>IF(ISERROR(VLOOKUP($A1567,DRAA!$A$7:$J$1690,H$1,FALSE)),0,VLOOKUP($A1567,DRAA!$A$7:$J$1690,H$1,FALSE))</f>
        <v>8277855.5099999998</v>
      </c>
      <c r="I1567" s="17">
        <f>IF(ISERROR(VLOOKUP($A1567,DRAA!$A$7:$J$1690,I$1,FALSE)),0,VLOOKUP($A1567,DRAA!$A$7:$J$1690,I$1,FALSE))</f>
        <v>19398295.039999999</v>
      </c>
      <c r="J1567" s="19">
        <f t="shared" si="73"/>
        <v>27676150.549999997</v>
      </c>
      <c r="K1567" s="26">
        <f t="shared" si="74"/>
        <v>0.44576228286198571</v>
      </c>
      <c r="L1567" s="24" t="str">
        <f>IF(ISERROR(VLOOKUP($A1567,DRAA!$A$7:$D$1690,2,FALSE)),"NÃO","SIM")</f>
        <v>SIM</v>
      </c>
    </row>
    <row r="1568" spans="1:12" x14ac:dyDescent="0.25">
      <c r="A1568" s="9" t="s">
        <v>1307</v>
      </c>
      <c r="B1568" s="9" t="s">
        <v>2127</v>
      </c>
      <c r="C1568" s="10">
        <f>IF(ISERROR(VLOOKUP($A1568,DRAA!$A$7:$J$1690,C$1,FALSE)),0,VLOOKUP($A1568,DRAA!$A$7:$J$1690,C$1,FALSE))</f>
        <v>6663272.8799999999</v>
      </c>
      <c r="D1568" s="10">
        <f>IF(ISERROR(VLOOKUP($A1568,DRAA!$A$7:$J$1690,D$1,FALSE)),0,VLOOKUP($A1568,DRAA!$A$7:$J$1690,D$1,FALSE))</f>
        <v>315516.32</v>
      </c>
      <c r="E1568" s="10">
        <f>IF(ISERROR(VLOOKUP($A1568,DRAA!$A$7:$J$1690,E$1,FALSE)),0,VLOOKUP($A1568,DRAA!$A$7:$J$1690,E$1,FALSE))</f>
        <v>229419.12</v>
      </c>
      <c r="F1568" s="17">
        <f>IF(ISERROR(VLOOKUP($A1568,DRAA!$A$7:$J$1690,F$1,FALSE)),0,VLOOKUP($A1568,DRAA!$A$7:$J$1690,F$1,FALSE))</f>
        <v>320300.95</v>
      </c>
      <c r="G1568" s="19">
        <f t="shared" si="72"/>
        <v>7528509.2700000005</v>
      </c>
      <c r="H1568" s="22">
        <f>IF(ISERROR(VLOOKUP($A1568,DRAA!$A$7:$J$1690,H$1,FALSE)),0,VLOOKUP($A1568,DRAA!$A$7:$J$1690,H$1,FALSE))</f>
        <v>8729173.6500000004</v>
      </c>
      <c r="I1568" s="17">
        <f>IF(ISERROR(VLOOKUP($A1568,DRAA!$A$7:$J$1690,I$1,FALSE)),0,VLOOKUP($A1568,DRAA!$A$7:$J$1690,I$1,FALSE))</f>
        <v>5511656.1500000004</v>
      </c>
      <c r="J1568" s="19">
        <f t="shared" si="73"/>
        <v>14240829.800000001</v>
      </c>
      <c r="K1568" s="26">
        <f t="shared" si="74"/>
        <v>0.52865664260659873</v>
      </c>
      <c r="L1568" s="24" t="str">
        <f>IF(ISERROR(VLOOKUP($A1568,DRAA!$A$7:$D$1690,2,FALSE)),"NÃO","SIM")</f>
        <v>SIM</v>
      </c>
    </row>
    <row r="1569" spans="1:12" x14ac:dyDescent="0.25">
      <c r="A1569" s="9" t="s">
        <v>1308</v>
      </c>
      <c r="B1569" s="9" t="s">
        <v>2128</v>
      </c>
      <c r="C1569" s="10">
        <f>IF(ISERROR(VLOOKUP($A1569,DRAA!$A$7:$J$1690,C$1,FALSE)),0,VLOOKUP($A1569,DRAA!$A$7:$J$1690,C$1,FALSE))</f>
        <v>1082518116.3600001</v>
      </c>
      <c r="D1569" s="10">
        <f>IF(ISERROR(VLOOKUP($A1569,DRAA!$A$7:$J$1690,D$1,FALSE)),0,VLOOKUP($A1569,DRAA!$A$7:$J$1690,D$1,FALSE))</f>
        <v>0</v>
      </c>
      <c r="E1569" s="10">
        <f>IF(ISERROR(VLOOKUP($A1569,DRAA!$A$7:$J$1690,E$1,FALSE)),0,VLOOKUP($A1569,DRAA!$A$7:$J$1690,E$1,FALSE))</f>
        <v>0</v>
      </c>
      <c r="F1569" s="17">
        <f>IF(ISERROR(VLOOKUP($A1569,DRAA!$A$7:$J$1690,F$1,FALSE)),0,VLOOKUP($A1569,DRAA!$A$7:$J$1690,F$1,FALSE))</f>
        <v>0</v>
      </c>
      <c r="G1569" s="19">
        <f t="shared" si="72"/>
        <v>1082518116.3600001</v>
      </c>
      <c r="H1569" s="22">
        <f>IF(ISERROR(VLOOKUP($A1569,DRAA!$A$7:$J$1690,H$1,FALSE)),0,VLOOKUP($A1569,DRAA!$A$7:$J$1690,H$1,FALSE))</f>
        <v>7047862412.96</v>
      </c>
      <c r="I1569" s="17">
        <f>IF(ISERROR(VLOOKUP($A1569,DRAA!$A$7:$J$1690,I$1,FALSE)),0,VLOOKUP($A1569,DRAA!$A$7:$J$1690,I$1,FALSE))</f>
        <v>9305089557.2700005</v>
      </c>
      <c r="J1569" s="19">
        <f t="shared" si="73"/>
        <v>16352951970.23</v>
      </c>
      <c r="K1569" s="26">
        <f t="shared" si="74"/>
        <v>6.6197107307028602E-2</v>
      </c>
      <c r="L1569" s="24" t="str">
        <f>IF(ISERROR(VLOOKUP($A1569,DRAA!$A$7:$D$1690,2,FALSE)),"NÃO","SIM")</f>
        <v>SIM</v>
      </c>
    </row>
    <row r="1570" spans="1:12" x14ac:dyDescent="0.25">
      <c r="A1570" s="9" t="s">
        <v>2043</v>
      </c>
      <c r="B1570" s="9" t="s">
        <v>2127</v>
      </c>
      <c r="C1570" s="10">
        <f>IF(ISERROR(VLOOKUP($A1570,DRAA!$A$7:$J$1690,C$1,FALSE)),0,VLOOKUP($A1570,DRAA!$A$7:$J$1690,C$1,FALSE))</f>
        <v>0</v>
      </c>
      <c r="D1570" s="10">
        <f>IF(ISERROR(VLOOKUP($A1570,DRAA!$A$7:$J$1690,D$1,FALSE)),0,VLOOKUP($A1570,DRAA!$A$7:$J$1690,D$1,FALSE))</f>
        <v>0</v>
      </c>
      <c r="E1570" s="10">
        <f>IF(ISERROR(VLOOKUP($A1570,DRAA!$A$7:$J$1690,E$1,FALSE)),0,VLOOKUP($A1570,DRAA!$A$7:$J$1690,E$1,FALSE))</f>
        <v>0</v>
      </c>
      <c r="F1570" s="17">
        <f>IF(ISERROR(VLOOKUP($A1570,DRAA!$A$7:$J$1690,F$1,FALSE)),0,VLOOKUP($A1570,DRAA!$A$7:$J$1690,F$1,FALSE))</f>
        <v>0</v>
      </c>
      <c r="G1570" s="19">
        <f t="shared" si="72"/>
        <v>0</v>
      </c>
      <c r="H1570" s="22">
        <f>IF(ISERROR(VLOOKUP($A1570,DRAA!$A$7:$J$1690,H$1,FALSE)),0,VLOOKUP($A1570,DRAA!$A$7:$J$1690,H$1,FALSE))</f>
        <v>0</v>
      </c>
      <c r="I1570" s="17">
        <f>IF(ISERROR(VLOOKUP($A1570,DRAA!$A$7:$J$1690,I$1,FALSE)),0,VLOOKUP($A1570,DRAA!$A$7:$J$1690,I$1,FALSE))</f>
        <v>0</v>
      </c>
      <c r="J1570" s="19">
        <f t="shared" si="73"/>
        <v>0</v>
      </c>
      <c r="K1570" s="26" t="str">
        <f t="shared" si="74"/>
        <v/>
      </c>
      <c r="L1570" s="24" t="str">
        <f>IF(ISERROR(VLOOKUP($A1570,DRAA!$A$7:$D$1690,2,FALSE)),"NÃO","SIM")</f>
        <v>NÃO</v>
      </c>
    </row>
    <row r="1571" spans="1:12" x14ac:dyDescent="0.25">
      <c r="A1571" s="9" t="s">
        <v>1309</v>
      </c>
      <c r="B1571" s="9" t="s">
        <v>2127</v>
      </c>
      <c r="C1571" s="10">
        <f>IF(ISERROR(VLOOKUP($A1571,DRAA!$A$7:$J$1690,C$1,FALSE)),0,VLOOKUP($A1571,DRAA!$A$7:$J$1690,C$1,FALSE))</f>
        <v>35985911.259999998</v>
      </c>
      <c r="D1571" s="10">
        <f>IF(ISERROR(VLOOKUP($A1571,DRAA!$A$7:$J$1690,D$1,FALSE)),0,VLOOKUP($A1571,DRAA!$A$7:$J$1690,D$1,FALSE))</f>
        <v>4705642.6100000003</v>
      </c>
      <c r="E1571" s="10">
        <f>IF(ISERROR(VLOOKUP($A1571,DRAA!$A$7:$J$1690,E$1,FALSE)),0,VLOOKUP($A1571,DRAA!$A$7:$J$1690,E$1,FALSE))</f>
        <v>0</v>
      </c>
      <c r="F1571" s="17">
        <f>IF(ISERROR(VLOOKUP($A1571,DRAA!$A$7:$J$1690,F$1,FALSE)),0,VLOOKUP($A1571,DRAA!$A$7:$J$1690,F$1,FALSE))</f>
        <v>0</v>
      </c>
      <c r="G1571" s="19">
        <f t="shared" si="72"/>
        <v>40691553.869999997</v>
      </c>
      <c r="H1571" s="22">
        <f>IF(ISERROR(VLOOKUP($A1571,DRAA!$A$7:$J$1690,H$1,FALSE)),0,VLOOKUP($A1571,DRAA!$A$7:$J$1690,H$1,FALSE))</f>
        <v>48847337.090000004</v>
      </c>
      <c r="I1571" s="17">
        <f>IF(ISERROR(VLOOKUP($A1571,DRAA!$A$7:$J$1690,I$1,FALSE)),0,VLOOKUP($A1571,DRAA!$A$7:$J$1690,I$1,FALSE))</f>
        <v>172394550.83000001</v>
      </c>
      <c r="J1571" s="19">
        <f t="shared" si="73"/>
        <v>221241887.92000002</v>
      </c>
      <c r="K1571" s="26">
        <f t="shared" si="74"/>
        <v>0.1839233711688171</v>
      </c>
      <c r="L1571" s="24" t="str">
        <f>IF(ISERROR(VLOOKUP($A1571,DRAA!$A$7:$D$1690,2,FALSE)),"NÃO","SIM")</f>
        <v>SIM</v>
      </c>
    </row>
    <row r="1572" spans="1:12" x14ac:dyDescent="0.25">
      <c r="A1572" s="9" t="s">
        <v>2044</v>
      </c>
      <c r="B1572" s="9" t="s">
        <v>2127</v>
      </c>
      <c r="C1572" s="10">
        <f>IF(ISERROR(VLOOKUP($A1572,DRAA!$A$7:$J$1690,C$1,FALSE)),0,VLOOKUP($A1572,DRAA!$A$7:$J$1690,C$1,FALSE))</f>
        <v>0</v>
      </c>
      <c r="D1572" s="10">
        <f>IF(ISERROR(VLOOKUP($A1572,DRAA!$A$7:$J$1690,D$1,FALSE)),0,VLOOKUP($A1572,DRAA!$A$7:$J$1690,D$1,FALSE))</f>
        <v>0</v>
      </c>
      <c r="E1572" s="10">
        <f>IF(ISERROR(VLOOKUP($A1572,DRAA!$A$7:$J$1690,E$1,FALSE)),0,VLOOKUP($A1572,DRAA!$A$7:$J$1690,E$1,FALSE))</f>
        <v>0</v>
      </c>
      <c r="F1572" s="17">
        <f>IF(ISERROR(VLOOKUP($A1572,DRAA!$A$7:$J$1690,F$1,FALSE)),0,VLOOKUP($A1572,DRAA!$A$7:$J$1690,F$1,FALSE))</f>
        <v>0</v>
      </c>
      <c r="G1572" s="19">
        <f t="shared" si="72"/>
        <v>0</v>
      </c>
      <c r="H1572" s="22">
        <f>IF(ISERROR(VLOOKUP($A1572,DRAA!$A$7:$J$1690,H$1,FALSE)),0,VLOOKUP($A1572,DRAA!$A$7:$J$1690,H$1,FALSE))</f>
        <v>0</v>
      </c>
      <c r="I1572" s="17">
        <f>IF(ISERROR(VLOOKUP($A1572,DRAA!$A$7:$J$1690,I$1,FALSE)),0,VLOOKUP($A1572,DRAA!$A$7:$J$1690,I$1,FALSE))</f>
        <v>0</v>
      </c>
      <c r="J1572" s="19">
        <f t="shared" si="73"/>
        <v>0</v>
      </c>
      <c r="K1572" s="26" t="str">
        <f t="shared" si="74"/>
        <v/>
      </c>
      <c r="L1572" s="24" t="str">
        <f>IF(ISERROR(VLOOKUP($A1572,DRAA!$A$7:$D$1690,2,FALSE)),"NÃO","SIM")</f>
        <v>NÃO</v>
      </c>
    </row>
    <row r="1573" spans="1:12" x14ac:dyDescent="0.25">
      <c r="A1573" s="9" t="s">
        <v>1310</v>
      </c>
      <c r="B1573" s="9" t="s">
        <v>2127</v>
      </c>
      <c r="C1573" s="10">
        <f>IF(ISERROR(VLOOKUP($A1573,DRAA!$A$7:$J$1690,C$1,FALSE)),0,VLOOKUP($A1573,DRAA!$A$7:$J$1690,C$1,FALSE))</f>
        <v>0</v>
      </c>
      <c r="D1573" s="10">
        <f>IF(ISERROR(VLOOKUP($A1573,DRAA!$A$7:$J$1690,D$1,FALSE)),0,VLOOKUP($A1573,DRAA!$A$7:$J$1690,D$1,FALSE))</f>
        <v>0</v>
      </c>
      <c r="E1573" s="10">
        <f>IF(ISERROR(VLOOKUP($A1573,DRAA!$A$7:$J$1690,E$1,FALSE)),0,VLOOKUP($A1573,DRAA!$A$7:$J$1690,E$1,FALSE))</f>
        <v>0</v>
      </c>
      <c r="F1573" s="17">
        <f>IF(ISERROR(VLOOKUP($A1573,DRAA!$A$7:$J$1690,F$1,FALSE)),0,VLOOKUP($A1573,DRAA!$A$7:$J$1690,F$1,FALSE))</f>
        <v>14481518.810000001</v>
      </c>
      <c r="G1573" s="19">
        <f t="shared" si="72"/>
        <v>14481518.810000001</v>
      </c>
      <c r="H1573" s="22">
        <f>IF(ISERROR(VLOOKUP($A1573,DRAA!$A$7:$J$1690,H$1,FALSE)),0,VLOOKUP($A1573,DRAA!$A$7:$J$1690,H$1,FALSE))</f>
        <v>12688103.33</v>
      </c>
      <c r="I1573" s="17">
        <f>IF(ISERROR(VLOOKUP($A1573,DRAA!$A$7:$J$1690,I$1,FALSE)),0,VLOOKUP($A1573,DRAA!$A$7:$J$1690,I$1,FALSE))</f>
        <v>20496595.960000001</v>
      </c>
      <c r="J1573" s="19">
        <f t="shared" si="73"/>
        <v>33184699.289999999</v>
      </c>
      <c r="K1573" s="26">
        <f t="shared" si="74"/>
        <v>0.43639144303965155</v>
      </c>
      <c r="L1573" s="24" t="str">
        <f>IF(ISERROR(VLOOKUP($A1573,DRAA!$A$7:$D$1690,2,FALSE)),"NÃO","SIM")</f>
        <v>SIM</v>
      </c>
    </row>
    <row r="1574" spans="1:12" x14ac:dyDescent="0.25">
      <c r="A1574" s="9" t="s">
        <v>1311</v>
      </c>
      <c r="B1574" s="9" t="s">
        <v>2127</v>
      </c>
      <c r="C1574" s="10">
        <f>IF(ISERROR(VLOOKUP($A1574,DRAA!$A$7:$J$1690,C$1,FALSE)),0,VLOOKUP($A1574,DRAA!$A$7:$J$1690,C$1,FALSE))</f>
        <v>6336346.1799999997</v>
      </c>
      <c r="D1574" s="10">
        <f>IF(ISERROR(VLOOKUP($A1574,DRAA!$A$7:$J$1690,D$1,FALSE)),0,VLOOKUP($A1574,DRAA!$A$7:$J$1690,D$1,FALSE))</f>
        <v>0</v>
      </c>
      <c r="E1574" s="10">
        <f>IF(ISERROR(VLOOKUP($A1574,DRAA!$A$7:$J$1690,E$1,FALSE)),0,VLOOKUP($A1574,DRAA!$A$7:$J$1690,E$1,FALSE))</f>
        <v>0</v>
      </c>
      <c r="F1574" s="17">
        <f>IF(ISERROR(VLOOKUP($A1574,DRAA!$A$7:$J$1690,F$1,FALSE)),0,VLOOKUP($A1574,DRAA!$A$7:$J$1690,F$1,FALSE))</f>
        <v>0</v>
      </c>
      <c r="G1574" s="19">
        <f t="shared" si="72"/>
        <v>6336346.1799999997</v>
      </c>
      <c r="H1574" s="22">
        <f>IF(ISERROR(VLOOKUP($A1574,DRAA!$A$7:$J$1690,H$1,FALSE)),0,VLOOKUP($A1574,DRAA!$A$7:$J$1690,H$1,FALSE))</f>
        <v>31028186.280000001</v>
      </c>
      <c r="I1574" s="17">
        <f>IF(ISERROR(VLOOKUP($A1574,DRAA!$A$7:$J$1690,I$1,FALSE)),0,VLOOKUP($A1574,DRAA!$A$7:$J$1690,I$1,FALSE))</f>
        <v>164628231.84</v>
      </c>
      <c r="J1574" s="19">
        <f t="shared" si="73"/>
        <v>195656418.12</v>
      </c>
      <c r="K1574" s="26">
        <f t="shared" si="74"/>
        <v>3.2385066847711544E-2</v>
      </c>
      <c r="L1574" s="24" t="str">
        <f>IF(ISERROR(VLOOKUP($A1574,DRAA!$A$7:$D$1690,2,FALSE)),"NÃO","SIM")</f>
        <v>SIM</v>
      </c>
    </row>
    <row r="1575" spans="1:12" x14ac:dyDescent="0.25">
      <c r="A1575" s="9" t="s">
        <v>1312</v>
      </c>
      <c r="B1575" s="9" t="s">
        <v>2127</v>
      </c>
      <c r="C1575" s="10">
        <f>IF(ISERROR(VLOOKUP($A1575,DRAA!$A$7:$J$1690,C$1,FALSE)),0,VLOOKUP($A1575,DRAA!$A$7:$J$1690,C$1,FALSE))</f>
        <v>96863325.920000002</v>
      </c>
      <c r="D1575" s="10">
        <f>IF(ISERROR(VLOOKUP($A1575,DRAA!$A$7:$J$1690,D$1,FALSE)),0,VLOOKUP($A1575,DRAA!$A$7:$J$1690,D$1,FALSE))</f>
        <v>106426</v>
      </c>
      <c r="E1575" s="10">
        <f>IF(ISERROR(VLOOKUP($A1575,DRAA!$A$7:$J$1690,E$1,FALSE)),0,VLOOKUP($A1575,DRAA!$A$7:$J$1690,E$1,FALSE))</f>
        <v>0</v>
      </c>
      <c r="F1575" s="17">
        <f>IF(ISERROR(VLOOKUP($A1575,DRAA!$A$7:$J$1690,F$1,FALSE)),0,VLOOKUP($A1575,DRAA!$A$7:$J$1690,F$1,FALSE))</f>
        <v>0</v>
      </c>
      <c r="G1575" s="19">
        <f t="shared" si="72"/>
        <v>96969751.920000002</v>
      </c>
      <c r="H1575" s="22">
        <f>IF(ISERROR(VLOOKUP($A1575,DRAA!$A$7:$J$1690,H$1,FALSE)),0,VLOOKUP($A1575,DRAA!$A$7:$J$1690,H$1,FALSE))</f>
        <v>66695740.740000002</v>
      </c>
      <c r="I1575" s="17">
        <f>IF(ISERROR(VLOOKUP($A1575,DRAA!$A$7:$J$1690,I$1,FALSE)),0,VLOOKUP($A1575,DRAA!$A$7:$J$1690,I$1,FALSE))</f>
        <v>91856909.489999995</v>
      </c>
      <c r="J1575" s="19">
        <f t="shared" si="73"/>
        <v>158552650.22999999</v>
      </c>
      <c r="K1575" s="26">
        <f t="shared" si="74"/>
        <v>0.61159338414926223</v>
      </c>
      <c r="L1575" s="24" t="str">
        <f>IF(ISERROR(VLOOKUP($A1575,DRAA!$A$7:$D$1690,2,FALSE)),"NÃO","SIM")</f>
        <v>SIM</v>
      </c>
    </row>
    <row r="1576" spans="1:12" x14ac:dyDescent="0.25">
      <c r="A1576" s="9" t="s">
        <v>1313</v>
      </c>
      <c r="B1576" s="9" t="s">
        <v>2127</v>
      </c>
      <c r="C1576" s="10">
        <f>IF(ISERROR(VLOOKUP($A1576,DRAA!$A$7:$J$1690,C$1,FALSE)),0,VLOOKUP($A1576,DRAA!$A$7:$J$1690,C$1,FALSE))</f>
        <v>5737424.8799999999</v>
      </c>
      <c r="D1576" s="10">
        <f>IF(ISERROR(VLOOKUP($A1576,DRAA!$A$7:$J$1690,D$1,FALSE)),0,VLOOKUP($A1576,DRAA!$A$7:$J$1690,D$1,FALSE))</f>
        <v>0</v>
      </c>
      <c r="E1576" s="10">
        <f>IF(ISERROR(VLOOKUP($A1576,DRAA!$A$7:$J$1690,E$1,FALSE)),0,VLOOKUP($A1576,DRAA!$A$7:$J$1690,E$1,FALSE))</f>
        <v>0</v>
      </c>
      <c r="F1576" s="17">
        <f>IF(ISERROR(VLOOKUP($A1576,DRAA!$A$7:$J$1690,F$1,FALSE)),0,VLOOKUP($A1576,DRAA!$A$7:$J$1690,F$1,FALSE))</f>
        <v>0</v>
      </c>
      <c r="G1576" s="19">
        <f t="shared" si="72"/>
        <v>5737424.8799999999</v>
      </c>
      <c r="H1576" s="22">
        <f>IF(ISERROR(VLOOKUP($A1576,DRAA!$A$7:$J$1690,H$1,FALSE)),0,VLOOKUP($A1576,DRAA!$A$7:$J$1690,H$1,FALSE))</f>
        <v>28054279.510000002</v>
      </c>
      <c r="I1576" s="17">
        <f>IF(ISERROR(VLOOKUP($A1576,DRAA!$A$7:$J$1690,I$1,FALSE)),0,VLOOKUP($A1576,DRAA!$A$7:$J$1690,I$1,FALSE))</f>
        <v>23677450.440000001</v>
      </c>
      <c r="J1576" s="19">
        <f t="shared" si="73"/>
        <v>51731729.950000003</v>
      </c>
      <c r="K1576" s="26">
        <f t="shared" si="74"/>
        <v>0.1109072688182932</v>
      </c>
      <c r="L1576" s="24" t="str">
        <f>IF(ISERROR(VLOOKUP($A1576,DRAA!$A$7:$D$1690,2,FALSE)),"NÃO","SIM")</f>
        <v>SIM</v>
      </c>
    </row>
    <row r="1577" spans="1:12" x14ac:dyDescent="0.25">
      <c r="A1577" s="9" t="s">
        <v>1314</v>
      </c>
      <c r="B1577" s="9" t="s">
        <v>2127</v>
      </c>
      <c r="C1577" s="10">
        <f>IF(ISERROR(VLOOKUP($A1577,DRAA!$A$7:$J$1690,C$1,FALSE)),0,VLOOKUP($A1577,DRAA!$A$7:$J$1690,C$1,FALSE))</f>
        <v>8605213.5499999989</v>
      </c>
      <c r="D1577" s="10">
        <f>IF(ISERROR(VLOOKUP($A1577,DRAA!$A$7:$J$1690,D$1,FALSE)),0,VLOOKUP($A1577,DRAA!$A$7:$J$1690,D$1,FALSE))</f>
        <v>0</v>
      </c>
      <c r="E1577" s="10">
        <f>IF(ISERROR(VLOOKUP($A1577,DRAA!$A$7:$J$1690,E$1,FALSE)),0,VLOOKUP($A1577,DRAA!$A$7:$J$1690,E$1,FALSE))</f>
        <v>0</v>
      </c>
      <c r="F1577" s="17">
        <f>IF(ISERROR(VLOOKUP($A1577,DRAA!$A$7:$J$1690,F$1,FALSE)),0,VLOOKUP($A1577,DRAA!$A$7:$J$1690,F$1,FALSE))</f>
        <v>0</v>
      </c>
      <c r="G1577" s="19">
        <f t="shared" si="72"/>
        <v>8605213.5499999989</v>
      </c>
      <c r="H1577" s="22">
        <f>IF(ISERROR(VLOOKUP($A1577,DRAA!$A$7:$J$1690,H$1,FALSE)),0,VLOOKUP($A1577,DRAA!$A$7:$J$1690,H$1,FALSE))</f>
        <v>25077582.190000001</v>
      </c>
      <c r="I1577" s="17">
        <f>IF(ISERROR(VLOOKUP($A1577,DRAA!$A$7:$J$1690,I$1,FALSE)),0,VLOOKUP($A1577,DRAA!$A$7:$J$1690,I$1,FALSE))</f>
        <v>45575993.380000003</v>
      </c>
      <c r="J1577" s="19">
        <f t="shared" si="73"/>
        <v>70653575.570000008</v>
      </c>
      <c r="K1577" s="26">
        <f t="shared" si="74"/>
        <v>0.12179445244741204</v>
      </c>
      <c r="L1577" s="24" t="str">
        <f>IF(ISERROR(VLOOKUP($A1577,DRAA!$A$7:$D$1690,2,FALSE)),"NÃO","SIM")</f>
        <v>SIM</v>
      </c>
    </row>
    <row r="1578" spans="1:12" x14ac:dyDescent="0.25">
      <c r="A1578" s="9" t="s">
        <v>1315</v>
      </c>
      <c r="B1578" s="9" t="s">
        <v>2127</v>
      </c>
      <c r="C1578" s="10">
        <f>IF(ISERROR(VLOOKUP($A1578,DRAA!$A$7:$J$1690,C$1,FALSE)),0,VLOOKUP($A1578,DRAA!$A$7:$J$1690,C$1,FALSE))</f>
        <v>188084645.94999999</v>
      </c>
      <c r="D1578" s="10">
        <f>IF(ISERROR(VLOOKUP($A1578,DRAA!$A$7:$J$1690,D$1,FALSE)),0,VLOOKUP($A1578,DRAA!$A$7:$J$1690,D$1,FALSE))</f>
        <v>0</v>
      </c>
      <c r="E1578" s="10">
        <f>IF(ISERROR(VLOOKUP($A1578,DRAA!$A$7:$J$1690,E$1,FALSE)),0,VLOOKUP($A1578,DRAA!$A$7:$J$1690,E$1,FALSE))</f>
        <v>0</v>
      </c>
      <c r="F1578" s="17">
        <f>IF(ISERROR(VLOOKUP($A1578,DRAA!$A$7:$J$1690,F$1,FALSE)),0,VLOOKUP($A1578,DRAA!$A$7:$J$1690,F$1,FALSE))</f>
        <v>0</v>
      </c>
      <c r="G1578" s="19">
        <f t="shared" si="72"/>
        <v>188084645.94999999</v>
      </c>
      <c r="H1578" s="22">
        <f>IF(ISERROR(VLOOKUP($A1578,DRAA!$A$7:$J$1690,H$1,FALSE)),0,VLOOKUP($A1578,DRAA!$A$7:$J$1690,H$1,FALSE))</f>
        <v>203755952.47999999</v>
      </c>
      <c r="I1578" s="17">
        <f>IF(ISERROR(VLOOKUP($A1578,DRAA!$A$7:$J$1690,I$1,FALSE)),0,VLOOKUP($A1578,DRAA!$A$7:$J$1690,I$1,FALSE))</f>
        <v>293154739.87</v>
      </c>
      <c r="J1578" s="19">
        <f t="shared" si="73"/>
        <v>496910692.35000002</v>
      </c>
      <c r="K1578" s="26">
        <f t="shared" si="74"/>
        <v>0.37850794689183748</v>
      </c>
      <c r="L1578" s="24" t="str">
        <f>IF(ISERROR(VLOOKUP($A1578,DRAA!$A$7:$D$1690,2,FALSE)),"NÃO","SIM")</f>
        <v>SIM</v>
      </c>
    </row>
    <row r="1579" spans="1:12" x14ac:dyDescent="0.25">
      <c r="A1579" s="9" t="s">
        <v>2045</v>
      </c>
      <c r="B1579" s="9" t="s">
        <v>2127</v>
      </c>
      <c r="C1579" s="10">
        <f>IF(ISERROR(VLOOKUP($A1579,DRAA!$A$7:$J$1690,C$1,FALSE)),0,VLOOKUP($A1579,DRAA!$A$7:$J$1690,C$1,FALSE))</f>
        <v>0</v>
      </c>
      <c r="D1579" s="10">
        <f>IF(ISERROR(VLOOKUP($A1579,DRAA!$A$7:$J$1690,D$1,FALSE)),0,VLOOKUP($A1579,DRAA!$A$7:$J$1690,D$1,FALSE))</f>
        <v>0</v>
      </c>
      <c r="E1579" s="10">
        <f>IF(ISERROR(VLOOKUP($A1579,DRAA!$A$7:$J$1690,E$1,FALSE)),0,VLOOKUP($A1579,DRAA!$A$7:$J$1690,E$1,FALSE))</f>
        <v>0</v>
      </c>
      <c r="F1579" s="17">
        <f>IF(ISERROR(VLOOKUP($A1579,DRAA!$A$7:$J$1690,F$1,FALSE)),0,VLOOKUP($A1579,DRAA!$A$7:$J$1690,F$1,FALSE))</f>
        <v>0</v>
      </c>
      <c r="G1579" s="19">
        <f t="shared" si="72"/>
        <v>0</v>
      </c>
      <c r="H1579" s="22">
        <f>IF(ISERROR(VLOOKUP($A1579,DRAA!$A$7:$J$1690,H$1,FALSE)),0,VLOOKUP($A1579,DRAA!$A$7:$J$1690,H$1,FALSE))</f>
        <v>3942431.33</v>
      </c>
      <c r="I1579" s="17">
        <f>IF(ISERROR(VLOOKUP($A1579,DRAA!$A$7:$J$1690,I$1,FALSE)),0,VLOOKUP($A1579,DRAA!$A$7:$J$1690,I$1,FALSE))</f>
        <v>28635831.649999999</v>
      </c>
      <c r="J1579" s="19">
        <f t="shared" si="73"/>
        <v>32578262.979999997</v>
      </c>
      <c r="K1579" s="26">
        <f t="shared" si="74"/>
        <v>0</v>
      </c>
      <c r="L1579" s="24" t="str">
        <f>IF(ISERROR(VLOOKUP($A1579,DRAA!$A$7:$D$1690,2,FALSE)),"NÃO","SIM")</f>
        <v>SIM</v>
      </c>
    </row>
    <row r="1580" spans="1:12" x14ac:dyDescent="0.25">
      <c r="A1580" s="9" t="s">
        <v>1316</v>
      </c>
      <c r="B1580" s="9" t="s">
        <v>2127</v>
      </c>
      <c r="C1580" s="10">
        <f>IF(ISERROR(VLOOKUP($A1580,DRAA!$A$7:$J$1690,C$1,FALSE)),0,VLOOKUP($A1580,DRAA!$A$7:$J$1690,C$1,FALSE))</f>
        <v>24225525.739999998</v>
      </c>
      <c r="D1580" s="10">
        <f>IF(ISERROR(VLOOKUP($A1580,DRAA!$A$7:$J$1690,D$1,FALSE)),0,VLOOKUP($A1580,DRAA!$A$7:$J$1690,D$1,FALSE))</f>
        <v>0</v>
      </c>
      <c r="E1580" s="10">
        <f>IF(ISERROR(VLOOKUP($A1580,DRAA!$A$7:$J$1690,E$1,FALSE)),0,VLOOKUP($A1580,DRAA!$A$7:$J$1690,E$1,FALSE))</f>
        <v>0</v>
      </c>
      <c r="F1580" s="17">
        <f>IF(ISERROR(VLOOKUP($A1580,DRAA!$A$7:$J$1690,F$1,FALSE)),0,VLOOKUP($A1580,DRAA!$A$7:$J$1690,F$1,FALSE))</f>
        <v>0</v>
      </c>
      <c r="G1580" s="19">
        <f t="shared" si="72"/>
        <v>24225525.739999998</v>
      </c>
      <c r="H1580" s="22">
        <f>IF(ISERROR(VLOOKUP($A1580,DRAA!$A$7:$J$1690,H$1,FALSE)),0,VLOOKUP($A1580,DRAA!$A$7:$J$1690,H$1,FALSE))</f>
        <v>50240534.799999997</v>
      </c>
      <c r="I1580" s="17">
        <f>IF(ISERROR(VLOOKUP($A1580,DRAA!$A$7:$J$1690,I$1,FALSE)),0,VLOOKUP($A1580,DRAA!$A$7:$J$1690,I$1,FALSE))</f>
        <v>37274994.539999999</v>
      </c>
      <c r="J1580" s="19">
        <f t="shared" si="73"/>
        <v>87515529.340000004</v>
      </c>
      <c r="K1580" s="26">
        <f t="shared" si="74"/>
        <v>0.27681402286768136</v>
      </c>
      <c r="L1580" s="24" t="str">
        <f>IF(ISERROR(VLOOKUP($A1580,DRAA!$A$7:$D$1690,2,FALSE)),"NÃO","SIM")</f>
        <v>SIM</v>
      </c>
    </row>
    <row r="1581" spans="1:12" x14ac:dyDescent="0.25">
      <c r="A1581" s="9" t="s">
        <v>1317</v>
      </c>
      <c r="B1581" s="9" t="s">
        <v>2127</v>
      </c>
      <c r="C1581" s="10">
        <f>IF(ISERROR(VLOOKUP($A1581,DRAA!$A$7:$J$1690,C$1,FALSE)),0,VLOOKUP($A1581,DRAA!$A$7:$J$1690,C$1,FALSE))</f>
        <v>4464602.18</v>
      </c>
      <c r="D1581" s="10">
        <f>IF(ISERROR(VLOOKUP($A1581,DRAA!$A$7:$J$1690,D$1,FALSE)),0,VLOOKUP($A1581,DRAA!$A$7:$J$1690,D$1,FALSE))</f>
        <v>0</v>
      </c>
      <c r="E1581" s="10">
        <f>IF(ISERROR(VLOOKUP($A1581,DRAA!$A$7:$J$1690,E$1,FALSE)),0,VLOOKUP($A1581,DRAA!$A$7:$J$1690,E$1,FALSE))</f>
        <v>0</v>
      </c>
      <c r="F1581" s="17">
        <f>IF(ISERROR(VLOOKUP($A1581,DRAA!$A$7:$J$1690,F$1,FALSE)),0,VLOOKUP($A1581,DRAA!$A$7:$J$1690,F$1,FALSE))</f>
        <v>0</v>
      </c>
      <c r="G1581" s="19">
        <f t="shared" si="72"/>
        <v>4464602.18</v>
      </c>
      <c r="H1581" s="22">
        <f>IF(ISERROR(VLOOKUP($A1581,DRAA!$A$7:$J$1690,H$1,FALSE)),0,VLOOKUP($A1581,DRAA!$A$7:$J$1690,H$1,FALSE))</f>
        <v>1399773.77</v>
      </c>
      <c r="I1581" s="17">
        <f>IF(ISERROR(VLOOKUP($A1581,DRAA!$A$7:$J$1690,I$1,FALSE)),0,VLOOKUP($A1581,DRAA!$A$7:$J$1690,I$1,FALSE))</f>
        <v>4494295.7699999996</v>
      </c>
      <c r="J1581" s="19">
        <f t="shared" si="73"/>
        <v>5894069.5399999991</v>
      </c>
      <c r="K1581" s="26">
        <f t="shared" si="74"/>
        <v>0.75747361813447489</v>
      </c>
      <c r="L1581" s="24" t="str">
        <f>IF(ISERROR(VLOOKUP($A1581,DRAA!$A$7:$D$1690,2,FALSE)),"NÃO","SIM")</f>
        <v>SIM</v>
      </c>
    </row>
    <row r="1582" spans="1:12" x14ac:dyDescent="0.25">
      <c r="A1582" s="9" t="s">
        <v>2046</v>
      </c>
      <c r="B1582" s="9" t="s">
        <v>2127</v>
      </c>
      <c r="C1582" s="10">
        <f>IF(ISERROR(VLOOKUP($A1582,DRAA!$A$7:$J$1690,C$1,FALSE)),0,VLOOKUP($A1582,DRAA!$A$7:$J$1690,C$1,FALSE))</f>
        <v>0</v>
      </c>
      <c r="D1582" s="10">
        <f>IF(ISERROR(VLOOKUP($A1582,DRAA!$A$7:$J$1690,D$1,FALSE)),0,VLOOKUP($A1582,DRAA!$A$7:$J$1690,D$1,FALSE))</f>
        <v>0</v>
      </c>
      <c r="E1582" s="10">
        <f>IF(ISERROR(VLOOKUP($A1582,DRAA!$A$7:$J$1690,E$1,FALSE)),0,VLOOKUP($A1582,DRAA!$A$7:$J$1690,E$1,FALSE))</f>
        <v>0</v>
      </c>
      <c r="F1582" s="17">
        <f>IF(ISERROR(VLOOKUP($A1582,DRAA!$A$7:$J$1690,F$1,FALSE)),0,VLOOKUP($A1582,DRAA!$A$7:$J$1690,F$1,FALSE))</f>
        <v>0</v>
      </c>
      <c r="G1582" s="19">
        <f t="shared" si="72"/>
        <v>0</v>
      </c>
      <c r="H1582" s="22">
        <f>IF(ISERROR(VLOOKUP($A1582,DRAA!$A$7:$J$1690,H$1,FALSE)),0,VLOOKUP($A1582,DRAA!$A$7:$J$1690,H$1,FALSE))</f>
        <v>0</v>
      </c>
      <c r="I1582" s="17">
        <f>IF(ISERROR(VLOOKUP($A1582,DRAA!$A$7:$J$1690,I$1,FALSE)),0,VLOOKUP($A1582,DRAA!$A$7:$J$1690,I$1,FALSE))</f>
        <v>0</v>
      </c>
      <c r="J1582" s="19">
        <f t="shared" si="73"/>
        <v>0</v>
      </c>
      <c r="K1582" s="26" t="str">
        <f t="shared" si="74"/>
        <v/>
      </c>
      <c r="L1582" s="24" t="str">
        <f>IF(ISERROR(VLOOKUP($A1582,DRAA!$A$7:$D$1690,2,FALSE)),"NÃO","SIM")</f>
        <v>NÃO</v>
      </c>
    </row>
    <row r="1583" spans="1:12" x14ac:dyDescent="0.25">
      <c r="A1583" s="9" t="s">
        <v>1318</v>
      </c>
      <c r="B1583" s="9" t="s">
        <v>2127</v>
      </c>
      <c r="C1583" s="10">
        <f>IF(ISERROR(VLOOKUP($A1583,DRAA!$A$7:$J$1690,C$1,FALSE)),0,VLOOKUP($A1583,DRAA!$A$7:$J$1690,C$1,FALSE))</f>
        <v>16584573.800000001</v>
      </c>
      <c r="D1583" s="10">
        <f>IF(ISERROR(VLOOKUP($A1583,DRAA!$A$7:$J$1690,D$1,FALSE)),0,VLOOKUP($A1583,DRAA!$A$7:$J$1690,D$1,FALSE))</f>
        <v>446432.05</v>
      </c>
      <c r="E1583" s="10">
        <f>IF(ISERROR(VLOOKUP($A1583,DRAA!$A$7:$J$1690,E$1,FALSE)),0,VLOOKUP($A1583,DRAA!$A$7:$J$1690,E$1,FALSE))</f>
        <v>0</v>
      </c>
      <c r="F1583" s="17">
        <f>IF(ISERROR(VLOOKUP($A1583,DRAA!$A$7:$J$1690,F$1,FALSE)),0,VLOOKUP($A1583,DRAA!$A$7:$J$1690,F$1,FALSE))</f>
        <v>0</v>
      </c>
      <c r="G1583" s="19">
        <f t="shared" si="72"/>
        <v>17031005.850000001</v>
      </c>
      <c r="H1583" s="22">
        <f>IF(ISERROR(VLOOKUP($A1583,DRAA!$A$7:$J$1690,H$1,FALSE)),0,VLOOKUP($A1583,DRAA!$A$7:$J$1690,H$1,FALSE))</f>
        <v>21475915.129999999</v>
      </c>
      <c r="I1583" s="17">
        <f>IF(ISERROR(VLOOKUP($A1583,DRAA!$A$7:$J$1690,I$1,FALSE)),0,VLOOKUP($A1583,DRAA!$A$7:$J$1690,I$1,FALSE))</f>
        <v>40436895.450000003</v>
      </c>
      <c r="J1583" s="19">
        <f t="shared" si="73"/>
        <v>61912810.579999998</v>
      </c>
      <c r="K1583" s="26">
        <f t="shared" si="74"/>
        <v>0.27508048319004291</v>
      </c>
      <c r="L1583" s="24" t="str">
        <f>IF(ISERROR(VLOOKUP($A1583,DRAA!$A$7:$D$1690,2,FALSE)),"NÃO","SIM")</f>
        <v>SIM</v>
      </c>
    </row>
    <row r="1584" spans="1:12" x14ac:dyDescent="0.25">
      <c r="A1584" s="9" t="s">
        <v>2047</v>
      </c>
      <c r="B1584" s="9" t="s">
        <v>2127</v>
      </c>
      <c r="C1584" s="10">
        <f>IF(ISERROR(VLOOKUP($A1584,DRAA!$A$7:$J$1690,C$1,FALSE)),0,VLOOKUP($A1584,DRAA!$A$7:$J$1690,C$1,FALSE))</f>
        <v>0</v>
      </c>
      <c r="D1584" s="10">
        <f>IF(ISERROR(VLOOKUP($A1584,DRAA!$A$7:$J$1690,D$1,FALSE)),0,VLOOKUP($A1584,DRAA!$A$7:$J$1690,D$1,FALSE))</f>
        <v>0</v>
      </c>
      <c r="E1584" s="10">
        <f>IF(ISERROR(VLOOKUP($A1584,DRAA!$A$7:$J$1690,E$1,FALSE)),0,VLOOKUP($A1584,DRAA!$A$7:$J$1690,E$1,FALSE))</f>
        <v>0</v>
      </c>
      <c r="F1584" s="17">
        <f>IF(ISERROR(VLOOKUP($A1584,DRAA!$A$7:$J$1690,F$1,FALSE)),0,VLOOKUP($A1584,DRAA!$A$7:$J$1690,F$1,FALSE))</f>
        <v>0</v>
      </c>
      <c r="G1584" s="19">
        <f t="shared" si="72"/>
        <v>0</v>
      </c>
      <c r="H1584" s="22">
        <f>IF(ISERROR(VLOOKUP($A1584,DRAA!$A$7:$J$1690,H$1,FALSE)),0,VLOOKUP($A1584,DRAA!$A$7:$J$1690,H$1,FALSE))</f>
        <v>0</v>
      </c>
      <c r="I1584" s="17">
        <f>IF(ISERROR(VLOOKUP($A1584,DRAA!$A$7:$J$1690,I$1,FALSE)),0,VLOOKUP($A1584,DRAA!$A$7:$J$1690,I$1,FALSE))</f>
        <v>0</v>
      </c>
      <c r="J1584" s="19">
        <f t="shared" si="73"/>
        <v>0</v>
      </c>
      <c r="K1584" s="26" t="str">
        <f t="shared" si="74"/>
        <v/>
      </c>
      <c r="L1584" s="24" t="str">
        <f>IF(ISERROR(VLOOKUP($A1584,DRAA!$A$7:$D$1690,2,FALSE)),"NÃO","SIM")</f>
        <v>NÃO</v>
      </c>
    </row>
    <row r="1585" spans="1:12" x14ac:dyDescent="0.25">
      <c r="A1585" s="9" t="s">
        <v>1319</v>
      </c>
      <c r="B1585" s="9" t="s">
        <v>2127</v>
      </c>
      <c r="C1585" s="10">
        <f>IF(ISERROR(VLOOKUP($A1585,DRAA!$A$7:$J$1690,C$1,FALSE)),0,VLOOKUP($A1585,DRAA!$A$7:$J$1690,C$1,FALSE))</f>
        <v>6490903.4400000004</v>
      </c>
      <c r="D1585" s="10">
        <f>IF(ISERROR(VLOOKUP($A1585,DRAA!$A$7:$J$1690,D$1,FALSE)),0,VLOOKUP($A1585,DRAA!$A$7:$J$1690,D$1,FALSE))</f>
        <v>91266.02</v>
      </c>
      <c r="E1585" s="10">
        <f>IF(ISERROR(VLOOKUP($A1585,DRAA!$A$7:$J$1690,E$1,FALSE)),0,VLOOKUP($A1585,DRAA!$A$7:$J$1690,E$1,FALSE))</f>
        <v>0</v>
      </c>
      <c r="F1585" s="17">
        <f>IF(ISERROR(VLOOKUP($A1585,DRAA!$A$7:$J$1690,F$1,FALSE)),0,VLOOKUP($A1585,DRAA!$A$7:$J$1690,F$1,FALSE))</f>
        <v>0</v>
      </c>
      <c r="G1585" s="19">
        <f t="shared" si="72"/>
        <v>6582169.46</v>
      </c>
      <c r="H1585" s="22">
        <f>IF(ISERROR(VLOOKUP($A1585,DRAA!$A$7:$J$1690,H$1,FALSE)),0,VLOOKUP($A1585,DRAA!$A$7:$J$1690,H$1,FALSE))</f>
        <v>9698574.8300000001</v>
      </c>
      <c r="I1585" s="17">
        <f>IF(ISERROR(VLOOKUP($A1585,DRAA!$A$7:$J$1690,I$1,FALSE)),0,VLOOKUP($A1585,DRAA!$A$7:$J$1690,I$1,FALSE))</f>
        <v>9272251.7699999996</v>
      </c>
      <c r="J1585" s="19">
        <f t="shared" si="73"/>
        <v>18970826.600000001</v>
      </c>
      <c r="K1585" s="26">
        <f t="shared" si="74"/>
        <v>0.3469627127370401</v>
      </c>
      <c r="L1585" s="24" t="str">
        <f>IF(ISERROR(VLOOKUP($A1585,DRAA!$A$7:$D$1690,2,FALSE)),"NÃO","SIM")</f>
        <v>SIM</v>
      </c>
    </row>
    <row r="1586" spans="1:12" x14ac:dyDescent="0.25">
      <c r="A1586" s="9" t="s">
        <v>1320</v>
      </c>
      <c r="B1586" s="9" t="s">
        <v>2127</v>
      </c>
      <c r="C1586" s="10">
        <f>IF(ISERROR(VLOOKUP($A1586,DRAA!$A$7:$J$1690,C$1,FALSE)),0,VLOOKUP($A1586,DRAA!$A$7:$J$1690,C$1,FALSE))</f>
        <v>129477.48</v>
      </c>
      <c r="D1586" s="10">
        <f>IF(ISERROR(VLOOKUP($A1586,DRAA!$A$7:$J$1690,D$1,FALSE)),0,VLOOKUP($A1586,DRAA!$A$7:$J$1690,D$1,FALSE))</f>
        <v>0</v>
      </c>
      <c r="E1586" s="10">
        <f>IF(ISERROR(VLOOKUP($A1586,DRAA!$A$7:$J$1690,E$1,FALSE)),0,VLOOKUP($A1586,DRAA!$A$7:$J$1690,E$1,FALSE))</f>
        <v>0</v>
      </c>
      <c r="F1586" s="17">
        <f>IF(ISERROR(VLOOKUP($A1586,DRAA!$A$7:$J$1690,F$1,FALSE)),0,VLOOKUP($A1586,DRAA!$A$7:$J$1690,F$1,FALSE))</f>
        <v>0</v>
      </c>
      <c r="G1586" s="19">
        <f t="shared" si="72"/>
        <v>129477.48</v>
      </c>
      <c r="H1586" s="22">
        <f>IF(ISERROR(VLOOKUP($A1586,DRAA!$A$7:$J$1690,H$1,FALSE)),0,VLOOKUP($A1586,DRAA!$A$7:$J$1690,H$1,FALSE))</f>
        <v>80252888.400000006</v>
      </c>
      <c r="I1586" s="17">
        <f>IF(ISERROR(VLOOKUP($A1586,DRAA!$A$7:$J$1690,I$1,FALSE)),0,VLOOKUP($A1586,DRAA!$A$7:$J$1690,I$1,FALSE))</f>
        <v>187801024.68000001</v>
      </c>
      <c r="J1586" s="19">
        <f t="shared" si="73"/>
        <v>268053913.08000001</v>
      </c>
      <c r="K1586" s="26">
        <f t="shared" si="74"/>
        <v>4.8302775554467573E-4</v>
      </c>
      <c r="L1586" s="24" t="str">
        <f>IF(ISERROR(VLOOKUP($A1586,DRAA!$A$7:$D$1690,2,FALSE)),"NÃO","SIM")</f>
        <v>SIM</v>
      </c>
    </row>
    <row r="1587" spans="1:12" x14ac:dyDescent="0.25">
      <c r="A1587" s="9" t="s">
        <v>1321</v>
      </c>
      <c r="B1587" s="9" t="s">
        <v>2127</v>
      </c>
      <c r="C1587" s="10">
        <f>IF(ISERROR(VLOOKUP($A1587,DRAA!$A$7:$J$1690,C$1,FALSE)),0,VLOOKUP($A1587,DRAA!$A$7:$J$1690,C$1,FALSE))</f>
        <v>2168719.2400000002</v>
      </c>
      <c r="D1587" s="10">
        <f>IF(ISERROR(VLOOKUP($A1587,DRAA!$A$7:$J$1690,D$1,FALSE)),0,VLOOKUP($A1587,DRAA!$A$7:$J$1690,D$1,FALSE))</f>
        <v>0.01</v>
      </c>
      <c r="E1587" s="10">
        <f>IF(ISERROR(VLOOKUP($A1587,DRAA!$A$7:$J$1690,E$1,FALSE)),0,VLOOKUP($A1587,DRAA!$A$7:$J$1690,E$1,FALSE))</f>
        <v>0</v>
      </c>
      <c r="F1587" s="17">
        <f>IF(ISERROR(VLOOKUP($A1587,DRAA!$A$7:$J$1690,F$1,FALSE)),0,VLOOKUP($A1587,DRAA!$A$7:$J$1690,F$1,FALSE))</f>
        <v>0</v>
      </c>
      <c r="G1587" s="19">
        <f t="shared" si="72"/>
        <v>2168719.25</v>
      </c>
      <c r="H1587" s="22">
        <f>IF(ISERROR(VLOOKUP($A1587,DRAA!$A$7:$J$1690,H$1,FALSE)),0,VLOOKUP($A1587,DRAA!$A$7:$J$1690,H$1,FALSE))</f>
        <v>4750283.6900000004</v>
      </c>
      <c r="I1587" s="17">
        <f>IF(ISERROR(VLOOKUP($A1587,DRAA!$A$7:$J$1690,I$1,FALSE)),0,VLOOKUP($A1587,DRAA!$A$7:$J$1690,I$1,FALSE))</f>
        <v>27709942.829999998</v>
      </c>
      <c r="J1587" s="19">
        <f t="shared" si="73"/>
        <v>32460226.52</v>
      </c>
      <c r="K1587" s="26">
        <f t="shared" si="74"/>
        <v>6.681158705604745E-2</v>
      </c>
      <c r="L1587" s="24" t="str">
        <f>IF(ISERROR(VLOOKUP($A1587,DRAA!$A$7:$D$1690,2,FALSE)),"NÃO","SIM")</f>
        <v>SIM</v>
      </c>
    </row>
    <row r="1588" spans="1:12" x14ac:dyDescent="0.25">
      <c r="A1588" s="9" t="s">
        <v>1322</v>
      </c>
      <c r="B1588" s="9" t="s">
        <v>2127</v>
      </c>
      <c r="C1588" s="10">
        <f>IF(ISERROR(VLOOKUP($A1588,DRAA!$A$7:$J$1690,C$1,FALSE)),0,VLOOKUP($A1588,DRAA!$A$7:$J$1690,C$1,FALSE))</f>
        <v>0</v>
      </c>
      <c r="D1588" s="10">
        <f>IF(ISERROR(VLOOKUP($A1588,DRAA!$A$7:$J$1690,D$1,FALSE)),0,VLOOKUP($A1588,DRAA!$A$7:$J$1690,D$1,FALSE))</f>
        <v>0</v>
      </c>
      <c r="E1588" s="10">
        <f>IF(ISERROR(VLOOKUP($A1588,DRAA!$A$7:$J$1690,E$1,FALSE)),0,VLOOKUP($A1588,DRAA!$A$7:$J$1690,E$1,FALSE))</f>
        <v>0</v>
      </c>
      <c r="F1588" s="17">
        <f>IF(ISERROR(VLOOKUP($A1588,DRAA!$A$7:$J$1690,F$1,FALSE)),0,VLOOKUP($A1588,DRAA!$A$7:$J$1690,F$1,FALSE))</f>
        <v>0</v>
      </c>
      <c r="G1588" s="19">
        <f t="shared" si="72"/>
        <v>0</v>
      </c>
      <c r="H1588" s="22">
        <f>IF(ISERROR(VLOOKUP($A1588,DRAA!$A$7:$J$1690,H$1,FALSE)),0,VLOOKUP($A1588,DRAA!$A$7:$J$1690,H$1,FALSE))</f>
        <v>0</v>
      </c>
      <c r="I1588" s="17">
        <f>IF(ISERROR(VLOOKUP($A1588,DRAA!$A$7:$J$1690,I$1,FALSE)),0,VLOOKUP($A1588,DRAA!$A$7:$J$1690,I$1,FALSE))</f>
        <v>0</v>
      </c>
      <c r="J1588" s="19">
        <f t="shared" si="73"/>
        <v>0</v>
      </c>
      <c r="K1588" s="26" t="str">
        <f t="shared" si="74"/>
        <v/>
      </c>
      <c r="L1588" s="24" t="str">
        <f>IF(ISERROR(VLOOKUP($A1588,DRAA!$A$7:$D$1690,2,FALSE)),"NÃO","SIM")</f>
        <v>NÃO</v>
      </c>
    </row>
    <row r="1589" spans="1:12" x14ac:dyDescent="0.25">
      <c r="A1589" s="9" t="s">
        <v>1323</v>
      </c>
      <c r="B1589" s="9" t="s">
        <v>2127</v>
      </c>
      <c r="C1589" s="10">
        <f>IF(ISERROR(VLOOKUP($A1589,DRAA!$A$7:$J$1690,C$1,FALSE)),0,VLOOKUP($A1589,DRAA!$A$7:$J$1690,C$1,FALSE))</f>
        <v>0</v>
      </c>
      <c r="D1589" s="10">
        <f>IF(ISERROR(VLOOKUP($A1589,DRAA!$A$7:$J$1690,D$1,FALSE)),0,VLOOKUP($A1589,DRAA!$A$7:$J$1690,D$1,FALSE))</f>
        <v>0</v>
      </c>
      <c r="E1589" s="10">
        <f>IF(ISERROR(VLOOKUP($A1589,DRAA!$A$7:$J$1690,E$1,FALSE)),0,VLOOKUP($A1589,DRAA!$A$7:$J$1690,E$1,FALSE))</f>
        <v>0</v>
      </c>
      <c r="F1589" s="17">
        <f>IF(ISERROR(VLOOKUP($A1589,DRAA!$A$7:$J$1690,F$1,FALSE)),0,VLOOKUP($A1589,DRAA!$A$7:$J$1690,F$1,FALSE))</f>
        <v>0</v>
      </c>
      <c r="G1589" s="19">
        <f t="shared" si="72"/>
        <v>0</v>
      </c>
      <c r="H1589" s="22">
        <f>IF(ISERROR(VLOOKUP($A1589,DRAA!$A$7:$J$1690,H$1,FALSE)),0,VLOOKUP($A1589,DRAA!$A$7:$J$1690,H$1,FALSE))</f>
        <v>0</v>
      </c>
      <c r="I1589" s="17">
        <f>IF(ISERROR(VLOOKUP($A1589,DRAA!$A$7:$J$1690,I$1,FALSE)),0,VLOOKUP($A1589,DRAA!$A$7:$J$1690,I$1,FALSE))</f>
        <v>0</v>
      </c>
      <c r="J1589" s="19">
        <f t="shared" si="73"/>
        <v>0</v>
      </c>
      <c r="K1589" s="26" t="str">
        <f t="shared" si="74"/>
        <v/>
      </c>
      <c r="L1589" s="24" t="str">
        <f>IF(ISERROR(VLOOKUP($A1589,DRAA!$A$7:$D$1690,2,FALSE)),"NÃO","SIM")</f>
        <v>NÃO</v>
      </c>
    </row>
    <row r="1590" spans="1:12" x14ac:dyDescent="0.25">
      <c r="A1590" s="9" t="s">
        <v>2048</v>
      </c>
      <c r="B1590" s="9" t="s">
        <v>2127</v>
      </c>
      <c r="C1590" s="10">
        <f>IF(ISERROR(VLOOKUP($A1590,DRAA!$A$7:$J$1690,C$1,FALSE)),0,VLOOKUP($A1590,DRAA!$A$7:$J$1690,C$1,FALSE))</f>
        <v>0</v>
      </c>
      <c r="D1590" s="10">
        <f>IF(ISERROR(VLOOKUP($A1590,DRAA!$A$7:$J$1690,D$1,FALSE)),0,VLOOKUP($A1590,DRAA!$A$7:$J$1690,D$1,FALSE))</f>
        <v>0</v>
      </c>
      <c r="E1590" s="10">
        <f>IF(ISERROR(VLOOKUP($A1590,DRAA!$A$7:$J$1690,E$1,FALSE)),0,VLOOKUP($A1590,DRAA!$A$7:$J$1690,E$1,FALSE))</f>
        <v>0</v>
      </c>
      <c r="F1590" s="17">
        <f>IF(ISERROR(VLOOKUP($A1590,DRAA!$A$7:$J$1690,F$1,FALSE)),0,VLOOKUP($A1590,DRAA!$A$7:$J$1690,F$1,FALSE))</f>
        <v>0</v>
      </c>
      <c r="G1590" s="19">
        <f t="shared" si="72"/>
        <v>0</v>
      </c>
      <c r="H1590" s="22">
        <f>IF(ISERROR(VLOOKUP($A1590,DRAA!$A$7:$J$1690,H$1,FALSE)),0,VLOOKUP($A1590,DRAA!$A$7:$J$1690,H$1,FALSE))</f>
        <v>0</v>
      </c>
      <c r="I1590" s="17">
        <f>IF(ISERROR(VLOOKUP($A1590,DRAA!$A$7:$J$1690,I$1,FALSE)),0,VLOOKUP($A1590,DRAA!$A$7:$J$1690,I$1,FALSE))</f>
        <v>0</v>
      </c>
      <c r="J1590" s="19">
        <f t="shared" si="73"/>
        <v>0</v>
      </c>
      <c r="K1590" s="26" t="str">
        <f t="shared" si="74"/>
        <v/>
      </c>
      <c r="L1590" s="24" t="str">
        <f>IF(ISERROR(VLOOKUP($A1590,DRAA!$A$7:$D$1690,2,FALSE)),"NÃO","SIM")</f>
        <v>NÃO</v>
      </c>
    </row>
    <row r="1591" spans="1:12" x14ac:dyDescent="0.25">
      <c r="A1591" s="9" t="s">
        <v>1324</v>
      </c>
      <c r="B1591" s="9" t="s">
        <v>2127</v>
      </c>
      <c r="C1591" s="10">
        <f>IF(ISERROR(VLOOKUP($A1591,DRAA!$A$7:$J$1690,C$1,FALSE)),0,VLOOKUP($A1591,DRAA!$A$7:$J$1690,C$1,FALSE))</f>
        <v>0</v>
      </c>
      <c r="D1591" s="10">
        <f>IF(ISERROR(VLOOKUP($A1591,DRAA!$A$7:$J$1690,D$1,FALSE)),0,VLOOKUP($A1591,DRAA!$A$7:$J$1690,D$1,FALSE))</f>
        <v>0</v>
      </c>
      <c r="E1591" s="10">
        <f>IF(ISERROR(VLOOKUP($A1591,DRAA!$A$7:$J$1690,E$1,FALSE)),0,VLOOKUP($A1591,DRAA!$A$7:$J$1690,E$1,FALSE))</f>
        <v>0</v>
      </c>
      <c r="F1591" s="17">
        <f>IF(ISERROR(VLOOKUP($A1591,DRAA!$A$7:$J$1690,F$1,FALSE)),0,VLOOKUP($A1591,DRAA!$A$7:$J$1690,F$1,FALSE))</f>
        <v>0</v>
      </c>
      <c r="G1591" s="19">
        <f t="shared" si="72"/>
        <v>0</v>
      </c>
      <c r="H1591" s="22">
        <f>IF(ISERROR(VLOOKUP($A1591,DRAA!$A$7:$J$1690,H$1,FALSE)),0,VLOOKUP($A1591,DRAA!$A$7:$J$1690,H$1,FALSE))</f>
        <v>5380593.5599999996</v>
      </c>
      <c r="I1591" s="17">
        <f>IF(ISERROR(VLOOKUP($A1591,DRAA!$A$7:$J$1690,I$1,FALSE)),0,VLOOKUP($A1591,DRAA!$A$7:$J$1690,I$1,FALSE))</f>
        <v>8089200.8099999996</v>
      </c>
      <c r="J1591" s="19">
        <f t="shared" si="73"/>
        <v>13469794.369999999</v>
      </c>
      <c r="K1591" s="26">
        <f t="shared" si="74"/>
        <v>0</v>
      </c>
      <c r="L1591" s="24" t="str">
        <f>IF(ISERROR(VLOOKUP($A1591,DRAA!$A$7:$D$1690,2,FALSE)),"NÃO","SIM")</f>
        <v>SIM</v>
      </c>
    </row>
    <row r="1592" spans="1:12" x14ac:dyDescent="0.25">
      <c r="A1592" s="9" t="s">
        <v>1325</v>
      </c>
      <c r="B1592" s="9" t="s">
        <v>2127</v>
      </c>
      <c r="C1592" s="10">
        <f>IF(ISERROR(VLOOKUP($A1592,DRAA!$A$7:$J$1690,C$1,FALSE)),0,VLOOKUP($A1592,DRAA!$A$7:$J$1690,C$1,FALSE))</f>
        <v>0</v>
      </c>
      <c r="D1592" s="10">
        <f>IF(ISERROR(VLOOKUP($A1592,DRAA!$A$7:$J$1690,D$1,FALSE)),0,VLOOKUP($A1592,DRAA!$A$7:$J$1690,D$1,FALSE))</f>
        <v>0</v>
      </c>
      <c r="E1592" s="10">
        <f>IF(ISERROR(VLOOKUP($A1592,DRAA!$A$7:$J$1690,E$1,FALSE)),0,VLOOKUP($A1592,DRAA!$A$7:$J$1690,E$1,FALSE))</f>
        <v>0</v>
      </c>
      <c r="F1592" s="17">
        <f>IF(ISERROR(VLOOKUP($A1592,DRAA!$A$7:$J$1690,F$1,FALSE)),0,VLOOKUP($A1592,DRAA!$A$7:$J$1690,F$1,FALSE))</f>
        <v>0</v>
      </c>
      <c r="G1592" s="19">
        <f t="shared" si="72"/>
        <v>0</v>
      </c>
      <c r="H1592" s="22">
        <f>IF(ISERROR(VLOOKUP($A1592,DRAA!$A$7:$J$1690,H$1,FALSE)),0,VLOOKUP($A1592,DRAA!$A$7:$J$1690,H$1,FALSE))</f>
        <v>0</v>
      </c>
      <c r="I1592" s="17">
        <f>IF(ISERROR(VLOOKUP($A1592,DRAA!$A$7:$J$1690,I$1,FALSE)),0,VLOOKUP($A1592,DRAA!$A$7:$J$1690,I$1,FALSE))</f>
        <v>0</v>
      </c>
      <c r="J1592" s="19">
        <f t="shared" si="73"/>
        <v>0</v>
      </c>
      <c r="K1592" s="26" t="str">
        <f t="shared" si="74"/>
        <v/>
      </c>
      <c r="L1592" s="24" t="str">
        <f>IF(ISERROR(VLOOKUP($A1592,DRAA!$A$7:$D$1690,2,FALSE)),"NÃO","SIM")</f>
        <v>NÃO</v>
      </c>
    </row>
    <row r="1593" spans="1:12" x14ac:dyDescent="0.25">
      <c r="A1593" s="9" t="s">
        <v>1326</v>
      </c>
      <c r="B1593" s="9" t="s">
        <v>2127</v>
      </c>
      <c r="C1593" s="10">
        <f>IF(ISERROR(VLOOKUP($A1593,DRAA!$A$7:$J$1690,C$1,FALSE)),0,VLOOKUP($A1593,DRAA!$A$7:$J$1690,C$1,FALSE))</f>
        <v>53509779.230000004</v>
      </c>
      <c r="D1593" s="10">
        <f>IF(ISERROR(VLOOKUP($A1593,DRAA!$A$7:$J$1690,D$1,FALSE)),0,VLOOKUP($A1593,DRAA!$A$7:$J$1690,D$1,FALSE))</f>
        <v>0</v>
      </c>
      <c r="E1593" s="10">
        <f>IF(ISERROR(VLOOKUP($A1593,DRAA!$A$7:$J$1690,E$1,FALSE)),0,VLOOKUP($A1593,DRAA!$A$7:$J$1690,E$1,FALSE))</f>
        <v>0</v>
      </c>
      <c r="F1593" s="17">
        <f>IF(ISERROR(VLOOKUP($A1593,DRAA!$A$7:$J$1690,F$1,FALSE)),0,VLOOKUP($A1593,DRAA!$A$7:$J$1690,F$1,FALSE))</f>
        <v>0</v>
      </c>
      <c r="G1593" s="19">
        <f t="shared" si="72"/>
        <v>53509779.230000004</v>
      </c>
      <c r="H1593" s="22">
        <f>IF(ISERROR(VLOOKUP($A1593,DRAA!$A$7:$J$1690,H$1,FALSE)),0,VLOOKUP($A1593,DRAA!$A$7:$J$1690,H$1,FALSE))</f>
        <v>136362740.06999999</v>
      </c>
      <c r="I1593" s="17">
        <f>IF(ISERROR(VLOOKUP($A1593,DRAA!$A$7:$J$1690,I$1,FALSE)),0,VLOOKUP($A1593,DRAA!$A$7:$J$1690,I$1,FALSE))</f>
        <v>323965681.19</v>
      </c>
      <c r="J1593" s="19">
        <f t="shared" si="73"/>
        <v>460328421.25999999</v>
      </c>
      <c r="K1593" s="26">
        <f t="shared" si="74"/>
        <v>0.11624261453058733</v>
      </c>
      <c r="L1593" s="24" t="str">
        <f>IF(ISERROR(VLOOKUP($A1593,DRAA!$A$7:$D$1690,2,FALSE)),"NÃO","SIM")</f>
        <v>SIM</v>
      </c>
    </row>
    <row r="1594" spans="1:12" x14ac:dyDescent="0.25">
      <c r="A1594" s="9" t="s">
        <v>1327</v>
      </c>
      <c r="B1594" s="9" t="s">
        <v>2127</v>
      </c>
      <c r="C1594" s="10">
        <f>IF(ISERROR(VLOOKUP($A1594,DRAA!$A$7:$J$1690,C$1,FALSE)),0,VLOOKUP($A1594,DRAA!$A$7:$J$1690,C$1,FALSE))</f>
        <v>190996766.40000001</v>
      </c>
      <c r="D1594" s="10">
        <f>IF(ISERROR(VLOOKUP($A1594,DRAA!$A$7:$J$1690,D$1,FALSE)),0,VLOOKUP($A1594,DRAA!$A$7:$J$1690,D$1,FALSE))</f>
        <v>0</v>
      </c>
      <c r="E1594" s="10">
        <f>IF(ISERROR(VLOOKUP($A1594,DRAA!$A$7:$J$1690,E$1,FALSE)),0,VLOOKUP($A1594,DRAA!$A$7:$J$1690,E$1,FALSE))</f>
        <v>0</v>
      </c>
      <c r="F1594" s="17">
        <f>IF(ISERROR(VLOOKUP($A1594,DRAA!$A$7:$J$1690,F$1,FALSE)),0,VLOOKUP($A1594,DRAA!$A$7:$J$1690,F$1,FALSE))</f>
        <v>0</v>
      </c>
      <c r="G1594" s="19">
        <f t="shared" si="72"/>
        <v>190996766.40000001</v>
      </c>
      <c r="H1594" s="22">
        <f>IF(ISERROR(VLOOKUP($A1594,DRAA!$A$7:$J$1690,H$1,FALSE)),0,VLOOKUP($A1594,DRAA!$A$7:$J$1690,H$1,FALSE))</f>
        <v>5401198312.9299994</v>
      </c>
      <c r="I1594" s="17">
        <f>IF(ISERROR(VLOOKUP($A1594,DRAA!$A$7:$J$1690,I$1,FALSE)),0,VLOOKUP($A1594,DRAA!$A$7:$J$1690,I$1,FALSE))</f>
        <v>4918394051.9200001</v>
      </c>
      <c r="J1594" s="19">
        <f t="shared" si="73"/>
        <v>10319592364.849998</v>
      </c>
      <c r="K1594" s="26">
        <f t="shared" si="74"/>
        <v>1.8508169668654956E-2</v>
      </c>
      <c r="L1594" s="24" t="str">
        <f>IF(ISERROR(VLOOKUP($A1594,DRAA!$A$7:$D$1690,2,FALSE)),"NÃO","SIM")</f>
        <v>SIM</v>
      </c>
    </row>
    <row r="1595" spans="1:12" x14ac:dyDescent="0.25">
      <c r="A1595" s="9" t="s">
        <v>1328</v>
      </c>
      <c r="B1595" s="9" t="s">
        <v>2127</v>
      </c>
      <c r="C1595" s="10">
        <f>IF(ISERROR(VLOOKUP($A1595,DRAA!$A$7:$J$1690,C$1,FALSE)),0,VLOOKUP($A1595,DRAA!$A$7:$J$1690,C$1,FALSE))</f>
        <v>6699693.5700000003</v>
      </c>
      <c r="D1595" s="10">
        <f>IF(ISERROR(VLOOKUP($A1595,DRAA!$A$7:$J$1690,D$1,FALSE)),0,VLOOKUP($A1595,DRAA!$A$7:$J$1690,D$1,FALSE))</f>
        <v>0</v>
      </c>
      <c r="E1595" s="10">
        <f>IF(ISERROR(VLOOKUP($A1595,DRAA!$A$7:$J$1690,E$1,FALSE)),0,VLOOKUP($A1595,DRAA!$A$7:$J$1690,E$1,FALSE))</f>
        <v>0</v>
      </c>
      <c r="F1595" s="17">
        <f>IF(ISERROR(VLOOKUP($A1595,DRAA!$A$7:$J$1690,F$1,FALSE)),0,VLOOKUP($A1595,DRAA!$A$7:$J$1690,F$1,FALSE))</f>
        <v>0</v>
      </c>
      <c r="G1595" s="19">
        <f t="shared" si="72"/>
        <v>6699693.5700000003</v>
      </c>
      <c r="H1595" s="22">
        <f>IF(ISERROR(VLOOKUP($A1595,DRAA!$A$7:$J$1690,H$1,FALSE)),0,VLOOKUP($A1595,DRAA!$A$7:$J$1690,H$1,FALSE))</f>
        <v>999476.07</v>
      </c>
      <c r="I1595" s="17">
        <f>IF(ISERROR(VLOOKUP($A1595,DRAA!$A$7:$J$1690,I$1,FALSE)),0,VLOOKUP($A1595,DRAA!$A$7:$J$1690,I$1,FALSE))</f>
        <v>13621524.439999999</v>
      </c>
      <c r="J1595" s="19">
        <f t="shared" si="73"/>
        <v>14621000.51</v>
      </c>
      <c r="K1595" s="26">
        <f t="shared" si="74"/>
        <v>0.45822401588849959</v>
      </c>
      <c r="L1595" s="24" t="str">
        <f>IF(ISERROR(VLOOKUP($A1595,DRAA!$A$7:$D$1690,2,FALSE)),"NÃO","SIM")</f>
        <v>SIM</v>
      </c>
    </row>
    <row r="1596" spans="1:12" x14ac:dyDescent="0.25">
      <c r="A1596" s="9" t="s">
        <v>1329</v>
      </c>
      <c r="B1596" s="9" t="s">
        <v>2127</v>
      </c>
      <c r="C1596" s="10">
        <f>IF(ISERROR(VLOOKUP($A1596,DRAA!$A$7:$J$1690,C$1,FALSE)),0,VLOOKUP($A1596,DRAA!$A$7:$J$1690,C$1,FALSE))</f>
        <v>0</v>
      </c>
      <c r="D1596" s="10">
        <f>IF(ISERROR(VLOOKUP($A1596,DRAA!$A$7:$J$1690,D$1,FALSE)),0,VLOOKUP($A1596,DRAA!$A$7:$J$1690,D$1,FALSE))</f>
        <v>0</v>
      </c>
      <c r="E1596" s="10">
        <f>IF(ISERROR(VLOOKUP($A1596,DRAA!$A$7:$J$1690,E$1,FALSE)),0,VLOOKUP($A1596,DRAA!$A$7:$J$1690,E$1,FALSE))</f>
        <v>0</v>
      </c>
      <c r="F1596" s="17">
        <f>IF(ISERROR(VLOOKUP($A1596,DRAA!$A$7:$J$1690,F$1,FALSE)),0,VLOOKUP($A1596,DRAA!$A$7:$J$1690,F$1,FALSE))</f>
        <v>0</v>
      </c>
      <c r="G1596" s="19">
        <f t="shared" si="72"/>
        <v>0</v>
      </c>
      <c r="H1596" s="22">
        <f>IF(ISERROR(VLOOKUP($A1596,DRAA!$A$7:$J$1690,H$1,FALSE)),0,VLOOKUP($A1596,DRAA!$A$7:$J$1690,H$1,FALSE))</f>
        <v>0</v>
      </c>
      <c r="I1596" s="17">
        <f>IF(ISERROR(VLOOKUP($A1596,DRAA!$A$7:$J$1690,I$1,FALSE)),0,VLOOKUP($A1596,DRAA!$A$7:$J$1690,I$1,FALSE))</f>
        <v>0</v>
      </c>
      <c r="J1596" s="19">
        <f t="shared" si="73"/>
        <v>0</v>
      </c>
      <c r="K1596" s="26" t="str">
        <f t="shared" si="74"/>
        <v/>
      </c>
      <c r="L1596" s="24" t="str">
        <f>IF(ISERROR(VLOOKUP($A1596,DRAA!$A$7:$D$1690,2,FALSE)),"NÃO","SIM")</f>
        <v>NÃO</v>
      </c>
    </row>
    <row r="1597" spans="1:12" x14ac:dyDescent="0.25">
      <c r="A1597" s="9" t="s">
        <v>1330</v>
      </c>
      <c r="B1597" s="9" t="s">
        <v>2127</v>
      </c>
      <c r="C1597" s="10">
        <f>IF(ISERROR(VLOOKUP($A1597,DRAA!$A$7:$J$1690,C$1,FALSE)),0,VLOOKUP($A1597,DRAA!$A$7:$J$1690,C$1,FALSE))</f>
        <v>35376133.600000001</v>
      </c>
      <c r="D1597" s="10">
        <f>IF(ISERROR(VLOOKUP($A1597,DRAA!$A$7:$J$1690,D$1,FALSE)),0,VLOOKUP($A1597,DRAA!$A$7:$J$1690,D$1,FALSE))</f>
        <v>0</v>
      </c>
      <c r="E1597" s="10">
        <f>IF(ISERROR(VLOOKUP($A1597,DRAA!$A$7:$J$1690,E$1,FALSE)),0,VLOOKUP($A1597,DRAA!$A$7:$J$1690,E$1,FALSE))</f>
        <v>0</v>
      </c>
      <c r="F1597" s="17">
        <f>IF(ISERROR(VLOOKUP($A1597,DRAA!$A$7:$J$1690,F$1,FALSE)),0,VLOOKUP($A1597,DRAA!$A$7:$J$1690,F$1,FALSE))</f>
        <v>0</v>
      </c>
      <c r="G1597" s="19">
        <f t="shared" si="72"/>
        <v>35376133.600000001</v>
      </c>
      <c r="H1597" s="22">
        <f>IF(ISERROR(VLOOKUP($A1597,DRAA!$A$7:$J$1690,H$1,FALSE)),0,VLOOKUP($A1597,DRAA!$A$7:$J$1690,H$1,FALSE))</f>
        <v>23572724.690000001</v>
      </c>
      <c r="I1597" s="17">
        <f>IF(ISERROR(VLOOKUP($A1597,DRAA!$A$7:$J$1690,I$1,FALSE)),0,VLOOKUP($A1597,DRAA!$A$7:$J$1690,I$1,FALSE))</f>
        <v>31167173.379999999</v>
      </c>
      <c r="J1597" s="19">
        <f t="shared" si="73"/>
        <v>54739898.07</v>
      </c>
      <c r="K1597" s="26">
        <f t="shared" si="74"/>
        <v>0.64625866775933516</v>
      </c>
      <c r="L1597" s="24" t="str">
        <f>IF(ISERROR(VLOOKUP($A1597,DRAA!$A$7:$D$1690,2,FALSE)),"NÃO","SIM")</f>
        <v>SIM</v>
      </c>
    </row>
    <row r="1598" spans="1:12" x14ac:dyDescent="0.25">
      <c r="A1598" s="9" t="s">
        <v>1331</v>
      </c>
      <c r="B1598" s="9" t="s">
        <v>2127</v>
      </c>
      <c r="C1598" s="10">
        <f>IF(ISERROR(VLOOKUP($A1598,DRAA!$A$7:$J$1690,C$1,FALSE)),0,VLOOKUP($A1598,DRAA!$A$7:$J$1690,C$1,FALSE))</f>
        <v>49895072.170000002</v>
      </c>
      <c r="D1598" s="10">
        <f>IF(ISERROR(VLOOKUP($A1598,DRAA!$A$7:$J$1690,D$1,FALSE)),0,VLOOKUP($A1598,DRAA!$A$7:$J$1690,D$1,FALSE))</f>
        <v>4629.8900000000003</v>
      </c>
      <c r="E1598" s="10">
        <f>IF(ISERROR(VLOOKUP($A1598,DRAA!$A$7:$J$1690,E$1,FALSE)),0,VLOOKUP($A1598,DRAA!$A$7:$J$1690,E$1,FALSE))</f>
        <v>0</v>
      </c>
      <c r="F1598" s="17">
        <f>IF(ISERROR(VLOOKUP($A1598,DRAA!$A$7:$J$1690,F$1,FALSE)),0,VLOOKUP($A1598,DRAA!$A$7:$J$1690,F$1,FALSE))</f>
        <v>0</v>
      </c>
      <c r="G1598" s="19">
        <f t="shared" si="72"/>
        <v>49899702.060000002</v>
      </c>
      <c r="H1598" s="22">
        <f>IF(ISERROR(VLOOKUP($A1598,DRAA!$A$7:$J$1690,H$1,FALSE)),0,VLOOKUP($A1598,DRAA!$A$7:$J$1690,H$1,FALSE))</f>
        <v>15933765.630000001</v>
      </c>
      <c r="I1598" s="17">
        <f>IF(ISERROR(VLOOKUP($A1598,DRAA!$A$7:$J$1690,I$1,FALSE)),0,VLOOKUP($A1598,DRAA!$A$7:$J$1690,I$1,FALSE))</f>
        <v>58016440.920000002</v>
      </c>
      <c r="J1598" s="19">
        <f t="shared" si="73"/>
        <v>73950206.549999997</v>
      </c>
      <c r="K1598" s="26">
        <f t="shared" si="74"/>
        <v>0.67477434327734143</v>
      </c>
      <c r="L1598" s="24" t="str">
        <f>IF(ISERROR(VLOOKUP($A1598,DRAA!$A$7:$D$1690,2,FALSE)),"NÃO","SIM")</f>
        <v>SIM</v>
      </c>
    </row>
    <row r="1599" spans="1:12" x14ac:dyDescent="0.25">
      <c r="A1599" s="9" t="s">
        <v>2049</v>
      </c>
      <c r="B1599" s="9" t="s">
        <v>2127</v>
      </c>
      <c r="C1599" s="10">
        <f>IF(ISERROR(VLOOKUP($A1599,DRAA!$A$7:$J$1690,C$1,FALSE)),0,VLOOKUP($A1599,DRAA!$A$7:$J$1690,C$1,FALSE))</f>
        <v>0</v>
      </c>
      <c r="D1599" s="10">
        <f>IF(ISERROR(VLOOKUP($A1599,DRAA!$A$7:$J$1690,D$1,FALSE)),0,VLOOKUP($A1599,DRAA!$A$7:$J$1690,D$1,FALSE))</f>
        <v>0</v>
      </c>
      <c r="E1599" s="10">
        <f>IF(ISERROR(VLOOKUP($A1599,DRAA!$A$7:$J$1690,E$1,FALSE)),0,VLOOKUP($A1599,DRAA!$A$7:$J$1690,E$1,FALSE))</f>
        <v>0</v>
      </c>
      <c r="F1599" s="17">
        <f>IF(ISERROR(VLOOKUP($A1599,DRAA!$A$7:$J$1690,F$1,FALSE)),0,VLOOKUP($A1599,DRAA!$A$7:$J$1690,F$1,FALSE))</f>
        <v>0</v>
      </c>
      <c r="G1599" s="19">
        <f t="shared" si="72"/>
        <v>0</v>
      </c>
      <c r="H1599" s="22">
        <f>IF(ISERROR(VLOOKUP($A1599,DRAA!$A$7:$J$1690,H$1,FALSE)),0,VLOOKUP($A1599,DRAA!$A$7:$J$1690,H$1,FALSE))</f>
        <v>0</v>
      </c>
      <c r="I1599" s="17">
        <f>IF(ISERROR(VLOOKUP($A1599,DRAA!$A$7:$J$1690,I$1,FALSE)),0,VLOOKUP($A1599,DRAA!$A$7:$J$1690,I$1,FALSE))</f>
        <v>0</v>
      </c>
      <c r="J1599" s="19">
        <f t="shared" si="73"/>
        <v>0</v>
      </c>
      <c r="K1599" s="26" t="str">
        <f t="shared" si="74"/>
        <v/>
      </c>
      <c r="L1599" s="24" t="str">
        <f>IF(ISERROR(VLOOKUP($A1599,DRAA!$A$7:$D$1690,2,FALSE)),"NÃO","SIM")</f>
        <v>NÃO</v>
      </c>
    </row>
    <row r="1600" spans="1:12" x14ac:dyDescent="0.25">
      <c r="A1600" s="9" t="s">
        <v>1332</v>
      </c>
      <c r="B1600" s="9" t="s">
        <v>2127</v>
      </c>
      <c r="C1600" s="10">
        <f>IF(ISERROR(VLOOKUP($A1600,DRAA!$A$7:$J$1690,C$1,FALSE)),0,VLOOKUP($A1600,DRAA!$A$7:$J$1690,C$1,FALSE))</f>
        <v>28065649.16</v>
      </c>
      <c r="D1600" s="10">
        <f>IF(ISERROR(VLOOKUP($A1600,DRAA!$A$7:$J$1690,D$1,FALSE)),0,VLOOKUP($A1600,DRAA!$A$7:$J$1690,D$1,FALSE))</f>
        <v>994858.61</v>
      </c>
      <c r="E1600" s="10">
        <f>IF(ISERROR(VLOOKUP($A1600,DRAA!$A$7:$J$1690,E$1,FALSE)),0,VLOOKUP($A1600,DRAA!$A$7:$J$1690,E$1,FALSE))</f>
        <v>0</v>
      </c>
      <c r="F1600" s="17">
        <f>IF(ISERROR(VLOOKUP($A1600,DRAA!$A$7:$J$1690,F$1,FALSE)),0,VLOOKUP($A1600,DRAA!$A$7:$J$1690,F$1,FALSE))</f>
        <v>0</v>
      </c>
      <c r="G1600" s="19">
        <f t="shared" si="72"/>
        <v>29060507.77</v>
      </c>
      <c r="H1600" s="22">
        <f>IF(ISERROR(VLOOKUP($A1600,DRAA!$A$7:$J$1690,H$1,FALSE)),0,VLOOKUP($A1600,DRAA!$A$7:$J$1690,H$1,FALSE))</f>
        <v>5861029.9299999997</v>
      </c>
      <c r="I1600" s="17">
        <f>IF(ISERROR(VLOOKUP($A1600,DRAA!$A$7:$J$1690,I$1,FALSE)),0,VLOOKUP($A1600,DRAA!$A$7:$J$1690,I$1,FALSE))</f>
        <v>38646624.390000001</v>
      </c>
      <c r="J1600" s="19">
        <f t="shared" si="73"/>
        <v>44507654.32</v>
      </c>
      <c r="K1600" s="26">
        <f t="shared" si="74"/>
        <v>0.65293280928852149</v>
      </c>
      <c r="L1600" s="24" t="str">
        <f>IF(ISERROR(VLOOKUP($A1600,DRAA!$A$7:$D$1690,2,FALSE)),"NÃO","SIM")</f>
        <v>SIM</v>
      </c>
    </row>
    <row r="1601" spans="1:12" x14ac:dyDescent="0.25">
      <c r="A1601" s="9" t="s">
        <v>1333</v>
      </c>
      <c r="B1601" s="9" t="s">
        <v>2128</v>
      </c>
      <c r="C1601" s="10">
        <f>IF(ISERROR(VLOOKUP($A1601,DRAA!$A$7:$J$1690,C$1,FALSE)),0,VLOOKUP($A1601,DRAA!$A$7:$J$1690,C$1,FALSE))</f>
        <v>227841680.68000001</v>
      </c>
      <c r="D1601" s="10">
        <f>IF(ISERROR(VLOOKUP($A1601,DRAA!$A$7:$J$1690,D$1,FALSE)),0,VLOOKUP($A1601,DRAA!$A$7:$J$1690,D$1,FALSE))</f>
        <v>0</v>
      </c>
      <c r="E1601" s="10">
        <f>IF(ISERROR(VLOOKUP($A1601,DRAA!$A$7:$J$1690,E$1,FALSE)),0,VLOOKUP($A1601,DRAA!$A$7:$J$1690,E$1,FALSE))</f>
        <v>0</v>
      </c>
      <c r="F1601" s="17">
        <f>IF(ISERROR(VLOOKUP($A1601,DRAA!$A$7:$J$1690,F$1,FALSE)),0,VLOOKUP($A1601,DRAA!$A$7:$J$1690,F$1,FALSE))</f>
        <v>0</v>
      </c>
      <c r="G1601" s="19">
        <f t="shared" si="72"/>
        <v>227841680.68000001</v>
      </c>
      <c r="H1601" s="22">
        <f>IF(ISERROR(VLOOKUP($A1601,DRAA!$A$7:$J$1690,H$1,FALSE)),0,VLOOKUP($A1601,DRAA!$A$7:$J$1690,H$1,FALSE))</f>
        <v>207007992.19</v>
      </c>
      <c r="I1601" s="17">
        <f>IF(ISERROR(VLOOKUP($A1601,DRAA!$A$7:$J$1690,I$1,FALSE)),0,VLOOKUP($A1601,DRAA!$A$7:$J$1690,I$1,FALSE))</f>
        <v>284331711.27999997</v>
      </c>
      <c r="J1601" s="19">
        <f t="shared" si="73"/>
        <v>491339703.46999997</v>
      </c>
      <c r="K1601" s="26">
        <f t="shared" si="74"/>
        <v>0.46371518334648787</v>
      </c>
      <c r="L1601" s="24" t="str">
        <f>IF(ISERROR(VLOOKUP($A1601,DRAA!$A$7:$D$1690,2,FALSE)),"NÃO","SIM")</f>
        <v>SIM</v>
      </c>
    </row>
    <row r="1602" spans="1:12" x14ac:dyDescent="0.25">
      <c r="A1602" s="9" t="s">
        <v>1334</v>
      </c>
      <c r="B1602" s="9" t="s">
        <v>2127</v>
      </c>
      <c r="C1602" s="10">
        <f>IF(ISERROR(VLOOKUP($A1602,DRAA!$A$7:$J$1690,C$1,FALSE)),0,VLOOKUP($A1602,DRAA!$A$7:$J$1690,C$1,FALSE))</f>
        <v>7877649.8799999999</v>
      </c>
      <c r="D1602" s="10">
        <f>IF(ISERROR(VLOOKUP($A1602,DRAA!$A$7:$J$1690,D$1,FALSE)),0,VLOOKUP($A1602,DRAA!$A$7:$J$1690,D$1,FALSE))</f>
        <v>0</v>
      </c>
      <c r="E1602" s="10">
        <f>IF(ISERROR(VLOOKUP($A1602,DRAA!$A$7:$J$1690,E$1,FALSE)),0,VLOOKUP($A1602,DRAA!$A$7:$J$1690,E$1,FALSE))</f>
        <v>0</v>
      </c>
      <c r="F1602" s="17">
        <f>IF(ISERROR(VLOOKUP($A1602,DRAA!$A$7:$J$1690,F$1,FALSE)),0,VLOOKUP($A1602,DRAA!$A$7:$J$1690,F$1,FALSE))</f>
        <v>0</v>
      </c>
      <c r="G1602" s="19">
        <f t="shared" si="72"/>
        <v>7877649.8799999999</v>
      </c>
      <c r="H1602" s="22">
        <f>IF(ISERROR(VLOOKUP($A1602,DRAA!$A$7:$J$1690,H$1,FALSE)),0,VLOOKUP($A1602,DRAA!$A$7:$J$1690,H$1,FALSE))</f>
        <v>5525849.3899999997</v>
      </c>
      <c r="I1602" s="17">
        <f>IF(ISERROR(VLOOKUP($A1602,DRAA!$A$7:$J$1690,I$1,FALSE)),0,VLOOKUP($A1602,DRAA!$A$7:$J$1690,I$1,FALSE))</f>
        <v>10311295.720000001</v>
      </c>
      <c r="J1602" s="19">
        <f t="shared" si="73"/>
        <v>15837145.109999999</v>
      </c>
      <c r="K1602" s="26">
        <f t="shared" si="74"/>
        <v>0.49741603207423035</v>
      </c>
      <c r="L1602" s="24" t="str">
        <f>IF(ISERROR(VLOOKUP($A1602,DRAA!$A$7:$D$1690,2,FALSE)),"NÃO","SIM")</f>
        <v>SIM</v>
      </c>
    </row>
    <row r="1603" spans="1:12" x14ac:dyDescent="0.25">
      <c r="A1603" s="9" t="s">
        <v>1335</v>
      </c>
      <c r="B1603" s="9" t="s">
        <v>2127</v>
      </c>
      <c r="C1603" s="10">
        <f>IF(ISERROR(VLOOKUP($A1603,DRAA!$A$7:$J$1690,C$1,FALSE)),0,VLOOKUP($A1603,DRAA!$A$7:$J$1690,C$1,FALSE))</f>
        <v>0</v>
      </c>
      <c r="D1603" s="10">
        <f>IF(ISERROR(VLOOKUP($A1603,DRAA!$A$7:$J$1690,D$1,FALSE)),0,VLOOKUP($A1603,DRAA!$A$7:$J$1690,D$1,FALSE))</f>
        <v>0</v>
      </c>
      <c r="E1603" s="10">
        <f>IF(ISERROR(VLOOKUP($A1603,DRAA!$A$7:$J$1690,E$1,FALSE)),0,VLOOKUP($A1603,DRAA!$A$7:$J$1690,E$1,FALSE))</f>
        <v>0</v>
      </c>
      <c r="F1603" s="17">
        <f>IF(ISERROR(VLOOKUP($A1603,DRAA!$A$7:$J$1690,F$1,FALSE)),0,VLOOKUP($A1603,DRAA!$A$7:$J$1690,F$1,FALSE))</f>
        <v>0</v>
      </c>
      <c r="G1603" s="19">
        <f t="shared" ref="G1603:G1666" si="75">SUM(C1603:F1603)</f>
        <v>0</v>
      </c>
      <c r="H1603" s="22">
        <f>IF(ISERROR(VLOOKUP($A1603,DRAA!$A$7:$J$1690,H$1,FALSE)),0,VLOOKUP($A1603,DRAA!$A$7:$J$1690,H$1,FALSE))</f>
        <v>0</v>
      </c>
      <c r="I1603" s="17">
        <f>IF(ISERROR(VLOOKUP($A1603,DRAA!$A$7:$J$1690,I$1,FALSE)),0,VLOOKUP($A1603,DRAA!$A$7:$J$1690,I$1,FALSE))</f>
        <v>0</v>
      </c>
      <c r="J1603" s="19">
        <f t="shared" ref="J1603:J1666" si="76">I1603+H1603</f>
        <v>0</v>
      </c>
      <c r="K1603" s="26" t="str">
        <f t="shared" si="74"/>
        <v/>
      </c>
      <c r="L1603" s="24" t="str">
        <f>IF(ISERROR(VLOOKUP($A1603,DRAA!$A$7:$D$1690,2,FALSE)),"NÃO","SIM")</f>
        <v>NÃO</v>
      </c>
    </row>
    <row r="1604" spans="1:12" x14ac:dyDescent="0.25">
      <c r="A1604" s="9" t="s">
        <v>1336</v>
      </c>
      <c r="B1604" s="9" t="s">
        <v>2127</v>
      </c>
      <c r="C1604" s="10">
        <f>IF(ISERROR(VLOOKUP($A1604,DRAA!$A$7:$J$1690,C$1,FALSE)),0,VLOOKUP($A1604,DRAA!$A$7:$J$1690,C$1,FALSE))</f>
        <v>63922301.399999999</v>
      </c>
      <c r="D1604" s="10">
        <f>IF(ISERROR(VLOOKUP($A1604,DRAA!$A$7:$J$1690,D$1,FALSE)),0,VLOOKUP($A1604,DRAA!$A$7:$J$1690,D$1,FALSE))</f>
        <v>0</v>
      </c>
      <c r="E1604" s="10">
        <f>IF(ISERROR(VLOOKUP($A1604,DRAA!$A$7:$J$1690,E$1,FALSE)),0,VLOOKUP($A1604,DRAA!$A$7:$J$1690,E$1,FALSE))</f>
        <v>0</v>
      </c>
      <c r="F1604" s="17">
        <f>IF(ISERROR(VLOOKUP($A1604,DRAA!$A$7:$J$1690,F$1,FALSE)),0,VLOOKUP($A1604,DRAA!$A$7:$J$1690,F$1,FALSE))</f>
        <v>0</v>
      </c>
      <c r="G1604" s="19">
        <f t="shared" si="75"/>
        <v>63922301.399999999</v>
      </c>
      <c r="H1604" s="22">
        <f>IF(ISERROR(VLOOKUP($A1604,DRAA!$A$7:$J$1690,H$1,FALSE)),0,VLOOKUP($A1604,DRAA!$A$7:$J$1690,H$1,FALSE))</f>
        <v>47786155.829999998</v>
      </c>
      <c r="I1604" s="17">
        <f>IF(ISERROR(VLOOKUP($A1604,DRAA!$A$7:$J$1690,I$1,FALSE)),0,VLOOKUP($A1604,DRAA!$A$7:$J$1690,I$1,FALSE))</f>
        <v>113798846.63</v>
      </c>
      <c r="J1604" s="19">
        <f t="shared" si="76"/>
        <v>161585002.45999998</v>
      </c>
      <c r="K1604" s="26">
        <f t="shared" ref="K1604:K1667" si="77">IF(AND(L1604="NÃO"),"",IF(AND(G1604=0,J1604=0),0,IF(G1604=0,0,IF(J1604&lt;1,1,G1604/J1604))))</f>
        <v>0.39559550965024631</v>
      </c>
      <c r="L1604" s="24" t="str">
        <f>IF(ISERROR(VLOOKUP($A1604,DRAA!$A$7:$D$1690,2,FALSE)),"NÃO","SIM")</f>
        <v>SIM</v>
      </c>
    </row>
    <row r="1605" spans="1:12" x14ac:dyDescent="0.25">
      <c r="A1605" s="9" t="s">
        <v>1337</v>
      </c>
      <c r="B1605" s="9" t="s">
        <v>2127</v>
      </c>
      <c r="C1605" s="10">
        <f>IF(ISERROR(VLOOKUP($A1605,DRAA!$A$7:$J$1690,C$1,FALSE)),0,VLOOKUP($A1605,DRAA!$A$7:$J$1690,C$1,FALSE))</f>
        <v>41743008.090000004</v>
      </c>
      <c r="D1605" s="10">
        <f>IF(ISERROR(VLOOKUP($A1605,DRAA!$A$7:$J$1690,D$1,FALSE)),0,VLOOKUP($A1605,DRAA!$A$7:$J$1690,D$1,FALSE))</f>
        <v>0</v>
      </c>
      <c r="E1605" s="10">
        <f>IF(ISERROR(VLOOKUP($A1605,DRAA!$A$7:$J$1690,E$1,FALSE)),0,VLOOKUP($A1605,DRAA!$A$7:$J$1690,E$1,FALSE))</f>
        <v>0</v>
      </c>
      <c r="F1605" s="17">
        <f>IF(ISERROR(VLOOKUP($A1605,DRAA!$A$7:$J$1690,F$1,FALSE)),0,VLOOKUP($A1605,DRAA!$A$7:$J$1690,F$1,FALSE))</f>
        <v>0</v>
      </c>
      <c r="G1605" s="19">
        <f t="shared" si="75"/>
        <v>41743008.090000004</v>
      </c>
      <c r="H1605" s="22">
        <f>IF(ISERROR(VLOOKUP($A1605,DRAA!$A$7:$J$1690,H$1,FALSE)),0,VLOOKUP($A1605,DRAA!$A$7:$J$1690,H$1,FALSE))</f>
        <v>72999889.879999995</v>
      </c>
      <c r="I1605" s="17">
        <f>IF(ISERROR(VLOOKUP($A1605,DRAA!$A$7:$J$1690,I$1,FALSE)),0,VLOOKUP($A1605,DRAA!$A$7:$J$1690,I$1,FALSE))</f>
        <v>75773864.189999998</v>
      </c>
      <c r="J1605" s="19">
        <f t="shared" si="76"/>
        <v>148773754.06999999</v>
      </c>
      <c r="K1605" s="26">
        <f t="shared" si="77"/>
        <v>0.28058045823297145</v>
      </c>
      <c r="L1605" s="24" t="str">
        <f>IF(ISERROR(VLOOKUP($A1605,DRAA!$A$7:$D$1690,2,FALSE)),"NÃO","SIM")</f>
        <v>SIM</v>
      </c>
    </row>
    <row r="1606" spans="1:12" x14ac:dyDescent="0.25">
      <c r="A1606" s="9" t="s">
        <v>1338</v>
      </c>
      <c r="B1606" s="9" t="s">
        <v>2127</v>
      </c>
      <c r="C1606" s="10">
        <f>IF(ISERROR(VLOOKUP($A1606,DRAA!$A$7:$J$1690,C$1,FALSE)),0,VLOOKUP($A1606,DRAA!$A$7:$J$1690,C$1,FALSE))</f>
        <v>208370000.44999999</v>
      </c>
      <c r="D1606" s="10">
        <f>IF(ISERROR(VLOOKUP($A1606,DRAA!$A$7:$J$1690,D$1,FALSE)),0,VLOOKUP($A1606,DRAA!$A$7:$J$1690,D$1,FALSE))</f>
        <v>14260275.35</v>
      </c>
      <c r="E1606" s="10">
        <f>IF(ISERROR(VLOOKUP($A1606,DRAA!$A$7:$J$1690,E$1,FALSE)),0,VLOOKUP($A1606,DRAA!$A$7:$J$1690,E$1,FALSE))</f>
        <v>0</v>
      </c>
      <c r="F1606" s="17">
        <f>IF(ISERROR(VLOOKUP($A1606,DRAA!$A$7:$J$1690,F$1,FALSE)),0,VLOOKUP($A1606,DRAA!$A$7:$J$1690,F$1,FALSE))</f>
        <v>0</v>
      </c>
      <c r="G1606" s="19">
        <f t="shared" si="75"/>
        <v>222630275.79999998</v>
      </c>
      <c r="H1606" s="22">
        <f>IF(ISERROR(VLOOKUP($A1606,DRAA!$A$7:$J$1690,H$1,FALSE)),0,VLOOKUP($A1606,DRAA!$A$7:$J$1690,H$1,FALSE))</f>
        <v>146240561.88</v>
      </c>
      <c r="I1606" s="17">
        <f>IF(ISERROR(VLOOKUP($A1606,DRAA!$A$7:$J$1690,I$1,FALSE)),0,VLOOKUP($A1606,DRAA!$A$7:$J$1690,I$1,FALSE))</f>
        <v>395294129.60000002</v>
      </c>
      <c r="J1606" s="19">
        <f t="shared" si="76"/>
        <v>541534691.48000002</v>
      </c>
      <c r="K1606" s="26">
        <f t="shared" si="77"/>
        <v>0.41110990542740172</v>
      </c>
      <c r="L1606" s="24" t="str">
        <f>IF(ISERROR(VLOOKUP($A1606,DRAA!$A$7:$D$1690,2,FALSE)),"NÃO","SIM")</f>
        <v>SIM</v>
      </c>
    </row>
    <row r="1607" spans="1:12" x14ac:dyDescent="0.25">
      <c r="A1607" s="9" t="s">
        <v>1339</v>
      </c>
      <c r="B1607" s="9" t="s">
        <v>2127</v>
      </c>
      <c r="C1607" s="10">
        <f>IF(ISERROR(VLOOKUP($A1607,DRAA!$A$7:$J$1690,C$1,FALSE)),0,VLOOKUP($A1607,DRAA!$A$7:$J$1690,C$1,FALSE))</f>
        <v>10846938.98</v>
      </c>
      <c r="D1607" s="10">
        <f>IF(ISERROR(VLOOKUP($A1607,DRAA!$A$7:$J$1690,D$1,FALSE)),0,VLOOKUP($A1607,DRAA!$A$7:$J$1690,D$1,FALSE))</f>
        <v>0</v>
      </c>
      <c r="E1607" s="10">
        <f>IF(ISERROR(VLOOKUP($A1607,DRAA!$A$7:$J$1690,E$1,FALSE)),0,VLOOKUP($A1607,DRAA!$A$7:$J$1690,E$1,FALSE))</f>
        <v>0</v>
      </c>
      <c r="F1607" s="17">
        <f>IF(ISERROR(VLOOKUP($A1607,DRAA!$A$7:$J$1690,F$1,FALSE)),0,VLOOKUP($A1607,DRAA!$A$7:$J$1690,F$1,FALSE))</f>
        <v>0</v>
      </c>
      <c r="G1607" s="19">
        <f t="shared" si="75"/>
        <v>10846938.98</v>
      </c>
      <c r="H1607" s="22">
        <f>IF(ISERROR(VLOOKUP($A1607,DRAA!$A$7:$J$1690,H$1,FALSE)),0,VLOOKUP($A1607,DRAA!$A$7:$J$1690,H$1,FALSE))</f>
        <v>9048176.6899999995</v>
      </c>
      <c r="I1607" s="17">
        <f>IF(ISERROR(VLOOKUP($A1607,DRAA!$A$7:$J$1690,I$1,FALSE)),0,VLOOKUP($A1607,DRAA!$A$7:$J$1690,I$1,FALSE))</f>
        <v>11310710.949999999</v>
      </c>
      <c r="J1607" s="19">
        <f t="shared" si="76"/>
        <v>20358887.640000001</v>
      </c>
      <c r="K1607" s="26">
        <f t="shared" si="77"/>
        <v>0.53278642585013058</v>
      </c>
      <c r="L1607" s="24" t="str">
        <f>IF(ISERROR(VLOOKUP($A1607,DRAA!$A$7:$D$1690,2,FALSE)),"NÃO","SIM")</f>
        <v>SIM</v>
      </c>
    </row>
    <row r="1608" spans="1:12" x14ac:dyDescent="0.25">
      <c r="A1608" s="9" t="s">
        <v>1340</v>
      </c>
      <c r="B1608" s="9" t="s">
        <v>2127</v>
      </c>
      <c r="C1608" s="10">
        <f>IF(ISERROR(VLOOKUP($A1608,DRAA!$A$7:$J$1690,C$1,FALSE)),0,VLOOKUP($A1608,DRAA!$A$7:$J$1690,C$1,FALSE))</f>
        <v>256446858.36000001</v>
      </c>
      <c r="D1608" s="10">
        <f>IF(ISERROR(VLOOKUP($A1608,DRAA!$A$7:$J$1690,D$1,FALSE)),0,VLOOKUP($A1608,DRAA!$A$7:$J$1690,D$1,FALSE))</f>
        <v>33909851.140000001</v>
      </c>
      <c r="E1608" s="10">
        <f>IF(ISERROR(VLOOKUP($A1608,DRAA!$A$7:$J$1690,E$1,FALSE)),0,VLOOKUP($A1608,DRAA!$A$7:$J$1690,E$1,FALSE))</f>
        <v>0</v>
      </c>
      <c r="F1608" s="17">
        <f>IF(ISERROR(VLOOKUP($A1608,DRAA!$A$7:$J$1690,F$1,FALSE)),0,VLOOKUP($A1608,DRAA!$A$7:$J$1690,F$1,FALSE))</f>
        <v>0</v>
      </c>
      <c r="G1608" s="19">
        <f t="shared" si="75"/>
        <v>290356709.5</v>
      </c>
      <c r="H1608" s="22">
        <f>IF(ISERROR(VLOOKUP($A1608,DRAA!$A$7:$J$1690,H$1,FALSE)),0,VLOOKUP($A1608,DRAA!$A$7:$J$1690,H$1,FALSE))</f>
        <v>80926887.420000002</v>
      </c>
      <c r="I1608" s="17">
        <f>IF(ISERROR(VLOOKUP($A1608,DRAA!$A$7:$J$1690,I$1,FALSE)),0,VLOOKUP($A1608,DRAA!$A$7:$J$1690,I$1,FALSE))</f>
        <v>215499826.63999999</v>
      </c>
      <c r="J1608" s="19">
        <f t="shared" si="76"/>
        <v>296426714.06</v>
      </c>
      <c r="K1608" s="26">
        <f t="shared" si="77"/>
        <v>0.9795227478763221</v>
      </c>
      <c r="L1608" s="24" t="str">
        <f>IF(ISERROR(VLOOKUP($A1608,DRAA!$A$7:$D$1690,2,FALSE)),"NÃO","SIM")</f>
        <v>SIM</v>
      </c>
    </row>
    <row r="1609" spans="1:12" x14ac:dyDescent="0.25">
      <c r="A1609" s="9" t="s">
        <v>1341</v>
      </c>
      <c r="B1609" s="9" t="s">
        <v>2128</v>
      </c>
      <c r="C1609" s="10">
        <f>IF(ISERROR(VLOOKUP($A1609,DRAA!$A$7:$J$1690,C$1,FALSE)),0,VLOOKUP($A1609,DRAA!$A$7:$J$1690,C$1,FALSE))</f>
        <v>0</v>
      </c>
      <c r="D1609" s="10">
        <f>IF(ISERROR(VLOOKUP($A1609,DRAA!$A$7:$J$1690,D$1,FALSE)),0,VLOOKUP($A1609,DRAA!$A$7:$J$1690,D$1,FALSE))</f>
        <v>0</v>
      </c>
      <c r="E1609" s="10">
        <f>IF(ISERROR(VLOOKUP($A1609,DRAA!$A$7:$J$1690,E$1,FALSE)),0,VLOOKUP($A1609,DRAA!$A$7:$J$1690,E$1,FALSE))</f>
        <v>0</v>
      </c>
      <c r="F1609" s="17">
        <f>IF(ISERROR(VLOOKUP($A1609,DRAA!$A$7:$J$1690,F$1,FALSE)),0,VLOOKUP($A1609,DRAA!$A$7:$J$1690,F$1,FALSE))</f>
        <v>0</v>
      </c>
      <c r="G1609" s="19">
        <f t="shared" si="75"/>
        <v>0</v>
      </c>
      <c r="H1609" s="22">
        <f>IF(ISERROR(VLOOKUP($A1609,DRAA!$A$7:$J$1690,H$1,FALSE)),0,VLOOKUP($A1609,DRAA!$A$7:$J$1690,H$1,FALSE))</f>
        <v>33791439227.41</v>
      </c>
      <c r="I1609" s="17">
        <f>IF(ISERROR(VLOOKUP($A1609,DRAA!$A$7:$J$1690,I$1,FALSE)),0,VLOOKUP($A1609,DRAA!$A$7:$J$1690,I$1,FALSE))</f>
        <v>7205636491.6800003</v>
      </c>
      <c r="J1609" s="19">
        <f t="shared" si="76"/>
        <v>40997075719.089996</v>
      </c>
      <c r="K1609" s="26">
        <f t="shared" si="77"/>
        <v>0</v>
      </c>
      <c r="L1609" s="24" t="str">
        <f>IF(ISERROR(VLOOKUP($A1609,DRAA!$A$7:$D$1690,2,FALSE)),"NÃO","SIM")</f>
        <v>SIM</v>
      </c>
    </row>
    <row r="1610" spans="1:12" x14ac:dyDescent="0.25">
      <c r="A1610" s="9" t="s">
        <v>1342</v>
      </c>
      <c r="B1610" s="9" t="s">
        <v>2127</v>
      </c>
      <c r="C1610" s="10">
        <f>IF(ISERROR(VLOOKUP($A1610,DRAA!$A$7:$J$1690,C$1,FALSE)),0,VLOOKUP($A1610,DRAA!$A$7:$J$1690,C$1,FALSE))</f>
        <v>0</v>
      </c>
      <c r="D1610" s="10">
        <f>IF(ISERROR(VLOOKUP($A1610,DRAA!$A$7:$J$1690,D$1,FALSE)),0,VLOOKUP($A1610,DRAA!$A$7:$J$1690,D$1,FALSE))</f>
        <v>0</v>
      </c>
      <c r="E1610" s="10">
        <f>IF(ISERROR(VLOOKUP($A1610,DRAA!$A$7:$J$1690,E$1,FALSE)),0,VLOOKUP($A1610,DRAA!$A$7:$J$1690,E$1,FALSE))</f>
        <v>0</v>
      </c>
      <c r="F1610" s="17">
        <f>IF(ISERROR(VLOOKUP($A1610,DRAA!$A$7:$J$1690,F$1,FALSE)),0,VLOOKUP($A1610,DRAA!$A$7:$J$1690,F$1,FALSE))</f>
        <v>8624823.0899999999</v>
      </c>
      <c r="G1610" s="19">
        <f t="shared" si="75"/>
        <v>8624823.0899999999</v>
      </c>
      <c r="H1610" s="22">
        <f>IF(ISERROR(VLOOKUP($A1610,DRAA!$A$7:$J$1690,H$1,FALSE)),0,VLOOKUP($A1610,DRAA!$A$7:$J$1690,H$1,FALSE))</f>
        <v>14640837.810000001</v>
      </c>
      <c r="I1610" s="17">
        <f>IF(ISERROR(VLOOKUP($A1610,DRAA!$A$7:$J$1690,I$1,FALSE)),0,VLOOKUP($A1610,DRAA!$A$7:$J$1690,I$1,FALSE))</f>
        <v>16311254.939999999</v>
      </c>
      <c r="J1610" s="19">
        <f t="shared" si="76"/>
        <v>30952092.75</v>
      </c>
      <c r="K1610" s="26">
        <f t="shared" si="77"/>
        <v>0.2786507251597713</v>
      </c>
      <c r="L1610" s="24" t="str">
        <f>IF(ISERROR(VLOOKUP($A1610,DRAA!$A$7:$D$1690,2,FALSE)),"NÃO","SIM")</f>
        <v>SIM</v>
      </c>
    </row>
    <row r="1611" spans="1:12" x14ac:dyDescent="0.25">
      <c r="A1611" s="9" t="s">
        <v>1343</v>
      </c>
      <c r="B1611" s="9" t="s">
        <v>2127</v>
      </c>
      <c r="C1611" s="10">
        <f>IF(ISERROR(VLOOKUP($A1611,DRAA!$A$7:$J$1690,C$1,FALSE)),0,VLOOKUP($A1611,DRAA!$A$7:$J$1690,C$1,FALSE))</f>
        <v>110978388.31</v>
      </c>
      <c r="D1611" s="10">
        <f>IF(ISERROR(VLOOKUP($A1611,DRAA!$A$7:$J$1690,D$1,FALSE)),0,VLOOKUP($A1611,DRAA!$A$7:$J$1690,D$1,FALSE))</f>
        <v>6439512.3700000001</v>
      </c>
      <c r="E1611" s="10">
        <f>IF(ISERROR(VLOOKUP($A1611,DRAA!$A$7:$J$1690,E$1,FALSE)),0,VLOOKUP($A1611,DRAA!$A$7:$J$1690,E$1,FALSE))</f>
        <v>0</v>
      </c>
      <c r="F1611" s="17">
        <f>IF(ISERROR(VLOOKUP($A1611,DRAA!$A$7:$J$1690,F$1,FALSE)),0,VLOOKUP($A1611,DRAA!$A$7:$J$1690,F$1,FALSE))</f>
        <v>0</v>
      </c>
      <c r="G1611" s="19">
        <f t="shared" si="75"/>
        <v>117417900.68000001</v>
      </c>
      <c r="H1611" s="22">
        <f>IF(ISERROR(VLOOKUP($A1611,DRAA!$A$7:$J$1690,H$1,FALSE)),0,VLOOKUP($A1611,DRAA!$A$7:$J$1690,H$1,FALSE))</f>
        <v>86560864.830000013</v>
      </c>
      <c r="I1611" s="17">
        <f>IF(ISERROR(VLOOKUP($A1611,DRAA!$A$7:$J$1690,I$1,FALSE)),0,VLOOKUP($A1611,DRAA!$A$7:$J$1690,I$1,FALSE))</f>
        <v>75390280.120000005</v>
      </c>
      <c r="J1611" s="19">
        <f t="shared" si="76"/>
        <v>161951144.95000002</v>
      </c>
      <c r="K1611" s="26">
        <f t="shared" si="77"/>
        <v>0.72502050366023052</v>
      </c>
      <c r="L1611" s="24" t="str">
        <f>IF(ISERROR(VLOOKUP($A1611,DRAA!$A$7:$D$1690,2,FALSE)),"NÃO","SIM")</f>
        <v>SIM</v>
      </c>
    </row>
    <row r="1612" spans="1:12" x14ac:dyDescent="0.25">
      <c r="A1612" s="9" t="s">
        <v>1344</v>
      </c>
      <c r="B1612" s="9" t="s">
        <v>2127</v>
      </c>
      <c r="C1612" s="10">
        <f>IF(ISERROR(VLOOKUP($A1612,DRAA!$A$7:$J$1690,C$1,FALSE)),0,VLOOKUP($A1612,DRAA!$A$7:$J$1690,C$1,FALSE))</f>
        <v>14299618.529999999</v>
      </c>
      <c r="D1612" s="10">
        <f>IF(ISERROR(VLOOKUP($A1612,DRAA!$A$7:$J$1690,D$1,FALSE)),0,VLOOKUP($A1612,DRAA!$A$7:$J$1690,D$1,FALSE))</f>
        <v>0</v>
      </c>
      <c r="E1612" s="10">
        <f>IF(ISERROR(VLOOKUP($A1612,DRAA!$A$7:$J$1690,E$1,FALSE)),0,VLOOKUP($A1612,DRAA!$A$7:$J$1690,E$1,FALSE))</f>
        <v>0</v>
      </c>
      <c r="F1612" s="17">
        <f>IF(ISERROR(VLOOKUP($A1612,DRAA!$A$7:$J$1690,F$1,FALSE)),0,VLOOKUP($A1612,DRAA!$A$7:$J$1690,F$1,FALSE))</f>
        <v>0</v>
      </c>
      <c r="G1612" s="19">
        <f t="shared" si="75"/>
        <v>14299618.529999999</v>
      </c>
      <c r="H1612" s="22">
        <f>IF(ISERROR(VLOOKUP($A1612,DRAA!$A$7:$J$1690,H$1,FALSE)),0,VLOOKUP($A1612,DRAA!$A$7:$J$1690,H$1,FALSE))</f>
        <v>2153176.84</v>
      </c>
      <c r="I1612" s="17">
        <f>IF(ISERROR(VLOOKUP($A1612,DRAA!$A$7:$J$1690,I$1,FALSE)),0,VLOOKUP($A1612,DRAA!$A$7:$J$1690,I$1,FALSE))</f>
        <v>22603398.359999999</v>
      </c>
      <c r="J1612" s="19">
        <f t="shared" si="76"/>
        <v>24756575.199999999</v>
      </c>
      <c r="K1612" s="26">
        <f t="shared" si="77"/>
        <v>0.57760891458039798</v>
      </c>
      <c r="L1612" s="24" t="str">
        <f>IF(ISERROR(VLOOKUP($A1612,DRAA!$A$7:$D$1690,2,FALSE)),"NÃO","SIM")</f>
        <v>SIM</v>
      </c>
    </row>
    <row r="1613" spans="1:12" x14ac:dyDescent="0.25">
      <c r="A1613" s="9" t="s">
        <v>1345</v>
      </c>
      <c r="B1613" s="9" t="s">
        <v>2127</v>
      </c>
      <c r="C1613" s="10">
        <f>IF(ISERROR(VLOOKUP($A1613,DRAA!$A$7:$J$1690,C$1,FALSE)),0,VLOOKUP($A1613,DRAA!$A$7:$J$1690,C$1,FALSE))</f>
        <v>0</v>
      </c>
      <c r="D1613" s="10">
        <f>IF(ISERROR(VLOOKUP($A1613,DRAA!$A$7:$J$1690,D$1,FALSE)),0,VLOOKUP($A1613,DRAA!$A$7:$J$1690,D$1,FALSE))</f>
        <v>0</v>
      </c>
      <c r="E1613" s="10">
        <f>IF(ISERROR(VLOOKUP($A1613,DRAA!$A$7:$J$1690,E$1,FALSE)),0,VLOOKUP($A1613,DRAA!$A$7:$J$1690,E$1,FALSE))</f>
        <v>0</v>
      </c>
      <c r="F1613" s="17">
        <f>IF(ISERROR(VLOOKUP($A1613,DRAA!$A$7:$J$1690,F$1,FALSE)),0,VLOOKUP($A1613,DRAA!$A$7:$J$1690,F$1,FALSE))</f>
        <v>340305122.64999998</v>
      </c>
      <c r="G1613" s="19">
        <f t="shared" si="75"/>
        <v>340305122.64999998</v>
      </c>
      <c r="H1613" s="22">
        <f>IF(ISERROR(VLOOKUP($A1613,DRAA!$A$7:$J$1690,H$1,FALSE)),0,VLOOKUP($A1613,DRAA!$A$7:$J$1690,H$1,FALSE))</f>
        <v>338487084.14999998</v>
      </c>
      <c r="I1613" s="17">
        <f>IF(ISERROR(VLOOKUP($A1613,DRAA!$A$7:$J$1690,I$1,FALSE)),0,VLOOKUP($A1613,DRAA!$A$7:$J$1690,I$1,FALSE))</f>
        <v>720638872.98000002</v>
      </c>
      <c r="J1613" s="19">
        <f t="shared" si="76"/>
        <v>1059125957.13</v>
      </c>
      <c r="K1613" s="26">
        <f t="shared" si="77"/>
        <v>0.32130750866700741</v>
      </c>
      <c r="L1613" s="24" t="str">
        <f>IF(ISERROR(VLOOKUP($A1613,DRAA!$A$7:$D$1690,2,FALSE)),"NÃO","SIM")</f>
        <v>SIM</v>
      </c>
    </row>
    <row r="1614" spans="1:12" x14ac:dyDescent="0.25">
      <c r="A1614" s="9" t="s">
        <v>1346</v>
      </c>
      <c r="B1614" s="9" t="s">
        <v>2127</v>
      </c>
      <c r="C1614" s="10">
        <f>IF(ISERROR(VLOOKUP($A1614,DRAA!$A$7:$J$1690,C$1,FALSE)),0,VLOOKUP($A1614,DRAA!$A$7:$J$1690,C$1,FALSE))</f>
        <v>21754843.25</v>
      </c>
      <c r="D1614" s="10">
        <f>IF(ISERROR(VLOOKUP($A1614,DRAA!$A$7:$J$1690,D$1,FALSE)),0,VLOOKUP($A1614,DRAA!$A$7:$J$1690,D$1,FALSE))</f>
        <v>0</v>
      </c>
      <c r="E1614" s="10">
        <f>IF(ISERROR(VLOOKUP($A1614,DRAA!$A$7:$J$1690,E$1,FALSE)),0,VLOOKUP($A1614,DRAA!$A$7:$J$1690,E$1,FALSE))</f>
        <v>0</v>
      </c>
      <c r="F1614" s="17">
        <f>IF(ISERROR(VLOOKUP($A1614,DRAA!$A$7:$J$1690,F$1,FALSE)),0,VLOOKUP($A1614,DRAA!$A$7:$J$1690,F$1,FALSE))</f>
        <v>0</v>
      </c>
      <c r="G1614" s="19">
        <f t="shared" si="75"/>
        <v>21754843.25</v>
      </c>
      <c r="H1614" s="22">
        <f>IF(ISERROR(VLOOKUP($A1614,DRAA!$A$7:$J$1690,H$1,FALSE)),0,VLOOKUP($A1614,DRAA!$A$7:$J$1690,H$1,FALSE))</f>
        <v>21934161.350000001</v>
      </c>
      <c r="I1614" s="17">
        <f>IF(ISERROR(VLOOKUP($A1614,DRAA!$A$7:$J$1690,I$1,FALSE)),0,VLOOKUP($A1614,DRAA!$A$7:$J$1690,I$1,FALSE))</f>
        <v>25203312.170000002</v>
      </c>
      <c r="J1614" s="19">
        <f t="shared" si="76"/>
        <v>47137473.520000003</v>
      </c>
      <c r="K1614" s="26">
        <f t="shared" si="77"/>
        <v>0.46151907655317204</v>
      </c>
      <c r="L1614" s="24" t="str">
        <f>IF(ISERROR(VLOOKUP($A1614,DRAA!$A$7:$D$1690,2,FALSE)),"NÃO","SIM")</f>
        <v>SIM</v>
      </c>
    </row>
    <row r="1615" spans="1:12" x14ac:dyDescent="0.25">
      <c r="A1615" s="9" t="s">
        <v>1347</v>
      </c>
      <c r="B1615" s="9" t="s">
        <v>2127</v>
      </c>
      <c r="C1615" s="10">
        <f>IF(ISERROR(VLOOKUP($A1615,DRAA!$A$7:$J$1690,C$1,FALSE)),0,VLOOKUP($A1615,DRAA!$A$7:$J$1690,C$1,FALSE))</f>
        <v>68449301.260000005</v>
      </c>
      <c r="D1615" s="10">
        <f>IF(ISERROR(VLOOKUP($A1615,DRAA!$A$7:$J$1690,D$1,FALSE)),0,VLOOKUP($A1615,DRAA!$A$7:$J$1690,D$1,FALSE))</f>
        <v>14083747.59</v>
      </c>
      <c r="E1615" s="10">
        <f>IF(ISERROR(VLOOKUP($A1615,DRAA!$A$7:$J$1690,E$1,FALSE)),0,VLOOKUP($A1615,DRAA!$A$7:$J$1690,E$1,FALSE))</f>
        <v>0</v>
      </c>
      <c r="F1615" s="17">
        <f>IF(ISERROR(VLOOKUP($A1615,DRAA!$A$7:$J$1690,F$1,FALSE)),0,VLOOKUP($A1615,DRAA!$A$7:$J$1690,F$1,FALSE))</f>
        <v>0</v>
      </c>
      <c r="G1615" s="19">
        <f t="shared" si="75"/>
        <v>82533048.850000009</v>
      </c>
      <c r="H1615" s="22">
        <f>IF(ISERROR(VLOOKUP($A1615,DRAA!$A$7:$J$1690,H$1,FALSE)),0,VLOOKUP($A1615,DRAA!$A$7:$J$1690,H$1,FALSE))</f>
        <v>40398343.950000003</v>
      </c>
      <c r="I1615" s="17">
        <f>IF(ISERROR(VLOOKUP($A1615,DRAA!$A$7:$J$1690,I$1,FALSE)),0,VLOOKUP($A1615,DRAA!$A$7:$J$1690,I$1,FALSE))</f>
        <v>55977873.420000002</v>
      </c>
      <c r="J1615" s="19">
        <f t="shared" si="76"/>
        <v>96376217.370000005</v>
      </c>
      <c r="K1615" s="26">
        <f t="shared" si="77"/>
        <v>0.85636323049643681</v>
      </c>
      <c r="L1615" s="24" t="str">
        <f>IF(ISERROR(VLOOKUP($A1615,DRAA!$A$7:$D$1690,2,FALSE)),"NÃO","SIM")</f>
        <v>SIM</v>
      </c>
    </row>
    <row r="1616" spans="1:12" x14ac:dyDescent="0.25">
      <c r="A1616" s="9" t="s">
        <v>1348</v>
      </c>
      <c r="B1616" s="9" t="s">
        <v>2127</v>
      </c>
      <c r="C1616" s="10">
        <f>IF(ISERROR(VLOOKUP($A1616,DRAA!$A$7:$J$1690,C$1,FALSE)),0,VLOOKUP($A1616,DRAA!$A$7:$J$1690,C$1,FALSE))</f>
        <v>58888472.049999997</v>
      </c>
      <c r="D1616" s="10">
        <f>IF(ISERROR(VLOOKUP($A1616,DRAA!$A$7:$J$1690,D$1,FALSE)),0,VLOOKUP($A1616,DRAA!$A$7:$J$1690,D$1,FALSE))</f>
        <v>0</v>
      </c>
      <c r="E1616" s="10">
        <f>IF(ISERROR(VLOOKUP($A1616,DRAA!$A$7:$J$1690,E$1,FALSE)),0,VLOOKUP($A1616,DRAA!$A$7:$J$1690,E$1,FALSE))</f>
        <v>0</v>
      </c>
      <c r="F1616" s="17">
        <f>IF(ISERROR(VLOOKUP($A1616,DRAA!$A$7:$J$1690,F$1,FALSE)),0,VLOOKUP($A1616,DRAA!$A$7:$J$1690,F$1,FALSE))</f>
        <v>0</v>
      </c>
      <c r="G1616" s="19">
        <f t="shared" si="75"/>
        <v>58888472.049999997</v>
      </c>
      <c r="H1616" s="22">
        <f>IF(ISERROR(VLOOKUP($A1616,DRAA!$A$7:$J$1690,H$1,FALSE)),0,VLOOKUP($A1616,DRAA!$A$7:$J$1690,H$1,FALSE))</f>
        <v>40468487.210000001</v>
      </c>
      <c r="I1616" s="17">
        <f>IF(ISERROR(VLOOKUP($A1616,DRAA!$A$7:$J$1690,I$1,FALSE)),0,VLOOKUP($A1616,DRAA!$A$7:$J$1690,I$1,FALSE))</f>
        <v>66926345.299999997</v>
      </c>
      <c r="J1616" s="19">
        <f t="shared" si="76"/>
        <v>107394832.50999999</v>
      </c>
      <c r="K1616" s="26">
        <f t="shared" si="77"/>
        <v>0.54833617850762639</v>
      </c>
      <c r="L1616" s="24" t="str">
        <f>IF(ISERROR(VLOOKUP($A1616,DRAA!$A$7:$D$1690,2,FALSE)),"NÃO","SIM")</f>
        <v>SIM</v>
      </c>
    </row>
    <row r="1617" spans="1:12" x14ac:dyDescent="0.25">
      <c r="A1617" s="9" t="s">
        <v>1349</v>
      </c>
      <c r="B1617" s="9" t="s">
        <v>2127</v>
      </c>
      <c r="C1617" s="10">
        <f>IF(ISERROR(VLOOKUP($A1617,DRAA!$A$7:$J$1690,C$1,FALSE)),0,VLOOKUP($A1617,DRAA!$A$7:$J$1690,C$1,FALSE))</f>
        <v>6941860.5</v>
      </c>
      <c r="D1617" s="10">
        <f>IF(ISERROR(VLOOKUP($A1617,DRAA!$A$7:$J$1690,D$1,FALSE)),0,VLOOKUP($A1617,DRAA!$A$7:$J$1690,D$1,FALSE))</f>
        <v>0</v>
      </c>
      <c r="E1617" s="10">
        <f>IF(ISERROR(VLOOKUP($A1617,DRAA!$A$7:$J$1690,E$1,FALSE)),0,VLOOKUP($A1617,DRAA!$A$7:$J$1690,E$1,FALSE))</f>
        <v>0</v>
      </c>
      <c r="F1617" s="17">
        <f>IF(ISERROR(VLOOKUP($A1617,DRAA!$A$7:$J$1690,F$1,FALSE)),0,VLOOKUP($A1617,DRAA!$A$7:$J$1690,F$1,FALSE))</f>
        <v>0</v>
      </c>
      <c r="G1617" s="19">
        <f t="shared" si="75"/>
        <v>6941860.5</v>
      </c>
      <c r="H1617" s="22">
        <f>IF(ISERROR(VLOOKUP($A1617,DRAA!$A$7:$J$1690,H$1,FALSE)),0,VLOOKUP($A1617,DRAA!$A$7:$J$1690,H$1,FALSE))</f>
        <v>45896281.280000001</v>
      </c>
      <c r="I1617" s="17">
        <f>IF(ISERROR(VLOOKUP($A1617,DRAA!$A$7:$J$1690,I$1,FALSE)),0,VLOOKUP($A1617,DRAA!$A$7:$J$1690,I$1,FALSE))</f>
        <v>99086068.579999998</v>
      </c>
      <c r="J1617" s="19">
        <f t="shared" si="76"/>
        <v>144982349.86000001</v>
      </c>
      <c r="K1617" s="26">
        <f t="shared" si="77"/>
        <v>4.7880728286603863E-2</v>
      </c>
      <c r="L1617" s="24" t="str">
        <f>IF(ISERROR(VLOOKUP($A1617,DRAA!$A$7:$D$1690,2,FALSE)),"NÃO","SIM")</f>
        <v>SIM</v>
      </c>
    </row>
    <row r="1618" spans="1:12" x14ac:dyDescent="0.25">
      <c r="A1618" s="9" t="s">
        <v>1350</v>
      </c>
      <c r="B1618" s="9" t="s">
        <v>2127</v>
      </c>
      <c r="C1618" s="10">
        <f>IF(ISERROR(VLOOKUP($A1618,DRAA!$A$7:$J$1690,C$1,FALSE)),0,VLOOKUP($A1618,DRAA!$A$7:$J$1690,C$1,FALSE))</f>
        <v>6040897.2000000002</v>
      </c>
      <c r="D1618" s="10">
        <f>IF(ISERROR(VLOOKUP($A1618,DRAA!$A$7:$J$1690,D$1,FALSE)),0,VLOOKUP($A1618,DRAA!$A$7:$J$1690,D$1,FALSE))</f>
        <v>0</v>
      </c>
      <c r="E1618" s="10">
        <f>IF(ISERROR(VLOOKUP($A1618,DRAA!$A$7:$J$1690,E$1,FALSE)),0,VLOOKUP($A1618,DRAA!$A$7:$J$1690,E$1,FALSE))</f>
        <v>0</v>
      </c>
      <c r="F1618" s="17">
        <f>IF(ISERROR(VLOOKUP($A1618,DRAA!$A$7:$J$1690,F$1,FALSE)),0,VLOOKUP($A1618,DRAA!$A$7:$J$1690,F$1,FALSE))</f>
        <v>0</v>
      </c>
      <c r="G1618" s="19">
        <f t="shared" si="75"/>
        <v>6040897.2000000002</v>
      </c>
      <c r="H1618" s="22">
        <f>IF(ISERROR(VLOOKUP($A1618,DRAA!$A$7:$J$1690,H$1,FALSE)),0,VLOOKUP($A1618,DRAA!$A$7:$J$1690,H$1,FALSE))</f>
        <v>17885506.300000001</v>
      </c>
      <c r="I1618" s="17">
        <f>IF(ISERROR(VLOOKUP($A1618,DRAA!$A$7:$J$1690,I$1,FALSE)),0,VLOOKUP($A1618,DRAA!$A$7:$J$1690,I$1,FALSE))</f>
        <v>20466496.760000002</v>
      </c>
      <c r="J1618" s="19">
        <f t="shared" si="76"/>
        <v>38352003.060000002</v>
      </c>
      <c r="K1618" s="26">
        <f t="shared" si="77"/>
        <v>0.15751190858399977</v>
      </c>
      <c r="L1618" s="24" t="str">
        <f>IF(ISERROR(VLOOKUP($A1618,DRAA!$A$7:$D$1690,2,FALSE)),"NÃO","SIM")</f>
        <v>SIM</v>
      </c>
    </row>
    <row r="1619" spans="1:12" x14ac:dyDescent="0.25">
      <c r="A1619" s="9" t="s">
        <v>1351</v>
      </c>
      <c r="B1619" s="9" t="s">
        <v>2127</v>
      </c>
      <c r="C1619" s="10">
        <f>IF(ISERROR(VLOOKUP($A1619,DRAA!$A$7:$J$1690,C$1,FALSE)),0,VLOOKUP($A1619,DRAA!$A$7:$J$1690,C$1,FALSE))</f>
        <v>6921099.2599999998</v>
      </c>
      <c r="D1619" s="10">
        <f>IF(ISERROR(VLOOKUP($A1619,DRAA!$A$7:$J$1690,D$1,FALSE)),0,VLOOKUP($A1619,DRAA!$A$7:$J$1690,D$1,FALSE))</f>
        <v>0</v>
      </c>
      <c r="E1619" s="10">
        <f>IF(ISERROR(VLOOKUP($A1619,DRAA!$A$7:$J$1690,E$1,FALSE)),0,VLOOKUP($A1619,DRAA!$A$7:$J$1690,E$1,FALSE))</f>
        <v>0</v>
      </c>
      <c r="F1619" s="17">
        <f>IF(ISERROR(VLOOKUP($A1619,DRAA!$A$7:$J$1690,F$1,FALSE)),0,VLOOKUP($A1619,DRAA!$A$7:$J$1690,F$1,FALSE))</f>
        <v>0</v>
      </c>
      <c r="G1619" s="19">
        <f t="shared" si="75"/>
        <v>6921099.2599999998</v>
      </c>
      <c r="H1619" s="22">
        <f>IF(ISERROR(VLOOKUP($A1619,DRAA!$A$7:$J$1690,H$1,FALSE)),0,VLOOKUP($A1619,DRAA!$A$7:$J$1690,H$1,FALSE))</f>
        <v>4885122.01</v>
      </c>
      <c r="I1619" s="17">
        <f>IF(ISERROR(VLOOKUP($A1619,DRAA!$A$7:$J$1690,I$1,FALSE)),0,VLOOKUP($A1619,DRAA!$A$7:$J$1690,I$1,FALSE))</f>
        <v>23545466.739999998</v>
      </c>
      <c r="J1619" s="19">
        <f t="shared" si="76"/>
        <v>28430588.75</v>
      </c>
      <c r="K1619" s="26">
        <f t="shared" si="77"/>
        <v>0.24343847821301273</v>
      </c>
      <c r="L1619" s="24" t="str">
        <f>IF(ISERROR(VLOOKUP($A1619,DRAA!$A$7:$D$1690,2,FALSE)),"NÃO","SIM")</f>
        <v>SIM</v>
      </c>
    </row>
    <row r="1620" spans="1:12" x14ac:dyDescent="0.25">
      <c r="A1620" s="9" t="s">
        <v>1352</v>
      </c>
      <c r="B1620" s="9" t="s">
        <v>2127</v>
      </c>
      <c r="C1620" s="10">
        <f>IF(ISERROR(VLOOKUP($A1620,DRAA!$A$7:$J$1690,C$1,FALSE)),0,VLOOKUP($A1620,DRAA!$A$7:$J$1690,C$1,FALSE))</f>
        <v>0</v>
      </c>
      <c r="D1620" s="10">
        <f>IF(ISERROR(VLOOKUP($A1620,DRAA!$A$7:$J$1690,D$1,FALSE)),0,VLOOKUP($A1620,DRAA!$A$7:$J$1690,D$1,FALSE))</f>
        <v>0</v>
      </c>
      <c r="E1620" s="10">
        <f>IF(ISERROR(VLOOKUP($A1620,DRAA!$A$7:$J$1690,E$1,FALSE)),0,VLOOKUP($A1620,DRAA!$A$7:$J$1690,E$1,FALSE))</f>
        <v>0</v>
      </c>
      <c r="F1620" s="17">
        <f>IF(ISERROR(VLOOKUP($A1620,DRAA!$A$7:$J$1690,F$1,FALSE)),0,VLOOKUP($A1620,DRAA!$A$7:$J$1690,F$1,FALSE))</f>
        <v>0</v>
      </c>
      <c r="G1620" s="19">
        <f t="shared" si="75"/>
        <v>0</v>
      </c>
      <c r="H1620" s="22">
        <f>IF(ISERROR(VLOOKUP($A1620,DRAA!$A$7:$J$1690,H$1,FALSE)),0,VLOOKUP($A1620,DRAA!$A$7:$J$1690,H$1,FALSE))</f>
        <v>546288278.21000004</v>
      </c>
      <c r="I1620" s="17">
        <f>IF(ISERROR(VLOOKUP($A1620,DRAA!$A$7:$J$1690,I$1,FALSE)),0,VLOOKUP($A1620,DRAA!$A$7:$J$1690,I$1,FALSE))</f>
        <v>1265023427.1500001</v>
      </c>
      <c r="J1620" s="19">
        <f t="shared" si="76"/>
        <v>1811311705.3600001</v>
      </c>
      <c r="K1620" s="26">
        <f t="shared" si="77"/>
        <v>0</v>
      </c>
      <c r="L1620" s="24" t="str">
        <f>IF(ISERROR(VLOOKUP($A1620,DRAA!$A$7:$D$1690,2,FALSE)),"NÃO","SIM")</f>
        <v>SIM</v>
      </c>
    </row>
    <row r="1621" spans="1:12" x14ac:dyDescent="0.25">
      <c r="A1621" s="9" t="s">
        <v>1353</v>
      </c>
      <c r="B1621" s="9" t="s">
        <v>2127</v>
      </c>
      <c r="C1621" s="10">
        <f>IF(ISERROR(VLOOKUP($A1621,DRAA!$A$7:$J$1690,C$1,FALSE)),0,VLOOKUP($A1621,DRAA!$A$7:$J$1690,C$1,FALSE))</f>
        <v>9679897.5999999996</v>
      </c>
      <c r="D1621" s="10">
        <f>IF(ISERROR(VLOOKUP($A1621,DRAA!$A$7:$J$1690,D$1,FALSE)),0,VLOOKUP($A1621,DRAA!$A$7:$J$1690,D$1,FALSE))</f>
        <v>0</v>
      </c>
      <c r="E1621" s="10">
        <f>IF(ISERROR(VLOOKUP($A1621,DRAA!$A$7:$J$1690,E$1,FALSE)),0,VLOOKUP($A1621,DRAA!$A$7:$J$1690,E$1,FALSE))</f>
        <v>0</v>
      </c>
      <c r="F1621" s="17">
        <f>IF(ISERROR(VLOOKUP($A1621,DRAA!$A$7:$J$1690,F$1,FALSE)),0,VLOOKUP($A1621,DRAA!$A$7:$J$1690,F$1,FALSE))</f>
        <v>0</v>
      </c>
      <c r="G1621" s="19">
        <f t="shared" si="75"/>
        <v>9679897.5999999996</v>
      </c>
      <c r="H1621" s="22">
        <f>IF(ISERROR(VLOOKUP($A1621,DRAA!$A$7:$J$1690,H$1,FALSE)),0,VLOOKUP($A1621,DRAA!$A$7:$J$1690,H$1,FALSE))</f>
        <v>17074082.84</v>
      </c>
      <c r="I1621" s="17">
        <f>IF(ISERROR(VLOOKUP($A1621,DRAA!$A$7:$J$1690,I$1,FALSE)),0,VLOOKUP($A1621,DRAA!$A$7:$J$1690,I$1,FALSE))</f>
        <v>25852187.25</v>
      </c>
      <c r="J1621" s="19">
        <f t="shared" si="76"/>
        <v>42926270.090000004</v>
      </c>
      <c r="K1621" s="26">
        <f t="shared" si="77"/>
        <v>0.2255005519861136</v>
      </c>
      <c r="L1621" s="24" t="str">
        <f>IF(ISERROR(VLOOKUP($A1621,DRAA!$A$7:$D$1690,2,FALSE)),"NÃO","SIM")</f>
        <v>SIM</v>
      </c>
    </row>
    <row r="1622" spans="1:12" x14ac:dyDescent="0.25">
      <c r="A1622" s="9" t="s">
        <v>1354</v>
      </c>
      <c r="B1622" s="9" t="s">
        <v>2127</v>
      </c>
      <c r="C1622" s="10">
        <f>IF(ISERROR(VLOOKUP($A1622,DRAA!$A$7:$J$1690,C$1,FALSE)),0,VLOOKUP($A1622,DRAA!$A$7:$J$1690,C$1,FALSE))</f>
        <v>10973720.07</v>
      </c>
      <c r="D1622" s="10">
        <f>IF(ISERROR(VLOOKUP($A1622,DRAA!$A$7:$J$1690,D$1,FALSE)),0,VLOOKUP($A1622,DRAA!$A$7:$J$1690,D$1,FALSE))</f>
        <v>0</v>
      </c>
      <c r="E1622" s="10">
        <f>IF(ISERROR(VLOOKUP($A1622,DRAA!$A$7:$J$1690,E$1,FALSE)),0,VLOOKUP($A1622,DRAA!$A$7:$J$1690,E$1,FALSE))</f>
        <v>0</v>
      </c>
      <c r="F1622" s="17">
        <f>IF(ISERROR(VLOOKUP($A1622,DRAA!$A$7:$J$1690,F$1,FALSE)),0,VLOOKUP($A1622,DRAA!$A$7:$J$1690,F$1,FALSE))</f>
        <v>0</v>
      </c>
      <c r="G1622" s="19">
        <f t="shared" si="75"/>
        <v>10973720.07</v>
      </c>
      <c r="H1622" s="22">
        <f>IF(ISERROR(VLOOKUP($A1622,DRAA!$A$7:$J$1690,H$1,FALSE)),0,VLOOKUP($A1622,DRAA!$A$7:$J$1690,H$1,FALSE))</f>
        <v>3101186.72</v>
      </c>
      <c r="I1622" s="17">
        <f>IF(ISERROR(VLOOKUP($A1622,DRAA!$A$7:$J$1690,I$1,FALSE)),0,VLOOKUP($A1622,DRAA!$A$7:$J$1690,I$1,FALSE))</f>
        <v>19398607.789999999</v>
      </c>
      <c r="J1622" s="19">
        <f t="shared" si="76"/>
        <v>22499794.509999998</v>
      </c>
      <c r="K1622" s="26">
        <f t="shared" si="77"/>
        <v>0.48772534634139647</v>
      </c>
      <c r="L1622" s="24" t="str">
        <f>IF(ISERROR(VLOOKUP($A1622,DRAA!$A$7:$D$1690,2,FALSE)),"NÃO","SIM")</f>
        <v>SIM</v>
      </c>
    </row>
    <row r="1623" spans="1:12" x14ac:dyDescent="0.25">
      <c r="A1623" s="9" t="s">
        <v>1355</v>
      </c>
      <c r="B1623" s="9" t="s">
        <v>2127</v>
      </c>
      <c r="C1623" s="10">
        <f>IF(ISERROR(VLOOKUP($A1623,DRAA!$A$7:$J$1690,C$1,FALSE)),0,VLOOKUP($A1623,DRAA!$A$7:$J$1690,C$1,FALSE))</f>
        <v>5807103.0499999998</v>
      </c>
      <c r="D1623" s="10">
        <f>IF(ISERROR(VLOOKUP($A1623,DRAA!$A$7:$J$1690,D$1,FALSE)),0,VLOOKUP($A1623,DRAA!$A$7:$J$1690,D$1,FALSE))</f>
        <v>0</v>
      </c>
      <c r="E1623" s="10">
        <f>IF(ISERROR(VLOOKUP($A1623,DRAA!$A$7:$J$1690,E$1,FALSE)),0,VLOOKUP($A1623,DRAA!$A$7:$J$1690,E$1,FALSE))</f>
        <v>0</v>
      </c>
      <c r="F1623" s="17">
        <f>IF(ISERROR(VLOOKUP($A1623,DRAA!$A$7:$J$1690,F$1,FALSE)),0,VLOOKUP($A1623,DRAA!$A$7:$J$1690,F$1,FALSE))</f>
        <v>0</v>
      </c>
      <c r="G1623" s="19">
        <f t="shared" si="75"/>
        <v>5807103.0499999998</v>
      </c>
      <c r="H1623" s="22">
        <f>IF(ISERROR(VLOOKUP($A1623,DRAA!$A$7:$J$1690,H$1,FALSE)),0,VLOOKUP($A1623,DRAA!$A$7:$J$1690,H$1,FALSE))</f>
        <v>9462605.2799999993</v>
      </c>
      <c r="I1623" s="17">
        <f>IF(ISERROR(VLOOKUP($A1623,DRAA!$A$7:$J$1690,I$1,FALSE)),0,VLOOKUP($A1623,DRAA!$A$7:$J$1690,I$1,FALSE))</f>
        <v>26881075.5</v>
      </c>
      <c r="J1623" s="19">
        <f t="shared" si="76"/>
        <v>36343680.780000001</v>
      </c>
      <c r="K1623" s="26">
        <f t="shared" si="77"/>
        <v>0.15978301936868375</v>
      </c>
      <c r="L1623" s="24" t="str">
        <f>IF(ISERROR(VLOOKUP($A1623,DRAA!$A$7:$D$1690,2,FALSE)),"NÃO","SIM")</f>
        <v>SIM</v>
      </c>
    </row>
    <row r="1624" spans="1:12" x14ac:dyDescent="0.25">
      <c r="A1624" s="9" t="s">
        <v>1356</v>
      </c>
      <c r="B1624" s="9" t="s">
        <v>2127</v>
      </c>
      <c r="C1624" s="10">
        <f>IF(ISERROR(VLOOKUP($A1624,DRAA!$A$7:$J$1690,C$1,FALSE)),0,VLOOKUP($A1624,DRAA!$A$7:$J$1690,C$1,FALSE))</f>
        <v>12712850.24</v>
      </c>
      <c r="D1624" s="10">
        <f>IF(ISERROR(VLOOKUP($A1624,DRAA!$A$7:$J$1690,D$1,FALSE)),0,VLOOKUP($A1624,DRAA!$A$7:$J$1690,D$1,FALSE))</f>
        <v>0</v>
      </c>
      <c r="E1624" s="10">
        <f>IF(ISERROR(VLOOKUP($A1624,DRAA!$A$7:$J$1690,E$1,FALSE)),0,VLOOKUP($A1624,DRAA!$A$7:$J$1690,E$1,FALSE))</f>
        <v>0</v>
      </c>
      <c r="F1624" s="17">
        <f>IF(ISERROR(VLOOKUP($A1624,DRAA!$A$7:$J$1690,F$1,FALSE)),0,VLOOKUP($A1624,DRAA!$A$7:$J$1690,F$1,FALSE))</f>
        <v>0</v>
      </c>
      <c r="G1624" s="19">
        <f t="shared" si="75"/>
        <v>12712850.24</v>
      </c>
      <c r="H1624" s="22">
        <f>IF(ISERROR(VLOOKUP($A1624,DRAA!$A$7:$J$1690,H$1,FALSE)),0,VLOOKUP($A1624,DRAA!$A$7:$J$1690,H$1,FALSE))</f>
        <v>7087990.5999999996</v>
      </c>
      <c r="I1624" s="17">
        <f>IF(ISERROR(VLOOKUP($A1624,DRAA!$A$7:$J$1690,I$1,FALSE)),0,VLOOKUP($A1624,DRAA!$A$7:$J$1690,I$1,FALSE))</f>
        <v>11701004.41</v>
      </c>
      <c r="J1624" s="19">
        <f t="shared" si="76"/>
        <v>18788995.009999998</v>
      </c>
      <c r="K1624" s="26">
        <f t="shared" si="77"/>
        <v>0.67661150759973521</v>
      </c>
      <c r="L1624" s="24" t="str">
        <f>IF(ISERROR(VLOOKUP($A1624,DRAA!$A$7:$D$1690,2,FALSE)),"NÃO","SIM")</f>
        <v>SIM</v>
      </c>
    </row>
    <row r="1625" spans="1:12" x14ac:dyDescent="0.25">
      <c r="A1625" s="9" t="s">
        <v>1357</v>
      </c>
      <c r="B1625" s="9" t="s">
        <v>2127</v>
      </c>
      <c r="C1625" s="10">
        <f>IF(ISERROR(VLOOKUP($A1625,DRAA!$A$7:$J$1690,C$1,FALSE)),0,VLOOKUP($A1625,DRAA!$A$7:$J$1690,C$1,FALSE))</f>
        <v>4998866.16</v>
      </c>
      <c r="D1625" s="10">
        <f>IF(ISERROR(VLOOKUP($A1625,DRAA!$A$7:$J$1690,D$1,FALSE)),0,VLOOKUP($A1625,DRAA!$A$7:$J$1690,D$1,FALSE))</f>
        <v>0</v>
      </c>
      <c r="E1625" s="10">
        <f>IF(ISERROR(VLOOKUP($A1625,DRAA!$A$7:$J$1690,E$1,FALSE)),0,VLOOKUP($A1625,DRAA!$A$7:$J$1690,E$1,FALSE))</f>
        <v>0</v>
      </c>
      <c r="F1625" s="17">
        <f>IF(ISERROR(VLOOKUP($A1625,DRAA!$A$7:$J$1690,F$1,FALSE)),0,VLOOKUP($A1625,DRAA!$A$7:$J$1690,F$1,FALSE))</f>
        <v>0</v>
      </c>
      <c r="G1625" s="19">
        <f t="shared" si="75"/>
        <v>4998866.16</v>
      </c>
      <c r="H1625" s="22">
        <f>IF(ISERROR(VLOOKUP($A1625,DRAA!$A$7:$J$1690,H$1,FALSE)),0,VLOOKUP($A1625,DRAA!$A$7:$J$1690,H$1,FALSE))</f>
        <v>7655955.9299999997</v>
      </c>
      <c r="I1625" s="17">
        <f>IF(ISERROR(VLOOKUP($A1625,DRAA!$A$7:$J$1690,I$1,FALSE)),0,VLOOKUP($A1625,DRAA!$A$7:$J$1690,I$1,FALSE))</f>
        <v>13073623.93</v>
      </c>
      <c r="J1625" s="19">
        <f t="shared" si="76"/>
        <v>20729579.859999999</v>
      </c>
      <c r="K1625" s="26">
        <f t="shared" si="77"/>
        <v>0.24114652558134386</v>
      </c>
      <c r="L1625" s="24" t="str">
        <f>IF(ISERROR(VLOOKUP($A1625,DRAA!$A$7:$D$1690,2,FALSE)),"NÃO","SIM")</f>
        <v>SIM</v>
      </c>
    </row>
    <row r="1626" spans="1:12" x14ac:dyDescent="0.25">
      <c r="A1626" s="9" t="s">
        <v>1358</v>
      </c>
      <c r="B1626" s="9" t="s">
        <v>2127</v>
      </c>
      <c r="C1626" s="10">
        <f>IF(ISERROR(VLOOKUP($A1626,DRAA!$A$7:$J$1690,C$1,FALSE)),0,VLOOKUP($A1626,DRAA!$A$7:$J$1690,C$1,FALSE))</f>
        <v>0</v>
      </c>
      <c r="D1626" s="10">
        <f>IF(ISERROR(VLOOKUP($A1626,DRAA!$A$7:$J$1690,D$1,FALSE)),0,VLOOKUP($A1626,DRAA!$A$7:$J$1690,D$1,FALSE))</f>
        <v>0</v>
      </c>
      <c r="E1626" s="10">
        <f>IF(ISERROR(VLOOKUP($A1626,DRAA!$A$7:$J$1690,E$1,FALSE)),0,VLOOKUP($A1626,DRAA!$A$7:$J$1690,E$1,FALSE))</f>
        <v>0</v>
      </c>
      <c r="F1626" s="17">
        <f>IF(ISERROR(VLOOKUP($A1626,DRAA!$A$7:$J$1690,F$1,FALSE)),0,VLOOKUP($A1626,DRAA!$A$7:$J$1690,F$1,FALSE))</f>
        <v>0</v>
      </c>
      <c r="G1626" s="19">
        <f t="shared" si="75"/>
        <v>0</v>
      </c>
      <c r="H1626" s="22">
        <f>IF(ISERROR(VLOOKUP($A1626,DRAA!$A$7:$J$1690,H$1,FALSE)),0,VLOOKUP($A1626,DRAA!$A$7:$J$1690,H$1,FALSE))</f>
        <v>0</v>
      </c>
      <c r="I1626" s="17">
        <f>IF(ISERROR(VLOOKUP($A1626,DRAA!$A$7:$J$1690,I$1,FALSE)),0,VLOOKUP($A1626,DRAA!$A$7:$J$1690,I$1,FALSE))</f>
        <v>0</v>
      </c>
      <c r="J1626" s="19">
        <f t="shared" si="76"/>
        <v>0</v>
      </c>
      <c r="K1626" s="26" t="str">
        <f t="shared" si="77"/>
        <v/>
      </c>
      <c r="L1626" s="24" t="str">
        <f>IF(ISERROR(VLOOKUP($A1626,DRAA!$A$7:$D$1690,2,FALSE)),"NÃO","SIM")</f>
        <v>NÃO</v>
      </c>
    </row>
    <row r="1627" spans="1:12" x14ac:dyDescent="0.25">
      <c r="A1627" s="9" t="s">
        <v>1359</v>
      </c>
      <c r="B1627" s="9" t="s">
        <v>2127</v>
      </c>
      <c r="C1627" s="10">
        <f>IF(ISERROR(VLOOKUP($A1627,DRAA!$A$7:$J$1690,C$1,FALSE)),0,VLOOKUP($A1627,DRAA!$A$7:$J$1690,C$1,FALSE))</f>
        <v>0</v>
      </c>
      <c r="D1627" s="10">
        <f>IF(ISERROR(VLOOKUP($A1627,DRAA!$A$7:$J$1690,D$1,FALSE)),0,VLOOKUP($A1627,DRAA!$A$7:$J$1690,D$1,FALSE))</f>
        <v>0</v>
      </c>
      <c r="E1627" s="10">
        <f>IF(ISERROR(VLOOKUP($A1627,DRAA!$A$7:$J$1690,E$1,FALSE)),0,VLOOKUP($A1627,DRAA!$A$7:$J$1690,E$1,FALSE))</f>
        <v>0</v>
      </c>
      <c r="F1627" s="17">
        <f>IF(ISERROR(VLOOKUP($A1627,DRAA!$A$7:$J$1690,F$1,FALSE)),0,VLOOKUP($A1627,DRAA!$A$7:$J$1690,F$1,FALSE))</f>
        <v>6698983.4699999997</v>
      </c>
      <c r="G1627" s="19">
        <f t="shared" si="75"/>
        <v>6698983.4699999997</v>
      </c>
      <c r="H1627" s="22">
        <f>IF(ISERROR(VLOOKUP($A1627,DRAA!$A$7:$J$1690,H$1,FALSE)),0,VLOOKUP($A1627,DRAA!$A$7:$J$1690,H$1,FALSE))</f>
        <v>1170809.81</v>
      </c>
      <c r="I1627" s="17">
        <f>IF(ISERROR(VLOOKUP($A1627,DRAA!$A$7:$J$1690,I$1,FALSE)),0,VLOOKUP($A1627,DRAA!$A$7:$J$1690,I$1,FALSE))</f>
        <v>8877235.0500000007</v>
      </c>
      <c r="J1627" s="19">
        <f t="shared" si="76"/>
        <v>10048044.860000001</v>
      </c>
      <c r="K1627" s="26">
        <f t="shared" si="77"/>
        <v>0.66669521915331087</v>
      </c>
      <c r="L1627" s="24" t="str">
        <f>IF(ISERROR(VLOOKUP($A1627,DRAA!$A$7:$D$1690,2,FALSE)),"NÃO","SIM")</f>
        <v>SIM</v>
      </c>
    </row>
    <row r="1628" spans="1:12" x14ac:dyDescent="0.25">
      <c r="A1628" s="9" t="s">
        <v>1360</v>
      </c>
      <c r="B1628" s="9" t="s">
        <v>2127</v>
      </c>
      <c r="C1628" s="10">
        <f>IF(ISERROR(VLOOKUP($A1628,DRAA!$A$7:$J$1690,C$1,FALSE)),0,VLOOKUP($A1628,DRAA!$A$7:$J$1690,C$1,FALSE))</f>
        <v>38409369.060000002</v>
      </c>
      <c r="D1628" s="10">
        <f>IF(ISERROR(VLOOKUP($A1628,DRAA!$A$7:$J$1690,D$1,FALSE)),0,VLOOKUP($A1628,DRAA!$A$7:$J$1690,D$1,FALSE))</f>
        <v>0</v>
      </c>
      <c r="E1628" s="10">
        <f>IF(ISERROR(VLOOKUP($A1628,DRAA!$A$7:$J$1690,E$1,FALSE)),0,VLOOKUP($A1628,DRAA!$A$7:$J$1690,E$1,FALSE))</f>
        <v>0</v>
      </c>
      <c r="F1628" s="17">
        <f>IF(ISERROR(VLOOKUP($A1628,DRAA!$A$7:$J$1690,F$1,FALSE)),0,VLOOKUP($A1628,DRAA!$A$7:$J$1690,F$1,FALSE))</f>
        <v>0</v>
      </c>
      <c r="G1628" s="19">
        <f t="shared" si="75"/>
        <v>38409369.060000002</v>
      </c>
      <c r="H1628" s="22">
        <f>IF(ISERROR(VLOOKUP($A1628,DRAA!$A$7:$J$1690,H$1,FALSE)),0,VLOOKUP($A1628,DRAA!$A$7:$J$1690,H$1,FALSE))</f>
        <v>68000976.260000005</v>
      </c>
      <c r="I1628" s="17">
        <f>IF(ISERROR(VLOOKUP($A1628,DRAA!$A$7:$J$1690,I$1,FALSE)),0,VLOOKUP($A1628,DRAA!$A$7:$J$1690,I$1,FALSE))</f>
        <v>235533466.88999999</v>
      </c>
      <c r="J1628" s="19">
        <f t="shared" si="76"/>
        <v>303534443.14999998</v>
      </c>
      <c r="K1628" s="26">
        <f t="shared" si="77"/>
        <v>0.12654039739740161</v>
      </c>
      <c r="L1628" s="24" t="str">
        <f>IF(ISERROR(VLOOKUP($A1628,DRAA!$A$7:$D$1690,2,FALSE)),"NÃO","SIM")</f>
        <v>SIM</v>
      </c>
    </row>
    <row r="1629" spans="1:12" x14ac:dyDescent="0.25">
      <c r="A1629" s="9" t="s">
        <v>1361</v>
      </c>
      <c r="B1629" s="9" t="s">
        <v>2127</v>
      </c>
      <c r="C1629" s="10">
        <f>IF(ISERROR(VLOOKUP($A1629,DRAA!$A$7:$J$1690,C$1,FALSE)),0,VLOOKUP($A1629,DRAA!$A$7:$J$1690,C$1,FALSE))</f>
        <v>0</v>
      </c>
      <c r="D1629" s="10">
        <f>IF(ISERROR(VLOOKUP($A1629,DRAA!$A$7:$J$1690,D$1,FALSE)),0,VLOOKUP($A1629,DRAA!$A$7:$J$1690,D$1,FALSE))</f>
        <v>0</v>
      </c>
      <c r="E1629" s="10">
        <f>IF(ISERROR(VLOOKUP($A1629,DRAA!$A$7:$J$1690,E$1,FALSE)),0,VLOOKUP($A1629,DRAA!$A$7:$J$1690,E$1,FALSE))</f>
        <v>0</v>
      </c>
      <c r="F1629" s="17">
        <f>IF(ISERROR(VLOOKUP($A1629,DRAA!$A$7:$J$1690,F$1,FALSE)),0,VLOOKUP($A1629,DRAA!$A$7:$J$1690,F$1,FALSE))</f>
        <v>0</v>
      </c>
      <c r="G1629" s="19">
        <f t="shared" si="75"/>
        <v>0</v>
      </c>
      <c r="H1629" s="22">
        <f>IF(ISERROR(VLOOKUP($A1629,DRAA!$A$7:$J$1690,H$1,FALSE)),0,VLOOKUP($A1629,DRAA!$A$7:$J$1690,H$1,FALSE))</f>
        <v>33707878.18</v>
      </c>
      <c r="I1629" s="17">
        <f>IF(ISERROR(VLOOKUP($A1629,DRAA!$A$7:$J$1690,I$1,FALSE)),0,VLOOKUP($A1629,DRAA!$A$7:$J$1690,I$1,FALSE))</f>
        <v>105450722.28</v>
      </c>
      <c r="J1629" s="19">
        <f t="shared" si="76"/>
        <v>139158600.46000001</v>
      </c>
      <c r="K1629" s="26">
        <f t="shared" si="77"/>
        <v>0</v>
      </c>
      <c r="L1629" s="24" t="str">
        <f>IF(ISERROR(VLOOKUP($A1629,DRAA!$A$7:$D$1690,2,FALSE)),"NÃO","SIM")</f>
        <v>SIM</v>
      </c>
    </row>
    <row r="1630" spans="1:12" x14ac:dyDescent="0.25">
      <c r="A1630" s="9" t="s">
        <v>1362</v>
      </c>
      <c r="B1630" s="9" t="s">
        <v>2127</v>
      </c>
      <c r="C1630" s="10">
        <f>IF(ISERROR(VLOOKUP($A1630,DRAA!$A$7:$J$1690,C$1,FALSE)),0,VLOOKUP($A1630,DRAA!$A$7:$J$1690,C$1,FALSE))</f>
        <v>22093289.329999998</v>
      </c>
      <c r="D1630" s="10">
        <f>IF(ISERROR(VLOOKUP($A1630,DRAA!$A$7:$J$1690,D$1,FALSE)),0,VLOOKUP($A1630,DRAA!$A$7:$J$1690,D$1,FALSE))</f>
        <v>0</v>
      </c>
      <c r="E1630" s="10">
        <f>IF(ISERROR(VLOOKUP($A1630,DRAA!$A$7:$J$1690,E$1,FALSE)),0,VLOOKUP($A1630,DRAA!$A$7:$J$1690,E$1,FALSE))</f>
        <v>0</v>
      </c>
      <c r="F1630" s="17">
        <f>IF(ISERROR(VLOOKUP($A1630,DRAA!$A$7:$J$1690,F$1,FALSE)),0,VLOOKUP($A1630,DRAA!$A$7:$J$1690,F$1,FALSE))</f>
        <v>0</v>
      </c>
      <c r="G1630" s="19">
        <f t="shared" si="75"/>
        <v>22093289.329999998</v>
      </c>
      <c r="H1630" s="22">
        <f>IF(ISERROR(VLOOKUP($A1630,DRAA!$A$7:$J$1690,H$1,FALSE)),0,VLOOKUP($A1630,DRAA!$A$7:$J$1690,H$1,FALSE))</f>
        <v>27996381.850000001</v>
      </c>
      <c r="I1630" s="17">
        <f>IF(ISERROR(VLOOKUP($A1630,DRAA!$A$7:$J$1690,I$1,FALSE)),0,VLOOKUP($A1630,DRAA!$A$7:$J$1690,I$1,FALSE))</f>
        <v>30411024.609999999</v>
      </c>
      <c r="J1630" s="19">
        <f t="shared" si="76"/>
        <v>58407406.460000001</v>
      </c>
      <c r="K1630" s="26">
        <f t="shared" si="77"/>
        <v>0.37826177652881177</v>
      </c>
      <c r="L1630" s="24" t="str">
        <f>IF(ISERROR(VLOOKUP($A1630,DRAA!$A$7:$D$1690,2,FALSE)),"NÃO","SIM")</f>
        <v>SIM</v>
      </c>
    </row>
    <row r="1631" spans="1:12" x14ac:dyDescent="0.25">
      <c r="A1631" s="9" t="s">
        <v>1363</v>
      </c>
      <c r="B1631" s="9" t="s">
        <v>2127</v>
      </c>
      <c r="C1631" s="10">
        <f>IF(ISERROR(VLOOKUP($A1631,DRAA!$A$7:$J$1690,C$1,FALSE)),0,VLOOKUP($A1631,DRAA!$A$7:$J$1690,C$1,FALSE))</f>
        <v>0</v>
      </c>
      <c r="D1631" s="10">
        <f>IF(ISERROR(VLOOKUP($A1631,DRAA!$A$7:$J$1690,D$1,FALSE)),0,VLOOKUP($A1631,DRAA!$A$7:$J$1690,D$1,FALSE))</f>
        <v>0</v>
      </c>
      <c r="E1631" s="10">
        <f>IF(ISERROR(VLOOKUP($A1631,DRAA!$A$7:$J$1690,E$1,FALSE)),0,VLOOKUP($A1631,DRAA!$A$7:$J$1690,E$1,FALSE))</f>
        <v>0</v>
      </c>
      <c r="F1631" s="17">
        <f>IF(ISERROR(VLOOKUP($A1631,DRAA!$A$7:$J$1690,F$1,FALSE)),0,VLOOKUP($A1631,DRAA!$A$7:$J$1690,F$1,FALSE))</f>
        <v>16070078.439999999</v>
      </c>
      <c r="G1631" s="19">
        <f t="shared" si="75"/>
        <v>16070078.439999999</v>
      </c>
      <c r="H1631" s="22">
        <f>IF(ISERROR(VLOOKUP($A1631,DRAA!$A$7:$J$1690,H$1,FALSE)),0,VLOOKUP($A1631,DRAA!$A$7:$J$1690,H$1,FALSE))</f>
        <v>9740449.9700000007</v>
      </c>
      <c r="I1631" s="17">
        <f>IF(ISERROR(VLOOKUP($A1631,DRAA!$A$7:$J$1690,I$1,FALSE)),0,VLOOKUP($A1631,DRAA!$A$7:$J$1690,I$1,FALSE))</f>
        <v>16463398.51</v>
      </c>
      <c r="J1631" s="19">
        <f t="shared" si="76"/>
        <v>26203848.48</v>
      </c>
      <c r="K1631" s="26">
        <f t="shared" si="77"/>
        <v>0.61327168993002812</v>
      </c>
      <c r="L1631" s="24" t="str">
        <f>IF(ISERROR(VLOOKUP($A1631,DRAA!$A$7:$D$1690,2,FALSE)),"NÃO","SIM")</f>
        <v>SIM</v>
      </c>
    </row>
    <row r="1632" spans="1:12" x14ac:dyDescent="0.25">
      <c r="A1632" s="9" t="s">
        <v>1364</v>
      </c>
      <c r="B1632" s="9" t="s">
        <v>2127</v>
      </c>
      <c r="C1632" s="10">
        <f>IF(ISERROR(VLOOKUP($A1632,DRAA!$A$7:$J$1690,C$1,FALSE)),0,VLOOKUP($A1632,DRAA!$A$7:$J$1690,C$1,FALSE))</f>
        <v>14485278.199999999</v>
      </c>
      <c r="D1632" s="10">
        <f>IF(ISERROR(VLOOKUP($A1632,DRAA!$A$7:$J$1690,D$1,FALSE)),0,VLOOKUP($A1632,DRAA!$A$7:$J$1690,D$1,FALSE))</f>
        <v>0</v>
      </c>
      <c r="E1632" s="10">
        <f>IF(ISERROR(VLOOKUP($A1632,DRAA!$A$7:$J$1690,E$1,FALSE)),0,VLOOKUP($A1632,DRAA!$A$7:$J$1690,E$1,FALSE))</f>
        <v>0</v>
      </c>
      <c r="F1632" s="17">
        <f>IF(ISERROR(VLOOKUP($A1632,DRAA!$A$7:$J$1690,F$1,FALSE)),0,VLOOKUP($A1632,DRAA!$A$7:$J$1690,F$1,FALSE))</f>
        <v>0</v>
      </c>
      <c r="G1632" s="19">
        <f t="shared" si="75"/>
        <v>14485278.199999999</v>
      </c>
      <c r="H1632" s="22">
        <f>IF(ISERROR(VLOOKUP($A1632,DRAA!$A$7:$J$1690,H$1,FALSE)),0,VLOOKUP($A1632,DRAA!$A$7:$J$1690,H$1,FALSE))</f>
        <v>2015475.95</v>
      </c>
      <c r="I1632" s="17">
        <f>IF(ISERROR(VLOOKUP($A1632,DRAA!$A$7:$J$1690,I$1,FALSE)),0,VLOOKUP($A1632,DRAA!$A$7:$J$1690,I$1,FALSE))</f>
        <v>20372944.25</v>
      </c>
      <c r="J1632" s="19">
        <f t="shared" si="76"/>
        <v>22388420.199999999</v>
      </c>
      <c r="K1632" s="26">
        <f t="shared" si="77"/>
        <v>0.64699867478813888</v>
      </c>
      <c r="L1632" s="24" t="str">
        <f>IF(ISERROR(VLOOKUP($A1632,DRAA!$A$7:$D$1690,2,FALSE)),"NÃO","SIM")</f>
        <v>SIM</v>
      </c>
    </row>
    <row r="1633" spans="1:12" x14ac:dyDescent="0.25">
      <c r="A1633" s="9" t="s">
        <v>1365</v>
      </c>
      <c r="B1633" s="9" t="s">
        <v>2127</v>
      </c>
      <c r="C1633" s="10">
        <f>IF(ISERROR(VLOOKUP($A1633,DRAA!$A$7:$J$1690,C$1,FALSE)),0,VLOOKUP($A1633,DRAA!$A$7:$J$1690,C$1,FALSE))</f>
        <v>109807385.48</v>
      </c>
      <c r="D1633" s="10">
        <f>IF(ISERROR(VLOOKUP($A1633,DRAA!$A$7:$J$1690,D$1,FALSE)),0,VLOOKUP($A1633,DRAA!$A$7:$J$1690,D$1,FALSE))</f>
        <v>20804744.449999999</v>
      </c>
      <c r="E1633" s="10">
        <f>IF(ISERROR(VLOOKUP($A1633,DRAA!$A$7:$J$1690,E$1,FALSE)),0,VLOOKUP($A1633,DRAA!$A$7:$J$1690,E$1,FALSE))</f>
        <v>0</v>
      </c>
      <c r="F1633" s="17">
        <f>IF(ISERROR(VLOOKUP($A1633,DRAA!$A$7:$J$1690,F$1,FALSE)),0,VLOOKUP($A1633,DRAA!$A$7:$J$1690,F$1,FALSE))</f>
        <v>0</v>
      </c>
      <c r="G1633" s="19">
        <f t="shared" si="75"/>
        <v>130612129.93000001</v>
      </c>
      <c r="H1633" s="22">
        <f>IF(ISERROR(VLOOKUP($A1633,DRAA!$A$7:$J$1690,H$1,FALSE)),0,VLOOKUP($A1633,DRAA!$A$7:$J$1690,H$1,FALSE))</f>
        <v>147252696.43000001</v>
      </c>
      <c r="I1633" s="17">
        <f>IF(ISERROR(VLOOKUP($A1633,DRAA!$A$7:$J$1690,I$1,FALSE)),0,VLOOKUP($A1633,DRAA!$A$7:$J$1690,I$1,FALSE))</f>
        <v>196771997.38</v>
      </c>
      <c r="J1633" s="19">
        <f t="shared" si="76"/>
        <v>344024693.81</v>
      </c>
      <c r="K1633" s="26">
        <f t="shared" si="77"/>
        <v>0.37965917063539412</v>
      </c>
      <c r="L1633" s="24" t="str">
        <f>IF(ISERROR(VLOOKUP($A1633,DRAA!$A$7:$D$1690,2,FALSE)),"NÃO","SIM")</f>
        <v>SIM</v>
      </c>
    </row>
    <row r="1634" spans="1:12" x14ac:dyDescent="0.25">
      <c r="A1634" s="9" t="s">
        <v>1366</v>
      </c>
      <c r="B1634" s="9" t="s">
        <v>2127</v>
      </c>
      <c r="C1634" s="10">
        <f>IF(ISERROR(VLOOKUP($A1634,DRAA!$A$7:$J$1690,C$1,FALSE)),0,VLOOKUP($A1634,DRAA!$A$7:$J$1690,C$1,FALSE))</f>
        <v>0</v>
      </c>
      <c r="D1634" s="10">
        <f>IF(ISERROR(VLOOKUP($A1634,DRAA!$A$7:$J$1690,D$1,FALSE)),0,VLOOKUP($A1634,DRAA!$A$7:$J$1690,D$1,FALSE))</f>
        <v>0</v>
      </c>
      <c r="E1634" s="10">
        <f>IF(ISERROR(VLOOKUP($A1634,DRAA!$A$7:$J$1690,E$1,FALSE)),0,VLOOKUP($A1634,DRAA!$A$7:$J$1690,E$1,FALSE))</f>
        <v>0</v>
      </c>
      <c r="F1634" s="17">
        <f>IF(ISERROR(VLOOKUP($A1634,DRAA!$A$7:$J$1690,F$1,FALSE)),0,VLOOKUP($A1634,DRAA!$A$7:$J$1690,F$1,FALSE))</f>
        <v>16725068.48</v>
      </c>
      <c r="G1634" s="19">
        <f t="shared" si="75"/>
        <v>16725068.48</v>
      </c>
      <c r="H1634" s="22">
        <f>IF(ISERROR(VLOOKUP($A1634,DRAA!$A$7:$J$1690,H$1,FALSE)),0,VLOOKUP($A1634,DRAA!$A$7:$J$1690,H$1,FALSE))</f>
        <v>19427420.66</v>
      </c>
      <c r="I1634" s="17">
        <f>IF(ISERROR(VLOOKUP($A1634,DRAA!$A$7:$J$1690,I$1,FALSE)),0,VLOOKUP($A1634,DRAA!$A$7:$J$1690,I$1,FALSE))</f>
        <v>24584320.039999999</v>
      </c>
      <c r="J1634" s="19">
        <f t="shared" si="76"/>
        <v>44011740.700000003</v>
      </c>
      <c r="K1634" s="26">
        <f t="shared" si="77"/>
        <v>0.38001379209252678</v>
      </c>
      <c r="L1634" s="24" t="str">
        <f>IF(ISERROR(VLOOKUP($A1634,DRAA!$A$7:$D$1690,2,FALSE)),"NÃO","SIM")</f>
        <v>SIM</v>
      </c>
    </row>
    <row r="1635" spans="1:12" x14ac:dyDescent="0.25">
      <c r="A1635" s="9" t="s">
        <v>1367</v>
      </c>
      <c r="B1635" s="9" t="s">
        <v>2127</v>
      </c>
      <c r="C1635" s="10">
        <f>IF(ISERROR(VLOOKUP($A1635,DRAA!$A$7:$J$1690,C$1,FALSE)),0,VLOOKUP($A1635,DRAA!$A$7:$J$1690,C$1,FALSE))</f>
        <v>0</v>
      </c>
      <c r="D1635" s="10">
        <f>IF(ISERROR(VLOOKUP($A1635,DRAA!$A$7:$J$1690,D$1,FALSE)),0,VLOOKUP($A1635,DRAA!$A$7:$J$1690,D$1,FALSE))</f>
        <v>0</v>
      </c>
      <c r="E1635" s="10">
        <f>IF(ISERROR(VLOOKUP($A1635,DRAA!$A$7:$J$1690,E$1,FALSE)),0,VLOOKUP($A1635,DRAA!$A$7:$J$1690,E$1,FALSE))</f>
        <v>0</v>
      </c>
      <c r="F1635" s="17">
        <f>IF(ISERROR(VLOOKUP($A1635,DRAA!$A$7:$J$1690,F$1,FALSE)),0,VLOOKUP($A1635,DRAA!$A$7:$J$1690,F$1,FALSE))</f>
        <v>0</v>
      </c>
      <c r="G1635" s="19">
        <f t="shared" si="75"/>
        <v>0</v>
      </c>
      <c r="H1635" s="22">
        <f>IF(ISERROR(VLOOKUP($A1635,DRAA!$A$7:$J$1690,H$1,FALSE)),0,VLOOKUP($A1635,DRAA!$A$7:$J$1690,H$1,FALSE))</f>
        <v>3478267.38</v>
      </c>
      <c r="I1635" s="17">
        <f>IF(ISERROR(VLOOKUP($A1635,DRAA!$A$7:$J$1690,I$1,FALSE)),0,VLOOKUP($A1635,DRAA!$A$7:$J$1690,I$1,FALSE))</f>
        <v>8603992.0999999996</v>
      </c>
      <c r="J1635" s="19">
        <f t="shared" si="76"/>
        <v>12082259.48</v>
      </c>
      <c r="K1635" s="26">
        <f t="shared" si="77"/>
        <v>0</v>
      </c>
      <c r="L1635" s="24" t="str">
        <f>IF(ISERROR(VLOOKUP($A1635,DRAA!$A$7:$D$1690,2,FALSE)),"NÃO","SIM")</f>
        <v>SIM</v>
      </c>
    </row>
    <row r="1636" spans="1:12" x14ac:dyDescent="0.25">
      <c r="A1636" s="9" t="s">
        <v>1368</v>
      </c>
      <c r="B1636" s="9" t="s">
        <v>2127</v>
      </c>
      <c r="C1636" s="10">
        <f>IF(ISERROR(VLOOKUP($A1636,DRAA!$A$7:$J$1690,C$1,FALSE)),0,VLOOKUP($A1636,DRAA!$A$7:$J$1690,C$1,FALSE))</f>
        <v>0</v>
      </c>
      <c r="D1636" s="10">
        <f>IF(ISERROR(VLOOKUP($A1636,DRAA!$A$7:$J$1690,D$1,FALSE)),0,VLOOKUP($A1636,DRAA!$A$7:$J$1690,D$1,FALSE))</f>
        <v>0</v>
      </c>
      <c r="E1636" s="10">
        <f>IF(ISERROR(VLOOKUP($A1636,DRAA!$A$7:$J$1690,E$1,FALSE)),0,VLOOKUP($A1636,DRAA!$A$7:$J$1690,E$1,FALSE))</f>
        <v>0</v>
      </c>
      <c r="F1636" s="17">
        <f>IF(ISERROR(VLOOKUP($A1636,DRAA!$A$7:$J$1690,F$1,FALSE)),0,VLOOKUP($A1636,DRAA!$A$7:$J$1690,F$1,FALSE))</f>
        <v>9024651.75</v>
      </c>
      <c r="G1636" s="19">
        <f t="shared" si="75"/>
        <v>9024651.75</v>
      </c>
      <c r="H1636" s="22">
        <f>IF(ISERROR(VLOOKUP($A1636,DRAA!$A$7:$J$1690,H$1,FALSE)),0,VLOOKUP($A1636,DRAA!$A$7:$J$1690,H$1,FALSE))</f>
        <v>86297121.489999995</v>
      </c>
      <c r="I1636" s="17">
        <f>IF(ISERROR(VLOOKUP($A1636,DRAA!$A$7:$J$1690,I$1,FALSE)),0,VLOOKUP($A1636,DRAA!$A$7:$J$1690,I$1,FALSE))</f>
        <v>111025502.55</v>
      </c>
      <c r="J1636" s="19">
        <f t="shared" si="76"/>
        <v>197322624.03999999</v>
      </c>
      <c r="K1636" s="26">
        <f t="shared" si="77"/>
        <v>4.573551458635873E-2</v>
      </c>
      <c r="L1636" s="24" t="str">
        <f>IF(ISERROR(VLOOKUP($A1636,DRAA!$A$7:$D$1690,2,FALSE)),"NÃO","SIM")</f>
        <v>SIM</v>
      </c>
    </row>
    <row r="1637" spans="1:12" x14ac:dyDescent="0.25">
      <c r="A1637" s="9" t="s">
        <v>1369</v>
      </c>
      <c r="B1637" s="9" t="s">
        <v>2127</v>
      </c>
      <c r="C1637" s="10">
        <f>IF(ISERROR(VLOOKUP($A1637,DRAA!$A$7:$J$1690,C$1,FALSE)),0,VLOOKUP($A1637,DRAA!$A$7:$J$1690,C$1,FALSE))</f>
        <v>10116490.609999999</v>
      </c>
      <c r="D1637" s="10">
        <f>IF(ISERROR(VLOOKUP($A1637,DRAA!$A$7:$J$1690,D$1,FALSE)),0,VLOOKUP($A1637,DRAA!$A$7:$J$1690,D$1,FALSE))</f>
        <v>0</v>
      </c>
      <c r="E1637" s="10">
        <f>IF(ISERROR(VLOOKUP($A1637,DRAA!$A$7:$J$1690,E$1,FALSE)),0,VLOOKUP($A1637,DRAA!$A$7:$J$1690,E$1,FALSE))</f>
        <v>0</v>
      </c>
      <c r="F1637" s="17">
        <f>IF(ISERROR(VLOOKUP($A1637,DRAA!$A$7:$J$1690,F$1,FALSE)),0,VLOOKUP($A1637,DRAA!$A$7:$J$1690,F$1,FALSE))</f>
        <v>0</v>
      </c>
      <c r="G1637" s="19">
        <f t="shared" si="75"/>
        <v>10116490.609999999</v>
      </c>
      <c r="H1637" s="22">
        <f>IF(ISERROR(VLOOKUP($A1637,DRAA!$A$7:$J$1690,H$1,FALSE)),0,VLOOKUP($A1637,DRAA!$A$7:$J$1690,H$1,FALSE))</f>
        <v>24120997.539999999</v>
      </c>
      <c r="I1637" s="17">
        <f>IF(ISERROR(VLOOKUP($A1637,DRAA!$A$7:$J$1690,I$1,FALSE)),0,VLOOKUP($A1637,DRAA!$A$7:$J$1690,I$1,FALSE))</f>
        <v>27527574.809999999</v>
      </c>
      <c r="J1637" s="19">
        <f t="shared" si="76"/>
        <v>51648572.349999994</v>
      </c>
      <c r="K1637" s="26">
        <f t="shared" si="77"/>
        <v>0.19587164077730795</v>
      </c>
      <c r="L1637" s="24" t="str">
        <f>IF(ISERROR(VLOOKUP($A1637,DRAA!$A$7:$D$1690,2,FALSE)),"NÃO","SIM")</f>
        <v>SIM</v>
      </c>
    </row>
    <row r="1638" spans="1:12" x14ac:dyDescent="0.25">
      <c r="A1638" s="9" t="s">
        <v>1370</v>
      </c>
      <c r="B1638" s="9" t="s">
        <v>2127</v>
      </c>
      <c r="C1638" s="10">
        <f>IF(ISERROR(VLOOKUP($A1638,DRAA!$A$7:$J$1690,C$1,FALSE)),0,VLOOKUP($A1638,DRAA!$A$7:$J$1690,C$1,FALSE))</f>
        <v>0</v>
      </c>
      <c r="D1638" s="10">
        <f>IF(ISERROR(VLOOKUP($A1638,DRAA!$A$7:$J$1690,D$1,FALSE)),0,VLOOKUP($A1638,DRAA!$A$7:$J$1690,D$1,FALSE))</f>
        <v>0</v>
      </c>
      <c r="E1638" s="10">
        <f>IF(ISERROR(VLOOKUP($A1638,DRAA!$A$7:$J$1690,E$1,FALSE)),0,VLOOKUP($A1638,DRAA!$A$7:$J$1690,E$1,FALSE))</f>
        <v>0</v>
      </c>
      <c r="F1638" s="17">
        <f>IF(ISERROR(VLOOKUP($A1638,DRAA!$A$7:$J$1690,F$1,FALSE)),0,VLOOKUP($A1638,DRAA!$A$7:$J$1690,F$1,FALSE))</f>
        <v>0</v>
      </c>
      <c r="G1638" s="19">
        <f t="shared" si="75"/>
        <v>0</v>
      </c>
      <c r="H1638" s="22">
        <f>IF(ISERROR(VLOOKUP($A1638,DRAA!$A$7:$J$1690,H$1,FALSE)),0,VLOOKUP($A1638,DRAA!$A$7:$J$1690,H$1,FALSE))</f>
        <v>41948057.960000001</v>
      </c>
      <c r="I1638" s="17">
        <f>IF(ISERROR(VLOOKUP($A1638,DRAA!$A$7:$J$1690,I$1,FALSE)),0,VLOOKUP($A1638,DRAA!$A$7:$J$1690,I$1,FALSE))</f>
        <v>32541274.829999998</v>
      </c>
      <c r="J1638" s="19">
        <f t="shared" si="76"/>
        <v>74489332.789999992</v>
      </c>
      <c r="K1638" s="26">
        <f t="shared" si="77"/>
        <v>0</v>
      </c>
      <c r="L1638" s="24" t="str">
        <f>IF(ISERROR(VLOOKUP($A1638,DRAA!$A$7:$D$1690,2,FALSE)),"NÃO","SIM")</f>
        <v>SIM</v>
      </c>
    </row>
    <row r="1639" spans="1:12" x14ac:dyDescent="0.25">
      <c r="A1639" s="9" t="s">
        <v>1371</v>
      </c>
      <c r="B1639" s="9" t="s">
        <v>2127</v>
      </c>
      <c r="C1639" s="10">
        <f>IF(ISERROR(VLOOKUP($A1639,DRAA!$A$7:$J$1690,C$1,FALSE)),0,VLOOKUP($A1639,DRAA!$A$7:$J$1690,C$1,FALSE))</f>
        <v>14182884.310000001</v>
      </c>
      <c r="D1639" s="10">
        <f>IF(ISERROR(VLOOKUP($A1639,DRAA!$A$7:$J$1690,D$1,FALSE)),0,VLOOKUP($A1639,DRAA!$A$7:$J$1690,D$1,FALSE))</f>
        <v>0</v>
      </c>
      <c r="E1639" s="10">
        <f>IF(ISERROR(VLOOKUP($A1639,DRAA!$A$7:$J$1690,E$1,FALSE)),0,VLOOKUP($A1639,DRAA!$A$7:$J$1690,E$1,FALSE))</f>
        <v>0</v>
      </c>
      <c r="F1639" s="17">
        <f>IF(ISERROR(VLOOKUP($A1639,DRAA!$A$7:$J$1690,F$1,FALSE)),0,VLOOKUP($A1639,DRAA!$A$7:$J$1690,F$1,FALSE))</f>
        <v>0</v>
      </c>
      <c r="G1639" s="19">
        <f t="shared" si="75"/>
        <v>14182884.310000001</v>
      </c>
      <c r="H1639" s="22">
        <f>IF(ISERROR(VLOOKUP($A1639,DRAA!$A$7:$J$1690,H$1,FALSE)),0,VLOOKUP($A1639,DRAA!$A$7:$J$1690,H$1,FALSE))</f>
        <v>7671698.3200000003</v>
      </c>
      <c r="I1639" s="17">
        <f>IF(ISERROR(VLOOKUP($A1639,DRAA!$A$7:$J$1690,I$1,FALSE)),0,VLOOKUP($A1639,DRAA!$A$7:$J$1690,I$1,FALSE))</f>
        <v>25448841.170000002</v>
      </c>
      <c r="J1639" s="19">
        <f t="shared" si="76"/>
        <v>33120539.490000002</v>
      </c>
      <c r="K1639" s="26">
        <f t="shared" si="77"/>
        <v>0.42822020801569982</v>
      </c>
      <c r="L1639" s="24" t="str">
        <f>IF(ISERROR(VLOOKUP($A1639,DRAA!$A$7:$D$1690,2,FALSE)),"NÃO","SIM")</f>
        <v>SIM</v>
      </c>
    </row>
    <row r="1640" spans="1:12" x14ac:dyDescent="0.25">
      <c r="A1640" s="9" t="s">
        <v>2050</v>
      </c>
      <c r="B1640" s="9" t="s">
        <v>2127</v>
      </c>
      <c r="C1640" s="10">
        <f>IF(ISERROR(VLOOKUP($A1640,DRAA!$A$7:$J$1690,C$1,FALSE)),0,VLOOKUP($A1640,DRAA!$A$7:$J$1690,C$1,FALSE))</f>
        <v>0</v>
      </c>
      <c r="D1640" s="10">
        <f>IF(ISERROR(VLOOKUP($A1640,DRAA!$A$7:$J$1690,D$1,FALSE)),0,VLOOKUP($A1640,DRAA!$A$7:$J$1690,D$1,FALSE))</f>
        <v>0</v>
      </c>
      <c r="E1640" s="10">
        <f>IF(ISERROR(VLOOKUP($A1640,DRAA!$A$7:$J$1690,E$1,FALSE)),0,VLOOKUP($A1640,DRAA!$A$7:$J$1690,E$1,FALSE))</f>
        <v>0</v>
      </c>
      <c r="F1640" s="17">
        <f>IF(ISERROR(VLOOKUP($A1640,DRAA!$A$7:$J$1690,F$1,FALSE)),0,VLOOKUP($A1640,DRAA!$A$7:$J$1690,F$1,FALSE))</f>
        <v>0</v>
      </c>
      <c r="G1640" s="19">
        <f t="shared" si="75"/>
        <v>0</v>
      </c>
      <c r="H1640" s="22">
        <f>IF(ISERROR(VLOOKUP($A1640,DRAA!$A$7:$J$1690,H$1,FALSE)),0,VLOOKUP($A1640,DRAA!$A$7:$J$1690,H$1,FALSE))</f>
        <v>0</v>
      </c>
      <c r="I1640" s="17">
        <f>IF(ISERROR(VLOOKUP($A1640,DRAA!$A$7:$J$1690,I$1,FALSE)),0,VLOOKUP($A1640,DRAA!$A$7:$J$1690,I$1,FALSE))</f>
        <v>0</v>
      </c>
      <c r="J1640" s="19">
        <f t="shared" si="76"/>
        <v>0</v>
      </c>
      <c r="K1640" s="26" t="str">
        <f t="shared" si="77"/>
        <v/>
      </c>
      <c r="L1640" s="24" t="str">
        <f>IF(ISERROR(VLOOKUP($A1640,DRAA!$A$7:$D$1690,2,FALSE)),"NÃO","SIM")</f>
        <v>NÃO</v>
      </c>
    </row>
    <row r="1641" spans="1:12" x14ac:dyDescent="0.25">
      <c r="A1641" s="9" t="s">
        <v>2051</v>
      </c>
      <c r="B1641" s="9" t="s">
        <v>2127</v>
      </c>
      <c r="C1641" s="10">
        <f>IF(ISERROR(VLOOKUP($A1641,DRAA!$A$7:$J$1690,C$1,FALSE)),0,VLOOKUP($A1641,DRAA!$A$7:$J$1690,C$1,FALSE))</f>
        <v>0</v>
      </c>
      <c r="D1641" s="10">
        <f>IF(ISERROR(VLOOKUP($A1641,DRAA!$A$7:$J$1690,D$1,FALSE)),0,VLOOKUP($A1641,DRAA!$A$7:$J$1690,D$1,FALSE))</f>
        <v>0</v>
      </c>
      <c r="E1641" s="10">
        <f>IF(ISERROR(VLOOKUP($A1641,DRAA!$A$7:$J$1690,E$1,FALSE)),0,VLOOKUP($A1641,DRAA!$A$7:$J$1690,E$1,FALSE))</f>
        <v>0</v>
      </c>
      <c r="F1641" s="17">
        <f>IF(ISERROR(VLOOKUP($A1641,DRAA!$A$7:$J$1690,F$1,FALSE)),0,VLOOKUP($A1641,DRAA!$A$7:$J$1690,F$1,FALSE))</f>
        <v>0</v>
      </c>
      <c r="G1641" s="19">
        <f t="shared" si="75"/>
        <v>0</v>
      </c>
      <c r="H1641" s="22">
        <f>IF(ISERROR(VLOOKUP($A1641,DRAA!$A$7:$J$1690,H$1,FALSE)),0,VLOOKUP($A1641,DRAA!$A$7:$J$1690,H$1,FALSE))</f>
        <v>0</v>
      </c>
      <c r="I1641" s="17">
        <f>IF(ISERROR(VLOOKUP($A1641,DRAA!$A$7:$J$1690,I$1,FALSE)),0,VLOOKUP($A1641,DRAA!$A$7:$J$1690,I$1,FALSE))</f>
        <v>0</v>
      </c>
      <c r="J1641" s="19">
        <f t="shared" si="76"/>
        <v>0</v>
      </c>
      <c r="K1641" s="26" t="str">
        <f t="shared" si="77"/>
        <v/>
      </c>
      <c r="L1641" s="24" t="str">
        <f>IF(ISERROR(VLOOKUP($A1641,DRAA!$A$7:$D$1690,2,FALSE)),"NÃO","SIM")</f>
        <v>NÃO</v>
      </c>
    </row>
    <row r="1642" spans="1:12" x14ac:dyDescent="0.25">
      <c r="A1642" s="9" t="s">
        <v>1372</v>
      </c>
      <c r="B1642" s="9" t="s">
        <v>2127</v>
      </c>
      <c r="C1642" s="10">
        <f>IF(ISERROR(VLOOKUP($A1642,DRAA!$A$7:$J$1690,C$1,FALSE)),0,VLOOKUP($A1642,DRAA!$A$7:$J$1690,C$1,FALSE))</f>
        <v>68929471.859999999</v>
      </c>
      <c r="D1642" s="10">
        <f>IF(ISERROR(VLOOKUP($A1642,DRAA!$A$7:$J$1690,D$1,FALSE)),0,VLOOKUP($A1642,DRAA!$A$7:$J$1690,D$1,FALSE))</f>
        <v>0</v>
      </c>
      <c r="E1642" s="10">
        <f>IF(ISERROR(VLOOKUP($A1642,DRAA!$A$7:$J$1690,E$1,FALSE)),0,VLOOKUP($A1642,DRAA!$A$7:$J$1690,E$1,FALSE))</f>
        <v>0</v>
      </c>
      <c r="F1642" s="17">
        <f>IF(ISERROR(VLOOKUP($A1642,DRAA!$A$7:$J$1690,F$1,FALSE)),0,VLOOKUP($A1642,DRAA!$A$7:$J$1690,F$1,FALSE))</f>
        <v>0</v>
      </c>
      <c r="G1642" s="19">
        <f t="shared" si="75"/>
        <v>68929471.859999999</v>
      </c>
      <c r="H1642" s="22">
        <f>IF(ISERROR(VLOOKUP($A1642,DRAA!$A$7:$J$1690,H$1,FALSE)),0,VLOOKUP($A1642,DRAA!$A$7:$J$1690,H$1,FALSE))</f>
        <v>94181013.289999992</v>
      </c>
      <c r="I1642" s="17">
        <f>IF(ISERROR(VLOOKUP($A1642,DRAA!$A$7:$J$1690,I$1,FALSE)),0,VLOOKUP($A1642,DRAA!$A$7:$J$1690,I$1,FALSE))</f>
        <v>49889157.609999999</v>
      </c>
      <c r="J1642" s="19">
        <f t="shared" si="76"/>
        <v>144070170.89999998</v>
      </c>
      <c r="K1642" s="26">
        <f t="shared" si="77"/>
        <v>0.47844374327732547</v>
      </c>
      <c r="L1642" s="24" t="str">
        <f>IF(ISERROR(VLOOKUP($A1642,DRAA!$A$7:$D$1690,2,FALSE)),"NÃO","SIM")</f>
        <v>SIM</v>
      </c>
    </row>
    <row r="1643" spans="1:12" x14ac:dyDescent="0.25">
      <c r="A1643" s="9" t="s">
        <v>1373</v>
      </c>
      <c r="B1643" s="9" t="s">
        <v>2127</v>
      </c>
      <c r="C1643" s="10">
        <f>IF(ISERROR(VLOOKUP($A1643,DRAA!$A$7:$J$1690,C$1,FALSE)),0,VLOOKUP($A1643,DRAA!$A$7:$J$1690,C$1,FALSE))</f>
        <v>15061227.59</v>
      </c>
      <c r="D1643" s="10">
        <f>IF(ISERROR(VLOOKUP($A1643,DRAA!$A$7:$J$1690,D$1,FALSE)),0,VLOOKUP($A1643,DRAA!$A$7:$J$1690,D$1,FALSE))</f>
        <v>0</v>
      </c>
      <c r="E1643" s="10">
        <f>IF(ISERROR(VLOOKUP($A1643,DRAA!$A$7:$J$1690,E$1,FALSE)),0,VLOOKUP($A1643,DRAA!$A$7:$J$1690,E$1,FALSE))</f>
        <v>0</v>
      </c>
      <c r="F1643" s="17">
        <f>IF(ISERROR(VLOOKUP($A1643,DRAA!$A$7:$J$1690,F$1,FALSE)),0,VLOOKUP($A1643,DRAA!$A$7:$J$1690,F$1,FALSE))</f>
        <v>0</v>
      </c>
      <c r="G1643" s="19">
        <f t="shared" si="75"/>
        <v>15061227.59</v>
      </c>
      <c r="H1643" s="22">
        <f>IF(ISERROR(VLOOKUP($A1643,DRAA!$A$7:$J$1690,H$1,FALSE)),0,VLOOKUP($A1643,DRAA!$A$7:$J$1690,H$1,FALSE))</f>
        <v>29334717.390000001</v>
      </c>
      <c r="I1643" s="17">
        <f>IF(ISERROR(VLOOKUP($A1643,DRAA!$A$7:$J$1690,I$1,FALSE)),0,VLOOKUP($A1643,DRAA!$A$7:$J$1690,I$1,FALSE))</f>
        <v>24900495.899999999</v>
      </c>
      <c r="J1643" s="19">
        <f t="shared" si="76"/>
        <v>54235213.289999999</v>
      </c>
      <c r="K1643" s="26">
        <f t="shared" si="77"/>
        <v>0.27770200717136334</v>
      </c>
      <c r="L1643" s="24" t="str">
        <f>IF(ISERROR(VLOOKUP($A1643,DRAA!$A$7:$D$1690,2,FALSE)),"NÃO","SIM")</f>
        <v>SIM</v>
      </c>
    </row>
    <row r="1644" spans="1:12" x14ac:dyDescent="0.25">
      <c r="A1644" s="9" t="s">
        <v>1374</v>
      </c>
      <c r="B1644" s="9" t="s">
        <v>2127</v>
      </c>
      <c r="C1644" s="10">
        <f>IF(ISERROR(VLOOKUP($A1644,DRAA!$A$7:$J$1690,C$1,FALSE)),0,VLOOKUP($A1644,DRAA!$A$7:$J$1690,C$1,FALSE))</f>
        <v>8701648.5999999996</v>
      </c>
      <c r="D1644" s="10">
        <f>IF(ISERROR(VLOOKUP($A1644,DRAA!$A$7:$J$1690,D$1,FALSE)),0,VLOOKUP($A1644,DRAA!$A$7:$J$1690,D$1,FALSE))</f>
        <v>0</v>
      </c>
      <c r="E1644" s="10">
        <f>IF(ISERROR(VLOOKUP($A1644,DRAA!$A$7:$J$1690,E$1,FALSE)),0,VLOOKUP($A1644,DRAA!$A$7:$J$1690,E$1,FALSE))</f>
        <v>0</v>
      </c>
      <c r="F1644" s="17">
        <f>IF(ISERROR(VLOOKUP($A1644,DRAA!$A$7:$J$1690,F$1,FALSE)),0,VLOOKUP($A1644,DRAA!$A$7:$J$1690,F$1,FALSE))</f>
        <v>0</v>
      </c>
      <c r="G1644" s="19">
        <f t="shared" si="75"/>
        <v>8701648.5999999996</v>
      </c>
      <c r="H1644" s="22">
        <f>IF(ISERROR(VLOOKUP($A1644,DRAA!$A$7:$J$1690,H$1,FALSE)),0,VLOOKUP($A1644,DRAA!$A$7:$J$1690,H$1,FALSE))</f>
        <v>1637349.91</v>
      </c>
      <c r="I1644" s="17">
        <f>IF(ISERROR(VLOOKUP($A1644,DRAA!$A$7:$J$1690,I$1,FALSE)),0,VLOOKUP($A1644,DRAA!$A$7:$J$1690,I$1,FALSE))</f>
        <v>12740952.26</v>
      </c>
      <c r="J1644" s="19">
        <f t="shared" si="76"/>
        <v>14378302.17</v>
      </c>
      <c r="K1644" s="26">
        <f t="shared" si="77"/>
        <v>0.60519305388892097</v>
      </c>
      <c r="L1644" s="24" t="str">
        <f>IF(ISERROR(VLOOKUP($A1644,DRAA!$A$7:$D$1690,2,FALSE)),"NÃO","SIM")</f>
        <v>SIM</v>
      </c>
    </row>
    <row r="1645" spans="1:12" x14ac:dyDescent="0.25">
      <c r="A1645" s="9" t="s">
        <v>1375</v>
      </c>
      <c r="B1645" s="9" t="s">
        <v>2127</v>
      </c>
      <c r="C1645" s="10">
        <f>IF(ISERROR(VLOOKUP($A1645,DRAA!$A$7:$J$1690,C$1,FALSE)),0,VLOOKUP($A1645,DRAA!$A$7:$J$1690,C$1,FALSE))</f>
        <v>0</v>
      </c>
      <c r="D1645" s="10">
        <f>IF(ISERROR(VLOOKUP($A1645,DRAA!$A$7:$J$1690,D$1,FALSE)),0,VLOOKUP($A1645,DRAA!$A$7:$J$1690,D$1,FALSE))</f>
        <v>0</v>
      </c>
      <c r="E1645" s="10">
        <f>IF(ISERROR(VLOOKUP($A1645,DRAA!$A$7:$J$1690,E$1,FALSE)),0,VLOOKUP($A1645,DRAA!$A$7:$J$1690,E$1,FALSE))</f>
        <v>0</v>
      </c>
      <c r="F1645" s="17">
        <f>IF(ISERROR(VLOOKUP($A1645,DRAA!$A$7:$J$1690,F$1,FALSE)),0,VLOOKUP($A1645,DRAA!$A$7:$J$1690,F$1,FALSE))</f>
        <v>12563523.310000001</v>
      </c>
      <c r="G1645" s="19">
        <f t="shared" si="75"/>
        <v>12563523.310000001</v>
      </c>
      <c r="H1645" s="22">
        <f>IF(ISERROR(VLOOKUP($A1645,DRAA!$A$7:$J$1690,H$1,FALSE)),0,VLOOKUP($A1645,DRAA!$A$7:$J$1690,H$1,FALSE))</f>
        <v>10239506.42</v>
      </c>
      <c r="I1645" s="17">
        <f>IF(ISERROR(VLOOKUP($A1645,DRAA!$A$7:$J$1690,I$1,FALSE)),0,VLOOKUP($A1645,DRAA!$A$7:$J$1690,I$1,FALSE))</f>
        <v>22585629.190000001</v>
      </c>
      <c r="J1645" s="19">
        <f t="shared" si="76"/>
        <v>32825135.609999999</v>
      </c>
      <c r="K1645" s="26">
        <f t="shared" si="77"/>
        <v>0.38274094155372174</v>
      </c>
      <c r="L1645" s="24" t="str">
        <f>IF(ISERROR(VLOOKUP($A1645,DRAA!$A$7:$D$1690,2,FALSE)),"NÃO","SIM")</f>
        <v>SIM</v>
      </c>
    </row>
    <row r="1646" spans="1:12" x14ac:dyDescent="0.25">
      <c r="A1646" s="9" t="s">
        <v>1376</v>
      </c>
      <c r="B1646" s="9" t="s">
        <v>2127</v>
      </c>
      <c r="C1646" s="10">
        <f>IF(ISERROR(VLOOKUP($A1646,DRAA!$A$7:$J$1690,C$1,FALSE)),0,VLOOKUP($A1646,DRAA!$A$7:$J$1690,C$1,FALSE))</f>
        <v>0</v>
      </c>
      <c r="D1646" s="10">
        <f>IF(ISERROR(VLOOKUP($A1646,DRAA!$A$7:$J$1690,D$1,FALSE)),0,VLOOKUP($A1646,DRAA!$A$7:$J$1690,D$1,FALSE))</f>
        <v>0</v>
      </c>
      <c r="E1646" s="10">
        <f>IF(ISERROR(VLOOKUP($A1646,DRAA!$A$7:$J$1690,E$1,FALSE)),0,VLOOKUP($A1646,DRAA!$A$7:$J$1690,E$1,FALSE))</f>
        <v>0</v>
      </c>
      <c r="F1646" s="17">
        <f>IF(ISERROR(VLOOKUP($A1646,DRAA!$A$7:$J$1690,F$1,FALSE)),0,VLOOKUP($A1646,DRAA!$A$7:$J$1690,F$1,FALSE))</f>
        <v>0</v>
      </c>
      <c r="G1646" s="19">
        <f t="shared" si="75"/>
        <v>0</v>
      </c>
      <c r="H1646" s="22">
        <f>IF(ISERROR(VLOOKUP($A1646,DRAA!$A$7:$J$1690,H$1,FALSE)),0,VLOOKUP($A1646,DRAA!$A$7:$J$1690,H$1,FALSE))</f>
        <v>19478883.120000001</v>
      </c>
      <c r="I1646" s="17">
        <f>IF(ISERROR(VLOOKUP($A1646,DRAA!$A$7:$J$1690,I$1,FALSE)),0,VLOOKUP($A1646,DRAA!$A$7:$J$1690,I$1,FALSE))</f>
        <v>16883040.73</v>
      </c>
      <c r="J1646" s="19">
        <f t="shared" si="76"/>
        <v>36361923.850000001</v>
      </c>
      <c r="K1646" s="26">
        <f t="shared" si="77"/>
        <v>0</v>
      </c>
      <c r="L1646" s="24" t="str">
        <f>IF(ISERROR(VLOOKUP($A1646,DRAA!$A$7:$D$1690,2,FALSE)),"NÃO","SIM")</f>
        <v>SIM</v>
      </c>
    </row>
    <row r="1647" spans="1:12" x14ac:dyDescent="0.25">
      <c r="A1647" s="9" t="s">
        <v>1377</v>
      </c>
      <c r="B1647" s="9" t="s">
        <v>2127</v>
      </c>
      <c r="C1647" s="10">
        <f>IF(ISERROR(VLOOKUP($A1647,DRAA!$A$7:$J$1690,C$1,FALSE)),0,VLOOKUP($A1647,DRAA!$A$7:$J$1690,C$1,FALSE))</f>
        <v>0</v>
      </c>
      <c r="D1647" s="10">
        <f>IF(ISERROR(VLOOKUP($A1647,DRAA!$A$7:$J$1690,D$1,FALSE)),0,VLOOKUP($A1647,DRAA!$A$7:$J$1690,D$1,FALSE))</f>
        <v>0</v>
      </c>
      <c r="E1647" s="10">
        <f>IF(ISERROR(VLOOKUP($A1647,DRAA!$A$7:$J$1690,E$1,FALSE)),0,VLOOKUP($A1647,DRAA!$A$7:$J$1690,E$1,FALSE))</f>
        <v>0</v>
      </c>
      <c r="F1647" s="17">
        <f>IF(ISERROR(VLOOKUP($A1647,DRAA!$A$7:$J$1690,F$1,FALSE)),0,VLOOKUP($A1647,DRAA!$A$7:$J$1690,F$1,FALSE))</f>
        <v>10320862.52</v>
      </c>
      <c r="G1647" s="19">
        <f t="shared" si="75"/>
        <v>10320862.52</v>
      </c>
      <c r="H1647" s="22">
        <f>IF(ISERROR(VLOOKUP($A1647,DRAA!$A$7:$J$1690,H$1,FALSE)),0,VLOOKUP($A1647,DRAA!$A$7:$J$1690,H$1,FALSE))</f>
        <v>25049495.280000001</v>
      </c>
      <c r="I1647" s="17">
        <f>IF(ISERROR(VLOOKUP($A1647,DRAA!$A$7:$J$1690,I$1,FALSE)),0,VLOOKUP($A1647,DRAA!$A$7:$J$1690,I$1,FALSE))</f>
        <v>16978958.879999999</v>
      </c>
      <c r="J1647" s="19">
        <f t="shared" si="76"/>
        <v>42028454.159999996</v>
      </c>
      <c r="K1647" s="26">
        <f t="shared" si="77"/>
        <v>0.24556845418841836</v>
      </c>
      <c r="L1647" s="24" t="str">
        <f>IF(ISERROR(VLOOKUP($A1647,DRAA!$A$7:$D$1690,2,FALSE)),"NÃO","SIM")</f>
        <v>SIM</v>
      </c>
    </row>
    <row r="1648" spans="1:12" x14ac:dyDescent="0.25">
      <c r="A1648" s="9" t="s">
        <v>1378</v>
      </c>
      <c r="B1648" s="9" t="s">
        <v>2127</v>
      </c>
      <c r="C1648" s="10">
        <f>IF(ISERROR(VLOOKUP($A1648,DRAA!$A$7:$J$1690,C$1,FALSE)),0,VLOOKUP($A1648,DRAA!$A$7:$J$1690,C$1,FALSE))</f>
        <v>0</v>
      </c>
      <c r="D1648" s="10">
        <f>IF(ISERROR(VLOOKUP($A1648,DRAA!$A$7:$J$1690,D$1,FALSE)),0,VLOOKUP($A1648,DRAA!$A$7:$J$1690,D$1,FALSE))</f>
        <v>0</v>
      </c>
      <c r="E1648" s="10">
        <f>IF(ISERROR(VLOOKUP($A1648,DRAA!$A$7:$J$1690,E$1,FALSE)),0,VLOOKUP($A1648,DRAA!$A$7:$J$1690,E$1,FALSE))</f>
        <v>0</v>
      </c>
      <c r="F1648" s="17">
        <f>IF(ISERROR(VLOOKUP($A1648,DRAA!$A$7:$J$1690,F$1,FALSE)),0,VLOOKUP($A1648,DRAA!$A$7:$J$1690,F$1,FALSE))</f>
        <v>11223201.699999999</v>
      </c>
      <c r="G1648" s="19">
        <f t="shared" si="75"/>
        <v>11223201.699999999</v>
      </c>
      <c r="H1648" s="22">
        <f>IF(ISERROR(VLOOKUP($A1648,DRAA!$A$7:$J$1690,H$1,FALSE)),0,VLOOKUP($A1648,DRAA!$A$7:$J$1690,H$1,FALSE))</f>
        <v>7283638.5700000003</v>
      </c>
      <c r="I1648" s="17">
        <f>IF(ISERROR(VLOOKUP($A1648,DRAA!$A$7:$J$1690,I$1,FALSE)),0,VLOOKUP($A1648,DRAA!$A$7:$J$1690,I$1,FALSE))</f>
        <v>11405935.75</v>
      </c>
      <c r="J1648" s="19">
        <f t="shared" si="76"/>
        <v>18689574.32</v>
      </c>
      <c r="K1648" s="26">
        <f t="shared" si="77"/>
        <v>0.6005060098126408</v>
      </c>
      <c r="L1648" s="24" t="str">
        <f>IF(ISERROR(VLOOKUP($A1648,DRAA!$A$7:$D$1690,2,FALSE)),"NÃO","SIM")</f>
        <v>SIM</v>
      </c>
    </row>
    <row r="1649" spans="1:12" x14ac:dyDescent="0.25">
      <c r="A1649" s="9" t="s">
        <v>1379</v>
      </c>
      <c r="B1649" s="9" t="s">
        <v>2127</v>
      </c>
      <c r="C1649" s="10">
        <f>IF(ISERROR(VLOOKUP($A1649,DRAA!$A$7:$J$1690,C$1,FALSE)),0,VLOOKUP($A1649,DRAA!$A$7:$J$1690,C$1,FALSE))</f>
        <v>0</v>
      </c>
      <c r="D1649" s="10">
        <f>IF(ISERROR(VLOOKUP($A1649,DRAA!$A$7:$J$1690,D$1,FALSE)),0,VLOOKUP($A1649,DRAA!$A$7:$J$1690,D$1,FALSE))</f>
        <v>0</v>
      </c>
      <c r="E1649" s="10">
        <f>IF(ISERROR(VLOOKUP($A1649,DRAA!$A$7:$J$1690,E$1,FALSE)),0,VLOOKUP($A1649,DRAA!$A$7:$J$1690,E$1,FALSE))</f>
        <v>0</v>
      </c>
      <c r="F1649" s="17">
        <f>IF(ISERROR(VLOOKUP($A1649,DRAA!$A$7:$J$1690,F$1,FALSE)),0,VLOOKUP($A1649,DRAA!$A$7:$J$1690,F$1,FALSE))</f>
        <v>0</v>
      </c>
      <c r="G1649" s="19">
        <f t="shared" si="75"/>
        <v>0</v>
      </c>
      <c r="H1649" s="22">
        <f>IF(ISERROR(VLOOKUP($A1649,DRAA!$A$7:$J$1690,H$1,FALSE)),0,VLOOKUP($A1649,DRAA!$A$7:$J$1690,H$1,FALSE))</f>
        <v>0</v>
      </c>
      <c r="I1649" s="17">
        <f>IF(ISERROR(VLOOKUP($A1649,DRAA!$A$7:$J$1690,I$1,FALSE)),0,VLOOKUP($A1649,DRAA!$A$7:$J$1690,I$1,FALSE))</f>
        <v>0</v>
      </c>
      <c r="J1649" s="19">
        <f t="shared" si="76"/>
        <v>0</v>
      </c>
      <c r="K1649" s="26" t="str">
        <f t="shared" si="77"/>
        <v/>
      </c>
      <c r="L1649" s="24" t="str">
        <f>IF(ISERROR(VLOOKUP($A1649,DRAA!$A$7:$D$1690,2,FALSE)),"NÃO","SIM")</f>
        <v>NÃO</v>
      </c>
    </row>
    <row r="1650" spans="1:12" x14ac:dyDescent="0.25">
      <c r="A1650" s="9" t="s">
        <v>1380</v>
      </c>
      <c r="B1650" s="9" t="s">
        <v>2127</v>
      </c>
      <c r="C1650" s="10">
        <f>IF(ISERROR(VLOOKUP($A1650,DRAA!$A$7:$J$1690,C$1,FALSE)),0,VLOOKUP($A1650,DRAA!$A$7:$J$1690,C$1,FALSE))</f>
        <v>17308141.73</v>
      </c>
      <c r="D1650" s="10">
        <f>IF(ISERROR(VLOOKUP($A1650,DRAA!$A$7:$J$1690,D$1,FALSE)),0,VLOOKUP($A1650,DRAA!$A$7:$J$1690,D$1,FALSE))</f>
        <v>0</v>
      </c>
      <c r="E1650" s="10">
        <f>IF(ISERROR(VLOOKUP($A1650,DRAA!$A$7:$J$1690,E$1,FALSE)),0,VLOOKUP($A1650,DRAA!$A$7:$J$1690,E$1,FALSE))</f>
        <v>0</v>
      </c>
      <c r="F1650" s="17">
        <f>IF(ISERROR(VLOOKUP($A1650,DRAA!$A$7:$J$1690,F$1,FALSE)),0,VLOOKUP($A1650,DRAA!$A$7:$J$1690,F$1,FALSE))</f>
        <v>0</v>
      </c>
      <c r="G1650" s="19">
        <f t="shared" si="75"/>
        <v>17308141.73</v>
      </c>
      <c r="H1650" s="22">
        <f>IF(ISERROR(VLOOKUP($A1650,DRAA!$A$7:$J$1690,H$1,FALSE)),0,VLOOKUP($A1650,DRAA!$A$7:$J$1690,H$1,FALSE))</f>
        <v>130636051.07000001</v>
      </c>
      <c r="I1650" s="17">
        <f>IF(ISERROR(VLOOKUP($A1650,DRAA!$A$7:$J$1690,I$1,FALSE)),0,VLOOKUP($A1650,DRAA!$A$7:$J$1690,I$1,FALSE))</f>
        <v>435653291.81999999</v>
      </c>
      <c r="J1650" s="19">
        <f t="shared" si="76"/>
        <v>566289342.88999999</v>
      </c>
      <c r="K1650" s="26">
        <f t="shared" si="77"/>
        <v>3.056413112362253E-2</v>
      </c>
      <c r="L1650" s="24" t="str">
        <f>IF(ISERROR(VLOOKUP($A1650,DRAA!$A$7:$D$1690,2,FALSE)),"NÃO","SIM")</f>
        <v>SIM</v>
      </c>
    </row>
    <row r="1651" spans="1:12" x14ac:dyDescent="0.25">
      <c r="A1651" s="9" t="s">
        <v>1381</v>
      </c>
      <c r="B1651" s="9" t="s">
        <v>2127</v>
      </c>
      <c r="C1651" s="10">
        <f>IF(ISERROR(VLOOKUP($A1651,DRAA!$A$7:$J$1690,C$1,FALSE)),0,VLOOKUP($A1651,DRAA!$A$7:$J$1690,C$1,FALSE))</f>
        <v>52650.91</v>
      </c>
      <c r="D1651" s="10">
        <f>IF(ISERROR(VLOOKUP($A1651,DRAA!$A$7:$J$1690,D$1,FALSE)),0,VLOOKUP($A1651,DRAA!$A$7:$J$1690,D$1,FALSE))</f>
        <v>0</v>
      </c>
      <c r="E1651" s="10">
        <f>IF(ISERROR(VLOOKUP($A1651,DRAA!$A$7:$J$1690,E$1,FALSE)),0,VLOOKUP($A1651,DRAA!$A$7:$J$1690,E$1,FALSE))</f>
        <v>0</v>
      </c>
      <c r="F1651" s="17">
        <f>IF(ISERROR(VLOOKUP($A1651,DRAA!$A$7:$J$1690,F$1,FALSE)),0,VLOOKUP($A1651,DRAA!$A$7:$J$1690,F$1,FALSE))</f>
        <v>0</v>
      </c>
      <c r="G1651" s="19">
        <f t="shared" si="75"/>
        <v>52650.91</v>
      </c>
      <c r="H1651" s="22">
        <f>IF(ISERROR(VLOOKUP($A1651,DRAA!$A$7:$J$1690,H$1,FALSE)),0,VLOOKUP($A1651,DRAA!$A$7:$J$1690,H$1,FALSE))</f>
        <v>29130345.870000001</v>
      </c>
      <c r="I1651" s="17">
        <f>IF(ISERROR(VLOOKUP($A1651,DRAA!$A$7:$J$1690,I$1,FALSE)),0,VLOOKUP($A1651,DRAA!$A$7:$J$1690,I$1,FALSE))</f>
        <v>38594559.170000002</v>
      </c>
      <c r="J1651" s="19">
        <f t="shared" si="76"/>
        <v>67724905.040000007</v>
      </c>
      <c r="K1651" s="26">
        <f t="shared" si="77"/>
        <v>7.7742316462316293E-4</v>
      </c>
      <c r="L1651" s="24" t="str">
        <f>IF(ISERROR(VLOOKUP($A1651,DRAA!$A$7:$D$1690,2,FALSE)),"NÃO","SIM")</f>
        <v>SIM</v>
      </c>
    </row>
    <row r="1652" spans="1:12" x14ac:dyDescent="0.25">
      <c r="A1652" s="9" t="s">
        <v>1382</v>
      </c>
      <c r="B1652" s="9" t="s">
        <v>2127</v>
      </c>
      <c r="C1652" s="10">
        <f>IF(ISERROR(VLOOKUP($A1652,DRAA!$A$7:$J$1690,C$1,FALSE)),0,VLOOKUP($A1652,DRAA!$A$7:$J$1690,C$1,FALSE))</f>
        <v>90619820.719999999</v>
      </c>
      <c r="D1652" s="10">
        <f>IF(ISERROR(VLOOKUP($A1652,DRAA!$A$7:$J$1690,D$1,FALSE)),0,VLOOKUP($A1652,DRAA!$A$7:$J$1690,D$1,FALSE))</f>
        <v>3888405.44</v>
      </c>
      <c r="E1652" s="10">
        <f>IF(ISERROR(VLOOKUP($A1652,DRAA!$A$7:$J$1690,E$1,FALSE)),0,VLOOKUP($A1652,DRAA!$A$7:$J$1690,E$1,FALSE))</f>
        <v>981426</v>
      </c>
      <c r="F1652" s="17">
        <f>IF(ISERROR(VLOOKUP($A1652,DRAA!$A$7:$J$1690,F$1,FALSE)),0,VLOOKUP($A1652,DRAA!$A$7:$J$1690,F$1,FALSE))</f>
        <v>0</v>
      </c>
      <c r="G1652" s="19">
        <f t="shared" si="75"/>
        <v>95489652.159999996</v>
      </c>
      <c r="H1652" s="22">
        <f>IF(ISERROR(VLOOKUP($A1652,DRAA!$A$7:$J$1690,H$1,FALSE)),0,VLOOKUP($A1652,DRAA!$A$7:$J$1690,H$1,FALSE))</f>
        <v>90033771.310000002</v>
      </c>
      <c r="I1652" s="17">
        <f>IF(ISERROR(VLOOKUP($A1652,DRAA!$A$7:$J$1690,I$1,FALSE)),0,VLOOKUP($A1652,DRAA!$A$7:$J$1690,I$1,FALSE))</f>
        <v>76965543.519999996</v>
      </c>
      <c r="J1652" s="19">
        <f t="shared" si="76"/>
        <v>166999314.82999998</v>
      </c>
      <c r="K1652" s="26">
        <f t="shared" si="77"/>
        <v>0.57179667028697356</v>
      </c>
      <c r="L1652" s="24" t="str">
        <f>IF(ISERROR(VLOOKUP($A1652,DRAA!$A$7:$D$1690,2,FALSE)),"NÃO","SIM")</f>
        <v>SIM</v>
      </c>
    </row>
    <row r="1653" spans="1:12" x14ac:dyDescent="0.25">
      <c r="A1653" s="9" t="s">
        <v>1383</v>
      </c>
      <c r="B1653" s="9" t="s">
        <v>2127</v>
      </c>
      <c r="C1653" s="10">
        <f>IF(ISERROR(VLOOKUP($A1653,DRAA!$A$7:$J$1690,C$1,FALSE)),0,VLOOKUP($A1653,DRAA!$A$7:$J$1690,C$1,FALSE))</f>
        <v>35512675.229999997</v>
      </c>
      <c r="D1653" s="10">
        <f>IF(ISERROR(VLOOKUP($A1653,DRAA!$A$7:$J$1690,D$1,FALSE)),0,VLOOKUP($A1653,DRAA!$A$7:$J$1690,D$1,FALSE))</f>
        <v>0</v>
      </c>
      <c r="E1653" s="10">
        <f>IF(ISERROR(VLOOKUP($A1653,DRAA!$A$7:$J$1690,E$1,FALSE)),0,VLOOKUP($A1653,DRAA!$A$7:$J$1690,E$1,FALSE))</f>
        <v>0</v>
      </c>
      <c r="F1653" s="17">
        <f>IF(ISERROR(VLOOKUP($A1653,DRAA!$A$7:$J$1690,F$1,FALSE)),0,VLOOKUP($A1653,DRAA!$A$7:$J$1690,F$1,FALSE))</f>
        <v>0</v>
      </c>
      <c r="G1653" s="19">
        <f t="shared" si="75"/>
        <v>35512675.229999997</v>
      </c>
      <c r="H1653" s="22">
        <f>IF(ISERROR(VLOOKUP($A1653,DRAA!$A$7:$J$1690,H$1,FALSE)),0,VLOOKUP($A1653,DRAA!$A$7:$J$1690,H$1,FALSE))</f>
        <v>16336146.66</v>
      </c>
      <c r="I1653" s="17">
        <f>IF(ISERROR(VLOOKUP($A1653,DRAA!$A$7:$J$1690,I$1,FALSE)),0,VLOOKUP($A1653,DRAA!$A$7:$J$1690,I$1,FALSE))</f>
        <v>68647004.159999996</v>
      </c>
      <c r="J1653" s="19">
        <f t="shared" si="76"/>
        <v>84983150.819999993</v>
      </c>
      <c r="K1653" s="26">
        <f t="shared" si="77"/>
        <v>0.41787901351431678</v>
      </c>
      <c r="L1653" s="24" t="str">
        <f>IF(ISERROR(VLOOKUP($A1653,DRAA!$A$7:$D$1690,2,FALSE)),"NÃO","SIM")</f>
        <v>SIM</v>
      </c>
    </row>
    <row r="1654" spans="1:12" x14ac:dyDescent="0.25">
      <c r="A1654" s="9" t="s">
        <v>1384</v>
      </c>
      <c r="B1654" s="9" t="s">
        <v>2127</v>
      </c>
      <c r="C1654" s="10">
        <f>IF(ISERROR(VLOOKUP($A1654,DRAA!$A$7:$J$1690,C$1,FALSE)),0,VLOOKUP($A1654,DRAA!$A$7:$J$1690,C$1,FALSE))</f>
        <v>14486861.08</v>
      </c>
      <c r="D1654" s="10">
        <f>IF(ISERROR(VLOOKUP($A1654,DRAA!$A$7:$J$1690,D$1,FALSE)),0,VLOOKUP($A1654,DRAA!$A$7:$J$1690,D$1,FALSE))</f>
        <v>0</v>
      </c>
      <c r="E1654" s="10">
        <f>IF(ISERROR(VLOOKUP($A1654,DRAA!$A$7:$J$1690,E$1,FALSE)),0,VLOOKUP($A1654,DRAA!$A$7:$J$1690,E$1,FALSE))</f>
        <v>0</v>
      </c>
      <c r="F1654" s="17">
        <f>IF(ISERROR(VLOOKUP($A1654,DRAA!$A$7:$J$1690,F$1,FALSE)),0,VLOOKUP($A1654,DRAA!$A$7:$J$1690,F$1,FALSE))</f>
        <v>0</v>
      </c>
      <c r="G1654" s="19">
        <f t="shared" si="75"/>
        <v>14486861.08</v>
      </c>
      <c r="H1654" s="22">
        <f>IF(ISERROR(VLOOKUP($A1654,DRAA!$A$7:$J$1690,H$1,FALSE)),0,VLOOKUP($A1654,DRAA!$A$7:$J$1690,H$1,FALSE))</f>
        <v>18810697.23</v>
      </c>
      <c r="I1654" s="17">
        <f>IF(ISERROR(VLOOKUP($A1654,DRAA!$A$7:$J$1690,I$1,FALSE)),0,VLOOKUP($A1654,DRAA!$A$7:$J$1690,I$1,FALSE))</f>
        <v>8099029.7699999996</v>
      </c>
      <c r="J1654" s="19">
        <f t="shared" si="76"/>
        <v>26909727</v>
      </c>
      <c r="K1654" s="26">
        <f t="shared" si="77"/>
        <v>0.538350354873537</v>
      </c>
      <c r="L1654" s="24" t="str">
        <f>IF(ISERROR(VLOOKUP($A1654,DRAA!$A$7:$D$1690,2,FALSE)),"NÃO","SIM")</f>
        <v>SIM</v>
      </c>
    </row>
    <row r="1655" spans="1:12" x14ac:dyDescent="0.25">
      <c r="A1655" s="9" t="s">
        <v>1385</v>
      </c>
      <c r="B1655" s="9" t="s">
        <v>2128</v>
      </c>
      <c r="C1655" s="10">
        <f>IF(ISERROR(VLOOKUP($A1655,DRAA!$A$7:$J$1690,C$1,FALSE)),0,VLOOKUP($A1655,DRAA!$A$7:$J$1690,C$1,FALSE))</f>
        <v>43014264.259999998</v>
      </c>
      <c r="D1655" s="10">
        <f>IF(ISERROR(VLOOKUP($A1655,DRAA!$A$7:$J$1690,D$1,FALSE)),0,VLOOKUP($A1655,DRAA!$A$7:$J$1690,D$1,FALSE))</f>
        <v>0</v>
      </c>
      <c r="E1655" s="10">
        <f>IF(ISERROR(VLOOKUP($A1655,DRAA!$A$7:$J$1690,E$1,FALSE)),0,VLOOKUP($A1655,DRAA!$A$7:$J$1690,E$1,FALSE))</f>
        <v>0</v>
      </c>
      <c r="F1655" s="17">
        <f>IF(ISERROR(VLOOKUP($A1655,DRAA!$A$7:$J$1690,F$1,FALSE)),0,VLOOKUP($A1655,DRAA!$A$7:$J$1690,F$1,FALSE))</f>
        <v>0</v>
      </c>
      <c r="G1655" s="19">
        <f t="shared" si="75"/>
        <v>43014264.259999998</v>
      </c>
      <c r="H1655" s="22">
        <f>IF(ISERROR(VLOOKUP($A1655,DRAA!$A$7:$J$1690,H$1,FALSE)),0,VLOOKUP($A1655,DRAA!$A$7:$J$1690,H$1,FALSE))</f>
        <v>4144465244.6700001</v>
      </c>
      <c r="I1655" s="17">
        <f>IF(ISERROR(VLOOKUP($A1655,DRAA!$A$7:$J$1690,I$1,FALSE)),0,VLOOKUP($A1655,DRAA!$A$7:$J$1690,I$1,FALSE))</f>
        <v>3633446383.9299998</v>
      </c>
      <c r="J1655" s="19">
        <f t="shared" si="76"/>
        <v>7777911628.6000004</v>
      </c>
      <c r="K1655" s="26">
        <f t="shared" si="77"/>
        <v>5.5303102315836456E-3</v>
      </c>
      <c r="L1655" s="24" t="str">
        <f>IF(ISERROR(VLOOKUP($A1655,DRAA!$A$7:$D$1690,2,FALSE)),"NÃO","SIM")</f>
        <v>SIM</v>
      </c>
    </row>
    <row r="1656" spans="1:12" x14ac:dyDescent="0.25">
      <c r="A1656" s="9" t="s">
        <v>1386</v>
      </c>
      <c r="B1656" s="9" t="s">
        <v>2127</v>
      </c>
      <c r="C1656" s="10">
        <f>IF(ISERROR(VLOOKUP($A1656,DRAA!$A$7:$J$1690,C$1,FALSE)),0,VLOOKUP($A1656,DRAA!$A$7:$J$1690,C$1,FALSE))</f>
        <v>0</v>
      </c>
      <c r="D1656" s="10">
        <f>IF(ISERROR(VLOOKUP($A1656,DRAA!$A$7:$J$1690,D$1,FALSE)),0,VLOOKUP($A1656,DRAA!$A$7:$J$1690,D$1,FALSE))</f>
        <v>0</v>
      </c>
      <c r="E1656" s="10">
        <f>IF(ISERROR(VLOOKUP($A1656,DRAA!$A$7:$J$1690,E$1,FALSE)),0,VLOOKUP($A1656,DRAA!$A$7:$J$1690,E$1,FALSE))</f>
        <v>0</v>
      </c>
      <c r="F1656" s="17">
        <f>IF(ISERROR(VLOOKUP($A1656,DRAA!$A$7:$J$1690,F$1,FALSE)),0,VLOOKUP($A1656,DRAA!$A$7:$J$1690,F$1,FALSE))</f>
        <v>14838034.310000001</v>
      </c>
      <c r="G1656" s="19">
        <f t="shared" si="75"/>
        <v>14838034.310000001</v>
      </c>
      <c r="H1656" s="22">
        <f>IF(ISERROR(VLOOKUP($A1656,DRAA!$A$7:$J$1690,H$1,FALSE)),0,VLOOKUP($A1656,DRAA!$A$7:$J$1690,H$1,FALSE))</f>
        <v>9115488.5199999996</v>
      </c>
      <c r="I1656" s="17">
        <f>IF(ISERROR(VLOOKUP($A1656,DRAA!$A$7:$J$1690,I$1,FALSE)),0,VLOOKUP($A1656,DRAA!$A$7:$J$1690,I$1,FALSE))</f>
        <v>19875832.390000001</v>
      </c>
      <c r="J1656" s="19">
        <f t="shared" si="76"/>
        <v>28991320.91</v>
      </c>
      <c r="K1656" s="26">
        <f t="shared" si="77"/>
        <v>0.51180952934372526</v>
      </c>
      <c r="L1656" s="24" t="str">
        <f>IF(ISERROR(VLOOKUP($A1656,DRAA!$A$7:$D$1690,2,FALSE)),"NÃO","SIM")</f>
        <v>SIM</v>
      </c>
    </row>
    <row r="1657" spans="1:12" x14ac:dyDescent="0.25">
      <c r="A1657" s="9" t="s">
        <v>1387</v>
      </c>
      <c r="B1657" s="9" t="s">
        <v>2127</v>
      </c>
      <c r="C1657" s="10">
        <f>IF(ISERROR(VLOOKUP($A1657,DRAA!$A$7:$J$1690,C$1,FALSE)),0,VLOOKUP($A1657,DRAA!$A$7:$J$1690,C$1,FALSE))</f>
        <v>0</v>
      </c>
      <c r="D1657" s="10">
        <f>IF(ISERROR(VLOOKUP($A1657,DRAA!$A$7:$J$1690,D$1,FALSE)),0,VLOOKUP($A1657,DRAA!$A$7:$J$1690,D$1,FALSE))</f>
        <v>0</v>
      </c>
      <c r="E1657" s="10">
        <f>IF(ISERROR(VLOOKUP($A1657,DRAA!$A$7:$J$1690,E$1,FALSE)),0,VLOOKUP($A1657,DRAA!$A$7:$J$1690,E$1,FALSE))</f>
        <v>0</v>
      </c>
      <c r="F1657" s="17">
        <f>IF(ISERROR(VLOOKUP($A1657,DRAA!$A$7:$J$1690,F$1,FALSE)),0,VLOOKUP($A1657,DRAA!$A$7:$J$1690,F$1,FALSE))</f>
        <v>14325623.74</v>
      </c>
      <c r="G1657" s="19">
        <f t="shared" si="75"/>
        <v>14325623.74</v>
      </c>
      <c r="H1657" s="22">
        <f>IF(ISERROR(VLOOKUP($A1657,DRAA!$A$7:$J$1690,H$1,FALSE)),0,VLOOKUP($A1657,DRAA!$A$7:$J$1690,H$1,FALSE))</f>
        <v>16329961.48</v>
      </c>
      <c r="I1657" s="17">
        <f>IF(ISERROR(VLOOKUP($A1657,DRAA!$A$7:$J$1690,I$1,FALSE)),0,VLOOKUP($A1657,DRAA!$A$7:$J$1690,I$1,FALSE))</f>
        <v>29214485.93</v>
      </c>
      <c r="J1657" s="19">
        <f t="shared" si="76"/>
        <v>45544447.409999996</v>
      </c>
      <c r="K1657" s="26">
        <f t="shared" si="77"/>
        <v>0.31454160835541473</v>
      </c>
      <c r="L1657" s="24" t="str">
        <f>IF(ISERROR(VLOOKUP($A1657,DRAA!$A$7:$D$1690,2,FALSE)),"NÃO","SIM")</f>
        <v>SIM</v>
      </c>
    </row>
    <row r="1658" spans="1:12" x14ac:dyDescent="0.25">
      <c r="A1658" s="9" t="s">
        <v>2052</v>
      </c>
      <c r="B1658" s="9" t="s">
        <v>2127</v>
      </c>
      <c r="C1658" s="10">
        <f>IF(ISERROR(VLOOKUP($A1658,DRAA!$A$7:$J$1690,C$1,FALSE)),0,VLOOKUP($A1658,DRAA!$A$7:$J$1690,C$1,FALSE))</f>
        <v>0</v>
      </c>
      <c r="D1658" s="10">
        <f>IF(ISERROR(VLOOKUP($A1658,DRAA!$A$7:$J$1690,D$1,FALSE)),0,VLOOKUP($A1658,DRAA!$A$7:$J$1690,D$1,FALSE))</f>
        <v>0</v>
      </c>
      <c r="E1658" s="10">
        <f>IF(ISERROR(VLOOKUP($A1658,DRAA!$A$7:$J$1690,E$1,FALSE)),0,VLOOKUP($A1658,DRAA!$A$7:$J$1690,E$1,FALSE))</f>
        <v>0</v>
      </c>
      <c r="F1658" s="17">
        <f>IF(ISERROR(VLOOKUP($A1658,DRAA!$A$7:$J$1690,F$1,FALSE)),0,VLOOKUP($A1658,DRAA!$A$7:$J$1690,F$1,FALSE))</f>
        <v>0</v>
      </c>
      <c r="G1658" s="19">
        <f t="shared" si="75"/>
        <v>0</v>
      </c>
      <c r="H1658" s="22">
        <f>IF(ISERROR(VLOOKUP($A1658,DRAA!$A$7:$J$1690,H$1,FALSE)),0,VLOOKUP($A1658,DRAA!$A$7:$J$1690,H$1,FALSE))</f>
        <v>0</v>
      </c>
      <c r="I1658" s="17">
        <f>IF(ISERROR(VLOOKUP($A1658,DRAA!$A$7:$J$1690,I$1,FALSE)),0,VLOOKUP($A1658,DRAA!$A$7:$J$1690,I$1,FALSE))</f>
        <v>0</v>
      </c>
      <c r="J1658" s="19">
        <f t="shared" si="76"/>
        <v>0</v>
      </c>
      <c r="K1658" s="26" t="str">
        <f t="shared" si="77"/>
        <v/>
      </c>
      <c r="L1658" s="24" t="str">
        <f>IF(ISERROR(VLOOKUP($A1658,DRAA!$A$7:$D$1690,2,FALSE)),"NÃO","SIM")</f>
        <v>NÃO</v>
      </c>
    </row>
    <row r="1659" spans="1:12" x14ac:dyDescent="0.25">
      <c r="A1659" s="9" t="s">
        <v>1388</v>
      </c>
      <c r="B1659" s="9" t="s">
        <v>2127</v>
      </c>
      <c r="C1659" s="10">
        <f>IF(ISERROR(VLOOKUP($A1659,DRAA!$A$7:$J$1690,C$1,FALSE)),0,VLOOKUP($A1659,DRAA!$A$7:$J$1690,C$1,FALSE))</f>
        <v>22969405.199999999</v>
      </c>
      <c r="D1659" s="10">
        <f>IF(ISERROR(VLOOKUP($A1659,DRAA!$A$7:$J$1690,D$1,FALSE)),0,VLOOKUP($A1659,DRAA!$A$7:$J$1690,D$1,FALSE))</f>
        <v>0</v>
      </c>
      <c r="E1659" s="10">
        <f>IF(ISERROR(VLOOKUP($A1659,DRAA!$A$7:$J$1690,E$1,FALSE)),0,VLOOKUP($A1659,DRAA!$A$7:$J$1690,E$1,FALSE))</f>
        <v>0</v>
      </c>
      <c r="F1659" s="17">
        <f>IF(ISERROR(VLOOKUP($A1659,DRAA!$A$7:$J$1690,F$1,FALSE)),0,VLOOKUP($A1659,DRAA!$A$7:$J$1690,F$1,FALSE))</f>
        <v>0</v>
      </c>
      <c r="G1659" s="19">
        <f t="shared" si="75"/>
        <v>22969405.199999999</v>
      </c>
      <c r="H1659" s="22">
        <f>IF(ISERROR(VLOOKUP($A1659,DRAA!$A$7:$J$1690,H$1,FALSE)),0,VLOOKUP($A1659,DRAA!$A$7:$J$1690,H$1,FALSE))</f>
        <v>14373408.960000001</v>
      </c>
      <c r="I1659" s="17">
        <f>IF(ISERROR(VLOOKUP($A1659,DRAA!$A$7:$J$1690,I$1,FALSE)),0,VLOOKUP($A1659,DRAA!$A$7:$J$1690,I$1,FALSE))</f>
        <v>47657556.75</v>
      </c>
      <c r="J1659" s="19">
        <f t="shared" si="76"/>
        <v>62030965.710000001</v>
      </c>
      <c r="K1659" s="26">
        <f t="shared" si="77"/>
        <v>0.3702893375444759</v>
      </c>
      <c r="L1659" s="24" t="str">
        <f>IF(ISERROR(VLOOKUP($A1659,DRAA!$A$7:$D$1690,2,FALSE)),"NÃO","SIM")</f>
        <v>SIM</v>
      </c>
    </row>
    <row r="1660" spans="1:12" x14ac:dyDescent="0.25">
      <c r="A1660" s="9" t="s">
        <v>1389</v>
      </c>
      <c r="B1660" s="9" t="s">
        <v>2127</v>
      </c>
      <c r="C1660" s="10">
        <f>IF(ISERROR(VLOOKUP($A1660,DRAA!$A$7:$J$1690,C$1,FALSE)),0,VLOOKUP($A1660,DRAA!$A$7:$J$1690,C$1,FALSE))</f>
        <v>3767557.85</v>
      </c>
      <c r="D1660" s="10">
        <f>IF(ISERROR(VLOOKUP($A1660,DRAA!$A$7:$J$1690,D$1,FALSE)),0,VLOOKUP($A1660,DRAA!$A$7:$J$1690,D$1,FALSE))</f>
        <v>0</v>
      </c>
      <c r="E1660" s="10">
        <f>IF(ISERROR(VLOOKUP($A1660,DRAA!$A$7:$J$1690,E$1,FALSE)),0,VLOOKUP($A1660,DRAA!$A$7:$J$1690,E$1,FALSE))</f>
        <v>0</v>
      </c>
      <c r="F1660" s="17">
        <f>IF(ISERROR(VLOOKUP($A1660,DRAA!$A$7:$J$1690,F$1,FALSE)),0,VLOOKUP($A1660,DRAA!$A$7:$J$1690,F$1,FALSE))</f>
        <v>0</v>
      </c>
      <c r="G1660" s="19">
        <f t="shared" si="75"/>
        <v>3767557.85</v>
      </c>
      <c r="H1660" s="22">
        <f>IF(ISERROR(VLOOKUP($A1660,DRAA!$A$7:$J$1690,H$1,FALSE)),0,VLOOKUP($A1660,DRAA!$A$7:$J$1690,H$1,FALSE))</f>
        <v>7898075.3899999997</v>
      </c>
      <c r="I1660" s="17">
        <f>IF(ISERROR(VLOOKUP($A1660,DRAA!$A$7:$J$1690,I$1,FALSE)),0,VLOOKUP($A1660,DRAA!$A$7:$J$1690,I$1,FALSE))</f>
        <v>20345756.620000001</v>
      </c>
      <c r="J1660" s="19">
        <f t="shared" si="76"/>
        <v>28243832.010000002</v>
      </c>
      <c r="K1660" s="26">
        <f t="shared" si="77"/>
        <v>0.13339400434990761</v>
      </c>
      <c r="L1660" s="24" t="str">
        <f>IF(ISERROR(VLOOKUP($A1660,DRAA!$A$7:$D$1690,2,FALSE)),"NÃO","SIM")</f>
        <v>SIM</v>
      </c>
    </row>
    <row r="1661" spans="1:12" x14ac:dyDescent="0.25">
      <c r="A1661" s="9" t="s">
        <v>1390</v>
      </c>
      <c r="B1661" s="9" t="s">
        <v>2127</v>
      </c>
      <c r="C1661" s="10">
        <f>IF(ISERROR(VLOOKUP($A1661,DRAA!$A$7:$J$1690,C$1,FALSE)),0,VLOOKUP($A1661,DRAA!$A$7:$J$1690,C$1,FALSE))</f>
        <v>22571866.559999999</v>
      </c>
      <c r="D1661" s="10">
        <f>IF(ISERROR(VLOOKUP($A1661,DRAA!$A$7:$J$1690,D$1,FALSE)),0,VLOOKUP($A1661,DRAA!$A$7:$J$1690,D$1,FALSE))</f>
        <v>359524.34</v>
      </c>
      <c r="E1661" s="10">
        <f>IF(ISERROR(VLOOKUP($A1661,DRAA!$A$7:$J$1690,E$1,FALSE)),0,VLOOKUP($A1661,DRAA!$A$7:$J$1690,E$1,FALSE))</f>
        <v>0</v>
      </c>
      <c r="F1661" s="17">
        <f>IF(ISERROR(VLOOKUP($A1661,DRAA!$A$7:$J$1690,F$1,FALSE)),0,VLOOKUP($A1661,DRAA!$A$7:$J$1690,F$1,FALSE))</f>
        <v>0</v>
      </c>
      <c r="G1661" s="19">
        <f t="shared" si="75"/>
        <v>22931390.899999999</v>
      </c>
      <c r="H1661" s="22">
        <f>IF(ISERROR(VLOOKUP($A1661,DRAA!$A$7:$J$1690,H$1,FALSE)),0,VLOOKUP($A1661,DRAA!$A$7:$J$1690,H$1,FALSE))</f>
        <v>13425326.289999999</v>
      </c>
      <c r="I1661" s="17">
        <f>IF(ISERROR(VLOOKUP($A1661,DRAA!$A$7:$J$1690,I$1,FALSE)),0,VLOOKUP($A1661,DRAA!$A$7:$J$1690,I$1,FALSE))</f>
        <v>19279991.949999999</v>
      </c>
      <c r="J1661" s="19">
        <f t="shared" si="76"/>
        <v>32705318.239999998</v>
      </c>
      <c r="K1661" s="26">
        <f t="shared" si="77"/>
        <v>0.7011517433257668</v>
      </c>
      <c r="L1661" s="24" t="str">
        <f>IF(ISERROR(VLOOKUP($A1661,DRAA!$A$7:$D$1690,2,FALSE)),"NÃO","SIM")</f>
        <v>SIM</v>
      </c>
    </row>
    <row r="1662" spans="1:12" x14ac:dyDescent="0.25">
      <c r="A1662" s="9" t="s">
        <v>2053</v>
      </c>
      <c r="B1662" s="9" t="s">
        <v>2127</v>
      </c>
      <c r="C1662" s="10">
        <f>IF(ISERROR(VLOOKUP($A1662,DRAA!$A$7:$J$1690,C$1,FALSE)),0,VLOOKUP($A1662,DRAA!$A$7:$J$1690,C$1,FALSE))</f>
        <v>0</v>
      </c>
      <c r="D1662" s="10">
        <f>IF(ISERROR(VLOOKUP($A1662,DRAA!$A$7:$J$1690,D$1,FALSE)),0,VLOOKUP($A1662,DRAA!$A$7:$J$1690,D$1,FALSE))</f>
        <v>0</v>
      </c>
      <c r="E1662" s="10">
        <f>IF(ISERROR(VLOOKUP($A1662,DRAA!$A$7:$J$1690,E$1,FALSE)),0,VLOOKUP($A1662,DRAA!$A$7:$J$1690,E$1,FALSE))</f>
        <v>0</v>
      </c>
      <c r="F1662" s="17">
        <f>IF(ISERROR(VLOOKUP($A1662,DRAA!$A$7:$J$1690,F$1,FALSE)),0,VLOOKUP($A1662,DRAA!$A$7:$J$1690,F$1,FALSE))</f>
        <v>0</v>
      </c>
      <c r="G1662" s="19">
        <f t="shared" si="75"/>
        <v>0</v>
      </c>
      <c r="H1662" s="22">
        <f>IF(ISERROR(VLOOKUP($A1662,DRAA!$A$7:$J$1690,H$1,FALSE)),0,VLOOKUP($A1662,DRAA!$A$7:$J$1690,H$1,FALSE))</f>
        <v>0</v>
      </c>
      <c r="I1662" s="17">
        <f>IF(ISERROR(VLOOKUP($A1662,DRAA!$A$7:$J$1690,I$1,FALSE)),0,VLOOKUP($A1662,DRAA!$A$7:$J$1690,I$1,FALSE))</f>
        <v>0</v>
      </c>
      <c r="J1662" s="19">
        <f t="shared" si="76"/>
        <v>0</v>
      </c>
      <c r="K1662" s="26" t="str">
        <f t="shared" si="77"/>
        <v/>
      </c>
      <c r="L1662" s="24" t="str">
        <f>IF(ISERROR(VLOOKUP($A1662,DRAA!$A$7:$D$1690,2,FALSE)),"NÃO","SIM")</f>
        <v>NÃO</v>
      </c>
    </row>
    <row r="1663" spans="1:12" x14ac:dyDescent="0.25">
      <c r="A1663" s="9" t="s">
        <v>1391</v>
      </c>
      <c r="B1663" s="9" t="s">
        <v>2127</v>
      </c>
      <c r="C1663" s="10">
        <f>IF(ISERROR(VLOOKUP($A1663,DRAA!$A$7:$J$1690,C$1,FALSE)),0,VLOOKUP($A1663,DRAA!$A$7:$J$1690,C$1,FALSE))</f>
        <v>0</v>
      </c>
      <c r="D1663" s="10">
        <f>IF(ISERROR(VLOOKUP($A1663,DRAA!$A$7:$J$1690,D$1,FALSE)),0,VLOOKUP($A1663,DRAA!$A$7:$J$1690,D$1,FALSE))</f>
        <v>0</v>
      </c>
      <c r="E1663" s="10">
        <f>IF(ISERROR(VLOOKUP($A1663,DRAA!$A$7:$J$1690,E$1,FALSE)),0,VLOOKUP($A1663,DRAA!$A$7:$J$1690,E$1,FALSE))</f>
        <v>0</v>
      </c>
      <c r="F1663" s="17">
        <f>IF(ISERROR(VLOOKUP($A1663,DRAA!$A$7:$J$1690,F$1,FALSE)),0,VLOOKUP($A1663,DRAA!$A$7:$J$1690,F$1,FALSE))</f>
        <v>14007006.640000001</v>
      </c>
      <c r="G1663" s="19">
        <f t="shared" si="75"/>
        <v>14007006.640000001</v>
      </c>
      <c r="H1663" s="22">
        <f>IF(ISERROR(VLOOKUP($A1663,DRAA!$A$7:$J$1690,H$1,FALSE)),0,VLOOKUP($A1663,DRAA!$A$7:$J$1690,H$1,FALSE))</f>
        <v>27034011.379999999</v>
      </c>
      <c r="I1663" s="17">
        <f>IF(ISERROR(VLOOKUP($A1663,DRAA!$A$7:$J$1690,I$1,FALSE)),0,VLOOKUP($A1663,DRAA!$A$7:$J$1690,I$1,FALSE))</f>
        <v>27963501.719999999</v>
      </c>
      <c r="J1663" s="19">
        <f t="shared" si="76"/>
        <v>54997513.099999994</v>
      </c>
      <c r="K1663" s="26">
        <f t="shared" si="77"/>
        <v>0.25468436390081067</v>
      </c>
      <c r="L1663" s="24" t="str">
        <f>IF(ISERROR(VLOOKUP($A1663,DRAA!$A$7:$D$1690,2,FALSE)),"NÃO","SIM")</f>
        <v>SIM</v>
      </c>
    </row>
    <row r="1664" spans="1:12" x14ac:dyDescent="0.25">
      <c r="A1664" s="9" t="s">
        <v>2054</v>
      </c>
      <c r="B1664" s="9" t="s">
        <v>2127</v>
      </c>
      <c r="C1664" s="10">
        <f>IF(ISERROR(VLOOKUP($A1664,DRAA!$A$7:$J$1690,C$1,FALSE)),0,VLOOKUP($A1664,DRAA!$A$7:$J$1690,C$1,FALSE))</f>
        <v>0</v>
      </c>
      <c r="D1664" s="10">
        <f>IF(ISERROR(VLOOKUP($A1664,DRAA!$A$7:$J$1690,D$1,FALSE)),0,VLOOKUP($A1664,DRAA!$A$7:$J$1690,D$1,FALSE))</f>
        <v>0</v>
      </c>
      <c r="E1664" s="10">
        <f>IF(ISERROR(VLOOKUP($A1664,DRAA!$A$7:$J$1690,E$1,FALSE)),0,VLOOKUP($A1664,DRAA!$A$7:$J$1690,E$1,FALSE))</f>
        <v>0</v>
      </c>
      <c r="F1664" s="17">
        <f>IF(ISERROR(VLOOKUP($A1664,DRAA!$A$7:$J$1690,F$1,FALSE)),0,VLOOKUP($A1664,DRAA!$A$7:$J$1690,F$1,FALSE))</f>
        <v>0</v>
      </c>
      <c r="G1664" s="19">
        <f t="shared" si="75"/>
        <v>0</v>
      </c>
      <c r="H1664" s="22">
        <f>IF(ISERROR(VLOOKUP($A1664,DRAA!$A$7:$J$1690,H$1,FALSE)),0,VLOOKUP($A1664,DRAA!$A$7:$J$1690,H$1,FALSE))</f>
        <v>0</v>
      </c>
      <c r="I1664" s="17">
        <f>IF(ISERROR(VLOOKUP($A1664,DRAA!$A$7:$J$1690,I$1,FALSE)),0,VLOOKUP($A1664,DRAA!$A$7:$J$1690,I$1,FALSE))</f>
        <v>0</v>
      </c>
      <c r="J1664" s="19">
        <f t="shared" si="76"/>
        <v>0</v>
      </c>
      <c r="K1664" s="26" t="str">
        <f t="shared" si="77"/>
        <v/>
      </c>
      <c r="L1664" s="24" t="str">
        <f>IF(ISERROR(VLOOKUP($A1664,DRAA!$A$7:$D$1690,2,FALSE)),"NÃO","SIM")</f>
        <v>NÃO</v>
      </c>
    </row>
    <row r="1665" spans="1:12" x14ac:dyDescent="0.25">
      <c r="A1665" s="9" t="s">
        <v>1392</v>
      </c>
      <c r="B1665" s="9" t="s">
        <v>2127</v>
      </c>
      <c r="C1665" s="10">
        <f>IF(ISERROR(VLOOKUP($A1665,DRAA!$A$7:$J$1690,C$1,FALSE)),0,VLOOKUP($A1665,DRAA!$A$7:$J$1690,C$1,FALSE))</f>
        <v>0</v>
      </c>
      <c r="D1665" s="10">
        <f>IF(ISERROR(VLOOKUP($A1665,DRAA!$A$7:$J$1690,D$1,FALSE)),0,VLOOKUP($A1665,DRAA!$A$7:$J$1690,D$1,FALSE))</f>
        <v>0</v>
      </c>
      <c r="E1665" s="10">
        <f>IF(ISERROR(VLOOKUP($A1665,DRAA!$A$7:$J$1690,E$1,FALSE)),0,VLOOKUP($A1665,DRAA!$A$7:$J$1690,E$1,FALSE))</f>
        <v>0</v>
      </c>
      <c r="F1665" s="17">
        <f>IF(ISERROR(VLOOKUP($A1665,DRAA!$A$7:$J$1690,F$1,FALSE)),0,VLOOKUP($A1665,DRAA!$A$7:$J$1690,F$1,FALSE))</f>
        <v>0</v>
      </c>
      <c r="G1665" s="19">
        <f t="shared" si="75"/>
        <v>0</v>
      </c>
      <c r="H1665" s="22">
        <f>IF(ISERROR(VLOOKUP($A1665,DRAA!$A$7:$J$1690,H$1,FALSE)),0,VLOOKUP($A1665,DRAA!$A$7:$J$1690,H$1,FALSE))</f>
        <v>9066578.75</v>
      </c>
      <c r="I1665" s="17">
        <f>IF(ISERROR(VLOOKUP($A1665,DRAA!$A$7:$J$1690,I$1,FALSE)),0,VLOOKUP($A1665,DRAA!$A$7:$J$1690,I$1,FALSE))</f>
        <v>34668432.189999998</v>
      </c>
      <c r="J1665" s="19">
        <f t="shared" si="76"/>
        <v>43735010.939999998</v>
      </c>
      <c r="K1665" s="26">
        <f t="shared" si="77"/>
        <v>0</v>
      </c>
      <c r="L1665" s="24" t="str">
        <f>IF(ISERROR(VLOOKUP($A1665,DRAA!$A$7:$D$1690,2,FALSE)),"NÃO","SIM")</f>
        <v>SIM</v>
      </c>
    </row>
    <row r="1666" spans="1:12" x14ac:dyDescent="0.25">
      <c r="A1666" s="9" t="s">
        <v>2055</v>
      </c>
      <c r="B1666" s="9" t="s">
        <v>2127</v>
      </c>
      <c r="C1666" s="10">
        <f>IF(ISERROR(VLOOKUP($A1666,DRAA!$A$7:$J$1690,C$1,FALSE)),0,VLOOKUP($A1666,DRAA!$A$7:$J$1690,C$1,FALSE))</f>
        <v>10045912.02</v>
      </c>
      <c r="D1666" s="10">
        <f>IF(ISERROR(VLOOKUP($A1666,DRAA!$A$7:$J$1690,D$1,FALSE)),0,VLOOKUP($A1666,DRAA!$A$7:$J$1690,D$1,FALSE))</f>
        <v>0</v>
      </c>
      <c r="E1666" s="10">
        <f>IF(ISERROR(VLOOKUP($A1666,DRAA!$A$7:$J$1690,E$1,FALSE)),0,VLOOKUP($A1666,DRAA!$A$7:$J$1690,E$1,FALSE))</f>
        <v>0</v>
      </c>
      <c r="F1666" s="17">
        <f>IF(ISERROR(VLOOKUP($A1666,DRAA!$A$7:$J$1690,F$1,FALSE)),0,VLOOKUP($A1666,DRAA!$A$7:$J$1690,F$1,FALSE))</f>
        <v>0</v>
      </c>
      <c r="G1666" s="19">
        <f t="shared" si="75"/>
        <v>10045912.02</v>
      </c>
      <c r="H1666" s="22">
        <f>IF(ISERROR(VLOOKUP($A1666,DRAA!$A$7:$J$1690,H$1,FALSE)),0,VLOOKUP($A1666,DRAA!$A$7:$J$1690,H$1,FALSE))</f>
        <v>11728228.26</v>
      </c>
      <c r="I1666" s="17">
        <f>IF(ISERROR(VLOOKUP($A1666,DRAA!$A$7:$J$1690,I$1,FALSE)),0,VLOOKUP($A1666,DRAA!$A$7:$J$1690,I$1,FALSE))</f>
        <v>99613441.480000004</v>
      </c>
      <c r="J1666" s="19">
        <f t="shared" si="76"/>
        <v>111341669.74000001</v>
      </c>
      <c r="K1666" s="26">
        <f t="shared" si="77"/>
        <v>9.0225986761818422E-2</v>
      </c>
      <c r="L1666" s="24" t="str">
        <f>IF(ISERROR(VLOOKUP($A1666,DRAA!$A$7:$D$1690,2,FALSE)),"NÃO","SIM")</f>
        <v>SIM</v>
      </c>
    </row>
    <row r="1667" spans="1:12" x14ac:dyDescent="0.25">
      <c r="A1667" s="9" t="s">
        <v>2056</v>
      </c>
      <c r="B1667" s="9" t="s">
        <v>2127</v>
      </c>
      <c r="C1667" s="10">
        <f>IF(ISERROR(VLOOKUP($A1667,DRAA!$A$7:$J$1690,C$1,FALSE)),0,VLOOKUP($A1667,DRAA!$A$7:$J$1690,C$1,FALSE))</f>
        <v>0</v>
      </c>
      <c r="D1667" s="10">
        <f>IF(ISERROR(VLOOKUP($A1667,DRAA!$A$7:$J$1690,D$1,FALSE)),0,VLOOKUP($A1667,DRAA!$A$7:$J$1690,D$1,FALSE))</f>
        <v>0</v>
      </c>
      <c r="E1667" s="10">
        <f>IF(ISERROR(VLOOKUP($A1667,DRAA!$A$7:$J$1690,E$1,FALSE)),0,VLOOKUP($A1667,DRAA!$A$7:$J$1690,E$1,FALSE))</f>
        <v>0</v>
      </c>
      <c r="F1667" s="17">
        <f>IF(ISERROR(VLOOKUP($A1667,DRAA!$A$7:$J$1690,F$1,FALSE)),0,VLOOKUP($A1667,DRAA!$A$7:$J$1690,F$1,FALSE))</f>
        <v>0</v>
      </c>
      <c r="G1667" s="19">
        <f t="shared" ref="G1667:G1730" si="78">SUM(C1667:F1667)</f>
        <v>0</v>
      </c>
      <c r="H1667" s="22">
        <f>IF(ISERROR(VLOOKUP($A1667,DRAA!$A$7:$J$1690,H$1,FALSE)),0,VLOOKUP($A1667,DRAA!$A$7:$J$1690,H$1,FALSE))</f>
        <v>0</v>
      </c>
      <c r="I1667" s="17">
        <f>IF(ISERROR(VLOOKUP($A1667,DRAA!$A$7:$J$1690,I$1,FALSE)),0,VLOOKUP($A1667,DRAA!$A$7:$J$1690,I$1,FALSE))</f>
        <v>0</v>
      </c>
      <c r="J1667" s="19">
        <f t="shared" ref="J1667:J1730" si="79">I1667+H1667</f>
        <v>0</v>
      </c>
      <c r="K1667" s="26" t="str">
        <f t="shared" si="77"/>
        <v/>
      </c>
      <c r="L1667" s="24" t="str">
        <f>IF(ISERROR(VLOOKUP($A1667,DRAA!$A$7:$D$1690,2,FALSE)),"NÃO","SIM")</f>
        <v>NÃO</v>
      </c>
    </row>
    <row r="1668" spans="1:12" x14ac:dyDescent="0.25">
      <c r="A1668" s="9" t="s">
        <v>2057</v>
      </c>
      <c r="B1668" s="9" t="s">
        <v>2127</v>
      </c>
      <c r="C1668" s="10">
        <f>IF(ISERROR(VLOOKUP($A1668,DRAA!$A$7:$J$1690,C$1,FALSE)),0,VLOOKUP($A1668,DRAA!$A$7:$J$1690,C$1,FALSE))</f>
        <v>0</v>
      </c>
      <c r="D1668" s="10">
        <f>IF(ISERROR(VLOOKUP($A1668,DRAA!$A$7:$J$1690,D$1,FALSE)),0,VLOOKUP($A1668,DRAA!$A$7:$J$1690,D$1,FALSE))</f>
        <v>0</v>
      </c>
      <c r="E1668" s="10">
        <f>IF(ISERROR(VLOOKUP($A1668,DRAA!$A$7:$J$1690,E$1,FALSE)),0,VLOOKUP($A1668,DRAA!$A$7:$J$1690,E$1,FALSE))</f>
        <v>0</v>
      </c>
      <c r="F1668" s="17">
        <f>IF(ISERROR(VLOOKUP($A1668,DRAA!$A$7:$J$1690,F$1,FALSE)),0,VLOOKUP($A1668,DRAA!$A$7:$J$1690,F$1,FALSE))</f>
        <v>0</v>
      </c>
      <c r="G1668" s="19">
        <f t="shared" si="78"/>
        <v>0</v>
      </c>
      <c r="H1668" s="22">
        <f>IF(ISERROR(VLOOKUP($A1668,DRAA!$A$7:$J$1690,H$1,FALSE)),0,VLOOKUP($A1668,DRAA!$A$7:$J$1690,H$1,FALSE))</f>
        <v>0</v>
      </c>
      <c r="I1668" s="17">
        <f>IF(ISERROR(VLOOKUP($A1668,DRAA!$A$7:$J$1690,I$1,FALSE)),0,VLOOKUP($A1668,DRAA!$A$7:$J$1690,I$1,FALSE))</f>
        <v>0</v>
      </c>
      <c r="J1668" s="19">
        <f t="shared" si="79"/>
        <v>0</v>
      </c>
      <c r="K1668" s="26" t="str">
        <f t="shared" ref="K1668:K1731" si="80">IF(AND(L1668="NÃO"),"",IF(AND(G1668=0,J1668=0),0,IF(G1668=0,0,IF(J1668&lt;1,1,G1668/J1668))))</f>
        <v/>
      </c>
      <c r="L1668" s="24" t="str">
        <f>IF(ISERROR(VLOOKUP($A1668,DRAA!$A$7:$D$1690,2,FALSE)),"NÃO","SIM")</f>
        <v>NÃO</v>
      </c>
    </row>
    <row r="1669" spans="1:12" x14ac:dyDescent="0.25">
      <c r="A1669" s="9" t="s">
        <v>2058</v>
      </c>
      <c r="B1669" s="9" t="s">
        <v>2127</v>
      </c>
      <c r="C1669" s="10">
        <f>IF(ISERROR(VLOOKUP($A1669,DRAA!$A$7:$J$1690,C$1,FALSE)),0,VLOOKUP($A1669,DRAA!$A$7:$J$1690,C$1,FALSE))</f>
        <v>0</v>
      </c>
      <c r="D1669" s="10">
        <f>IF(ISERROR(VLOOKUP($A1669,DRAA!$A$7:$J$1690,D$1,FALSE)),0,VLOOKUP($A1669,DRAA!$A$7:$J$1690,D$1,FALSE))</f>
        <v>0</v>
      </c>
      <c r="E1669" s="10">
        <f>IF(ISERROR(VLOOKUP($A1669,DRAA!$A$7:$J$1690,E$1,FALSE)),0,VLOOKUP($A1669,DRAA!$A$7:$J$1690,E$1,FALSE))</f>
        <v>0</v>
      </c>
      <c r="F1669" s="17">
        <f>IF(ISERROR(VLOOKUP($A1669,DRAA!$A$7:$J$1690,F$1,FALSE)),0,VLOOKUP($A1669,DRAA!$A$7:$J$1690,F$1,FALSE))</f>
        <v>0</v>
      </c>
      <c r="G1669" s="19">
        <f t="shared" si="78"/>
        <v>0</v>
      </c>
      <c r="H1669" s="22">
        <f>IF(ISERROR(VLOOKUP($A1669,DRAA!$A$7:$J$1690,H$1,FALSE)),0,VLOOKUP($A1669,DRAA!$A$7:$J$1690,H$1,FALSE))</f>
        <v>0</v>
      </c>
      <c r="I1669" s="17">
        <f>IF(ISERROR(VLOOKUP($A1669,DRAA!$A$7:$J$1690,I$1,FALSE)),0,VLOOKUP($A1669,DRAA!$A$7:$J$1690,I$1,FALSE))</f>
        <v>0</v>
      </c>
      <c r="J1669" s="19">
        <f t="shared" si="79"/>
        <v>0</v>
      </c>
      <c r="K1669" s="26" t="str">
        <f t="shared" si="80"/>
        <v/>
      </c>
      <c r="L1669" s="24" t="str">
        <f>IF(ISERROR(VLOOKUP($A1669,DRAA!$A$7:$D$1690,2,FALSE)),"NÃO","SIM")</f>
        <v>NÃO</v>
      </c>
    </row>
    <row r="1670" spans="1:12" x14ac:dyDescent="0.25">
      <c r="A1670" s="9" t="s">
        <v>1393</v>
      </c>
      <c r="B1670" s="9" t="s">
        <v>2127</v>
      </c>
      <c r="C1670" s="10">
        <f>IF(ISERROR(VLOOKUP($A1670,DRAA!$A$7:$J$1690,C$1,FALSE)),0,VLOOKUP($A1670,DRAA!$A$7:$J$1690,C$1,FALSE))</f>
        <v>7422698.6799999997</v>
      </c>
      <c r="D1670" s="10">
        <f>IF(ISERROR(VLOOKUP($A1670,DRAA!$A$7:$J$1690,D$1,FALSE)),0,VLOOKUP($A1670,DRAA!$A$7:$J$1690,D$1,FALSE))</f>
        <v>0</v>
      </c>
      <c r="E1670" s="10">
        <f>IF(ISERROR(VLOOKUP($A1670,DRAA!$A$7:$J$1690,E$1,FALSE)),0,VLOOKUP($A1670,DRAA!$A$7:$J$1690,E$1,FALSE))</f>
        <v>0</v>
      </c>
      <c r="F1670" s="17">
        <f>IF(ISERROR(VLOOKUP($A1670,DRAA!$A$7:$J$1690,F$1,FALSE)),0,VLOOKUP($A1670,DRAA!$A$7:$J$1690,F$1,FALSE))</f>
        <v>0</v>
      </c>
      <c r="G1670" s="19">
        <f t="shared" si="78"/>
        <v>7422698.6799999997</v>
      </c>
      <c r="H1670" s="22">
        <f>IF(ISERROR(VLOOKUP($A1670,DRAA!$A$7:$J$1690,H$1,FALSE)),0,VLOOKUP($A1670,DRAA!$A$7:$J$1690,H$1,FALSE))</f>
        <v>431909.73</v>
      </c>
      <c r="I1670" s="17">
        <f>IF(ISERROR(VLOOKUP($A1670,DRAA!$A$7:$J$1690,I$1,FALSE)),0,VLOOKUP($A1670,DRAA!$A$7:$J$1690,I$1,FALSE))</f>
        <v>164699424.43000001</v>
      </c>
      <c r="J1670" s="19">
        <f t="shared" si="79"/>
        <v>165131334.16</v>
      </c>
      <c r="K1670" s="26">
        <f t="shared" si="80"/>
        <v>4.4950273779099707E-2</v>
      </c>
      <c r="L1670" s="24" t="str">
        <f>IF(ISERROR(VLOOKUP($A1670,DRAA!$A$7:$D$1690,2,FALSE)),"NÃO","SIM")</f>
        <v>SIM</v>
      </c>
    </row>
    <row r="1671" spans="1:12" x14ac:dyDescent="0.25">
      <c r="A1671" s="9" t="s">
        <v>1394</v>
      </c>
      <c r="B1671" s="9" t="s">
        <v>2127</v>
      </c>
      <c r="C1671" s="10">
        <f>IF(ISERROR(VLOOKUP($A1671,DRAA!$A$7:$J$1690,C$1,FALSE)),0,VLOOKUP($A1671,DRAA!$A$7:$J$1690,C$1,FALSE))</f>
        <v>16130019.01</v>
      </c>
      <c r="D1671" s="10">
        <f>IF(ISERROR(VLOOKUP($A1671,DRAA!$A$7:$J$1690,D$1,FALSE)),0,VLOOKUP($A1671,DRAA!$A$7:$J$1690,D$1,FALSE))</f>
        <v>0</v>
      </c>
      <c r="E1671" s="10">
        <f>IF(ISERROR(VLOOKUP($A1671,DRAA!$A$7:$J$1690,E$1,FALSE)),0,VLOOKUP($A1671,DRAA!$A$7:$J$1690,E$1,FALSE))</f>
        <v>0</v>
      </c>
      <c r="F1671" s="17">
        <f>IF(ISERROR(VLOOKUP($A1671,DRAA!$A$7:$J$1690,F$1,FALSE)),0,VLOOKUP($A1671,DRAA!$A$7:$J$1690,F$1,FALSE))</f>
        <v>0</v>
      </c>
      <c r="G1671" s="19">
        <f t="shared" si="78"/>
        <v>16130019.01</v>
      </c>
      <c r="H1671" s="22">
        <f>IF(ISERROR(VLOOKUP($A1671,DRAA!$A$7:$J$1690,H$1,FALSE)),0,VLOOKUP($A1671,DRAA!$A$7:$J$1690,H$1,FALSE))</f>
        <v>15364110.800000001</v>
      </c>
      <c r="I1671" s="17">
        <f>IF(ISERROR(VLOOKUP($A1671,DRAA!$A$7:$J$1690,I$1,FALSE)),0,VLOOKUP($A1671,DRAA!$A$7:$J$1690,I$1,FALSE))</f>
        <v>37796837.590000004</v>
      </c>
      <c r="J1671" s="19">
        <f t="shared" si="79"/>
        <v>53160948.390000001</v>
      </c>
      <c r="K1671" s="26">
        <f t="shared" si="80"/>
        <v>0.30341857131040545</v>
      </c>
      <c r="L1671" s="24" t="str">
        <f>IF(ISERROR(VLOOKUP($A1671,DRAA!$A$7:$D$1690,2,FALSE)),"NÃO","SIM")</f>
        <v>SIM</v>
      </c>
    </row>
    <row r="1672" spans="1:12" x14ac:dyDescent="0.25">
      <c r="A1672" s="9" t="s">
        <v>1395</v>
      </c>
      <c r="B1672" s="9" t="s">
        <v>2127</v>
      </c>
      <c r="C1672" s="10">
        <f>IF(ISERROR(VLOOKUP($A1672,DRAA!$A$7:$J$1690,C$1,FALSE)),0,VLOOKUP($A1672,DRAA!$A$7:$J$1690,C$1,FALSE))</f>
        <v>0</v>
      </c>
      <c r="D1672" s="10">
        <f>IF(ISERROR(VLOOKUP($A1672,DRAA!$A$7:$J$1690,D$1,FALSE)),0,VLOOKUP($A1672,DRAA!$A$7:$J$1690,D$1,FALSE))</f>
        <v>0</v>
      </c>
      <c r="E1672" s="10">
        <f>IF(ISERROR(VLOOKUP($A1672,DRAA!$A$7:$J$1690,E$1,FALSE)),0,VLOOKUP($A1672,DRAA!$A$7:$J$1690,E$1,FALSE))</f>
        <v>0</v>
      </c>
      <c r="F1672" s="17">
        <f>IF(ISERROR(VLOOKUP($A1672,DRAA!$A$7:$J$1690,F$1,FALSE)),0,VLOOKUP($A1672,DRAA!$A$7:$J$1690,F$1,FALSE))</f>
        <v>0</v>
      </c>
      <c r="G1672" s="19">
        <f t="shared" si="78"/>
        <v>0</v>
      </c>
      <c r="H1672" s="22">
        <f>IF(ISERROR(VLOOKUP($A1672,DRAA!$A$7:$J$1690,H$1,FALSE)),0,VLOOKUP($A1672,DRAA!$A$7:$J$1690,H$1,FALSE))</f>
        <v>7403851.9800000004</v>
      </c>
      <c r="I1672" s="17">
        <f>IF(ISERROR(VLOOKUP($A1672,DRAA!$A$7:$J$1690,I$1,FALSE)),0,VLOOKUP($A1672,DRAA!$A$7:$J$1690,I$1,FALSE))</f>
        <v>13852364.689999999</v>
      </c>
      <c r="J1672" s="19">
        <f t="shared" si="79"/>
        <v>21256216.670000002</v>
      </c>
      <c r="K1672" s="26">
        <f t="shared" si="80"/>
        <v>0</v>
      </c>
      <c r="L1672" s="24" t="str">
        <f>IF(ISERROR(VLOOKUP($A1672,DRAA!$A$7:$D$1690,2,FALSE)),"NÃO","SIM")</f>
        <v>SIM</v>
      </c>
    </row>
    <row r="1673" spans="1:12" x14ac:dyDescent="0.25">
      <c r="A1673" s="9" t="s">
        <v>1396</v>
      </c>
      <c r="B1673" s="9" t="s">
        <v>2127</v>
      </c>
      <c r="C1673" s="10">
        <f>IF(ISERROR(VLOOKUP($A1673,DRAA!$A$7:$J$1690,C$1,FALSE)),0,VLOOKUP($A1673,DRAA!$A$7:$J$1690,C$1,FALSE))</f>
        <v>25468246.699999999</v>
      </c>
      <c r="D1673" s="10">
        <f>IF(ISERROR(VLOOKUP($A1673,DRAA!$A$7:$J$1690,D$1,FALSE)),0,VLOOKUP($A1673,DRAA!$A$7:$J$1690,D$1,FALSE))</f>
        <v>3913087.32</v>
      </c>
      <c r="E1673" s="10">
        <f>IF(ISERROR(VLOOKUP($A1673,DRAA!$A$7:$J$1690,E$1,FALSE)),0,VLOOKUP($A1673,DRAA!$A$7:$J$1690,E$1,FALSE))</f>
        <v>0</v>
      </c>
      <c r="F1673" s="17">
        <f>IF(ISERROR(VLOOKUP($A1673,DRAA!$A$7:$J$1690,F$1,FALSE)),0,VLOOKUP($A1673,DRAA!$A$7:$J$1690,F$1,FALSE))</f>
        <v>0</v>
      </c>
      <c r="G1673" s="19">
        <f t="shared" si="78"/>
        <v>29381334.02</v>
      </c>
      <c r="H1673" s="22">
        <f>IF(ISERROR(VLOOKUP($A1673,DRAA!$A$7:$J$1690,H$1,FALSE)),0,VLOOKUP($A1673,DRAA!$A$7:$J$1690,H$1,FALSE))</f>
        <v>57140303.149999999</v>
      </c>
      <c r="I1673" s="17">
        <f>IF(ISERROR(VLOOKUP($A1673,DRAA!$A$7:$J$1690,I$1,FALSE)),0,VLOOKUP($A1673,DRAA!$A$7:$J$1690,I$1,FALSE))</f>
        <v>100605999.3</v>
      </c>
      <c r="J1673" s="19">
        <f t="shared" si="79"/>
        <v>157746302.44999999</v>
      </c>
      <c r="K1673" s="26">
        <f t="shared" si="80"/>
        <v>0.1862568793288378</v>
      </c>
      <c r="L1673" s="24" t="str">
        <f>IF(ISERROR(VLOOKUP($A1673,DRAA!$A$7:$D$1690,2,FALSE)),"NÃO","SIM")</f>
        <v>SIM</v>
      </c>
    </row>
    <row r="1674" spans="1:12" x14ac:dyDescent="0.25">
      <c r="A1674" s="9" t="s">
        <v>1397</v>
      </c>
      <c r="B1674" s="9" t="s">
        <v>2127</v>
      </c>
      <c r="C1674" s="10">
        <f>IF(ISERROR(VLOOKUP($A1674,DRAA!$A$7:$J$1690,C$1,FALSE)),0,VLOOKUP($A1674,DRAA!$A$7:$J$1690,C$1,FALSE))</f>
        <v>0</v>
      </c>
      <c r="D1674" s="10">
        <f>IF(ISERROR(VLOOKUP($A1674,DRAA!$A$7:$J$1690,D$1,FALSE)),0,VLOOKUP($A1674,DRAA!$A$7:$J$1690,D$1,FALSE))</f>
        <v>0</v>
      </c>
      <c r="E1674" s="10">
        <f>IF(ISERROR(VLOOKUP($A1674,DRAA!$A$7:$J$1690,E$1,FALSE)),0,VLOOKUP($A1674,DRAA!$A$7:$J$1690,E$1,FALSE))</f>
        <v>0</v>
      </c>
      <c r="F1674" s="17">
        <f>IF(ISERROR(VLOOKUP($A1674,DRAA!$A$7:$J$1690,F$1,FALSE)),0,VLOOKUP($A1674,DRAA!$A$7:$J$1690,F$1,FALSE))</f>
        <v>0</v>
      </c>
      <c r="G1674" s="19">
        <f t="shared" si="78"/>
        <v>0</v>
      </c>
      <c r="H1674" s="22">
        <f>IF(ISERROR(VLOOKUP($A1674,DRAA!$A$7:$J$1690,H$1,FALSE)),0,VLOOKUP($A1674,DRAA!$A$7:$J$1690,H$1,FALSE))</f>
        <v>12264348.26</v>
      </c>
      <c r="I1674" s="17">
        <f>IF(ISERROR(VLOOKUP($A1674,DRAA!$A$7:$J$1690,I$1,FALSE)),0,VLOOKUP($A1674,DRAA!$A$7:$J$1690,I$1,FALSE))</f>
        <v>16590234.119999999</v>
      </c>
      <c r="J1674" s="19">
        <f t="shared" si="79"/>
        <v>28854582.379999999</v>
      </c>
      <c r="K1674" s="26">
        <f t="shared" si="80"/>
        <v>0</v>
      </c>
      <c r="L1674" s="24" t="str">
        <f>IF(ISERROR(VLOOKUP($A1674,DRAA!$A$7:$D$1690,2,FALSE)),"NÃO","SIM")</f>
        <v>SIM</v>
      </c>
    </row>
    <row r="1675" spans="1:12" x14ac:dyDescent="0.25">
      <c r="A1675" s="9" t="s">
        <v>1398</v>
      </c>
      <c r="B1675" s="9" t="s">
        <v>2127</v>
      </c>
      <c r="C1675" s="10">
        <f>IF(ISERROR(VLOOKUP($A1675,DRAA!$A$7:$J$1690,C$1,FALSE)),0,VLOOKUP($A1675,DRAA!$A$7:$J$1690,C$1,FALSE))</f>
        <v>0</v>
      </c>
      <c r="D1675" s="10">
        <f>IF(ISERROR(VLOOKUP($A1675,DRAA!$A$7:$J$1690,D$1,FALSE)),0,VLOOKUP($A1675,DRAA!$A$7:$J$1690,D$1,FALSE))</f>
        <v>0</v>
      </c>
      <c r="E1675" s="10">
        <f>IF(ISERROR(VLOOKUP($A1675,DRAA!$A$7:$J$1690,E$1,FALSE)),0,VLOOKUP($A1675,DRAA!$A$7:$J$1690,E$1,FALSE))</f>
        <v>0</v>
      </c>
      <c r="F1675" s="17">
        <f>IF(ISERROR(VLOOKUP($A1675,DRAA!$A$7:$J$1690,F$1,FALSE)),0,VLOOKUP($A1675,DRAA!$A$7:$J$1690,F$1,FALSE))</f>
        <v>0</v>
      </c>
      <c r="G1675" s="19">
        <f t="shared" si="78"/>
        <v>0</v>
      </c>
      <c r="H1675" s="22">
        <f>IF(ISERROR(VLOOKUP($A1675,DRAA!$A$7:$J$1690,H$1,FALSE)),0,VLOOKUP($A1675,DRAA!$A$7:$J$1690,H$1,FALSE))</f>
        <v>0</v>
      </c>
      <c r="I1675" s="17">
        <f>IF(ISERROR(VLOOKUP($A1675,DRAA!$A$7:$J$1690,I$1,FALSE)),0,VLOOKUP($A1675,DRAA!$A$7:$J$1690,I$1,FALSE))</f>
        <v>0</v>
      </c>
      <c r="J1675" s="19">
        <f t="shared" si="79"/>
        <v>0</v>
      </c>
      <c r="K1675" s="26" t="str">
        <f t="shared" si="80"/>
        <v/>
      </c>
      <c r="L1675" s="24" t="str">
        <f>IF(ISERROR(VLOOKUP($A1675,DRAA!$A$7:$D$1690,2,FALSE)),"NÃO","SIM")</f>
        <v>NÃO</v>
      </c>
    </row>
    <row r="1676" spans="1:12" x14ac:dyDescent="0.25">
      <c r="A1676" s="9" t="s">
        <v>1399</v>
      </c>
      <c r="B1676" s="9" t="s">
        <v>2127</v>
      </c>
      <c r="C1676" s="10">
        <f>IF(ISERROR(VLOOKUP($A1676,DRAA!$A$7:$J$1690,C$1,FALSE)),0,VLOOKUP($A1676,DRAA!$A$7:$J$1690,C$1,FALSE))</f>
        <v>0</v>
      </c>
      <c r="D1676" s="10">
        <f>IF(ISERROR(VLOOKUP($A1676,DRAA!$A$7:$J$1690,D$1,FALSE)),0,VLOOKUP($A1676,DRAA!$A$7:$J$1690,D$1,FALSE))</f>
        <v>0</v>
      </c>
      <c r="E1676" s="10">
        <f>IF(ISERROR(VLOOKUP($A1676,DRAA!$A$7:$J$1690,E$1,FALSE)),0,VLOOKUP($A1676,DRAA!$A$7:$J$1690,E$1,FALSE))</f>
        <v>0</v>
      </c>
      <c r="F1676" s="17">
        <f>IF(ISERROR(VLOOKUP($A1676,DRAA!$A$7:$J$1690,F$1,FALSE)),0,VLOOKUP($A1676,DRAA!$A$7:$J$1690,F$1,FALSE))</f>
        <v>10030466.710000001</v>
      </c>
      <c r="G1676" s="19">
        <f t="shared" si="78"/>
        <v>10030466.710000001</v>
      </c>
      <c r="H1676" s="22">
        <f>IF(ISERROR(VLOOKUP($A1676,DRAA!$A$7:$J$1690,H$1,FALSE)),0,VLOOKUP($A1676,DRAA!$A$7:$J$1690,H$1,FALSE))</f>
        <v>18871899.550000001</v>
      </c>
      <c r="I1676" s="17">
        <f>IF(ISERROR(VLOOKUP($A1676,DRAA!$A$7:$J$1690,I$1,FALSE)),0,VLOOKUP($A1676,DRAA!$A$7:$J$1690,I$1,FALSE))</f>
        <v>55621993.75</v>
      </c>
      <c r="J1676" s="19">
        <f t="shared" si="79"/>
        <v>74493893.299999997</v>
      </c>
      <c r="K1676" s="26">
        <f t="shared" si="80"/>
        <v>0.13464817404032769</v>
      </c>
      <c r="L1676" s="24" t="str">
        <f>IF(ISERROR(VLOOKUP($A1676,DRAA!$A$7:$D$1690,2,FALSE)),"NÃO","SIM")</f>
        <v>SIM</v>
      </c>
    </row>
    <row r="1677" spans="1:12" x14ac:dyDescent="0.25">
      <c r="A1677" s="9" t="s">
        <v>1400</v>
      </c>
      <c r="B1677" s="9" t="s">
        <v>2127</v>
      </c>
      <c r="C1677" s="10">
        <f>IF(ISERROR(VLOOKUP($A1677,DRAA!$A$7:$J$1690,C$1,FALSE)),0,VLOOKUP($A1677,DRAA!$A$7:$J$1690,C$1,FALSE))</f>
        <v>5685885.7300000004</v>
      </c>
      <c r="D1677" s="10">
        <f>IF(ISERROR(VLOOKUP($A1677,DRAA!$A$7:$J$1690,D$1,FALSE)),0,VLOOKUP($A1677,DRAA!$A$7:$J$1690,D$1,FALSE))</f>
        <v>0</v>
      </c>
      <c r="E1677" s="10">
        <f>IF(ISERROR(VLOOKUP($A1677,DRAA!$A$7:$J$1690,E$1,FALSE)),0,VLOOKUP($A1677,DRAA!$A$7:$J$1690,E$1,FALSE))</f>
        <v>0</v>
      </c>
      <c r="F1677" s="17">
        <f>IF(ISERROR(VLOOKUP($A1677,DRAA!$A$7:$J$1690,F$1,FALSE)),0,VLOOKUP($A1677,DRAA!$A$7:$J$1690,F$1,FALSE))</f>
        <v>0</v>
      </c>
      <c r="G1677" s="19">
        <f t="shared" si="78"/>
        <v>5685885.7300000004</v>
      </c>
      <c r="H1677" s="22">
        <f>IF(ISERROR(VLOOKUP($A1677,DRAA!$A$7:$J$1690,H$1,FALSE)),0,VLOOKUP($A1677,DRAA!$A$7:$J$1690,H$1,FALSE))</f>
        <v>5604659.2999999998</v>
      </c>
      <c r="I1677" s="17">
        <f>IF(ISERROR(VLOOKUP($A1677,DRAA!$A$7:$J$1690,I$1,FALSE)),0,VLOOKUP($A1677,DRAA!$A$7:$J$1690,I$1,FALSE))</f>
        <v>19245837.539999999</v>
      </c>
      <c r="J1677" s="19">
        <f t="shared" si="79"/>
        <v>24850496.84</v>
      </c>
      <c r="K1677" s="26">
        <f t="shared" si="80"/>
        <v>0.22880370427233682</v>
      </c>
      <c r="L1677" s="24" t="str">
        <f>IF(ISERROR(VLOOKUP($A1677,DRAA!$A$7:$D$1690,2,FALSE)),"NÃO","SIM")</f>
        <v>SIM</v>
      </c>
    </row>
    <row r="1678" spans="1:12" x14ac:dyDescent="0.25">
      <c r="A1678" s="9" t="s">
        <v>1401</v>
      </c>
      <c r="B1678" s="9" t="s">
        <v>2127</v>
      </c>
      <c r="C1678" s="10">
        <f>IF(ISERROR(VLOOKUP($A1678,DRAA!$A$7:$J$1690,C$1,FALSE)),0,VLOOKUP($A1678,DRAA!$A$7:$J$1690,C$1,FALSE))</f>
        <v>0</v>
      </c>
      <c r="D1678" s="10">
        <f>IF(ISERROR(VLOOKUP($A1678,DRAA!$A$7:$J$1690,D$1,FALSE)),0,VLOOKUP($A1678,DRAA!$A$7:$J$1690,D$1,FALSE))</f>
        <v>0</v>
      </c>
      <c r="E1678" s="10">
        <f>IF(ISERROR(VLOOKUP($A1678,DRAA!$A$7:$J$1690,E$1,FALSE)),0,VLOOKUP($A1678,DRAA!$A$7:$J$1690,E$1,FALSE))</f>
        <v>0</v>
      </c>
      <c r="F1678" s="17">
        <f>IF(ISERROR(VLOOKUP($A1678,DRAA!$A$7:$J$1690,F$1,FALSE)),0,VLOOKUP($A1678,DRAA!$A$7:$J$1690,F$1,FALSE))</f>
        <v>0</v>
      </c>
      <c r="G1678" s="19">
        <f t="shared" si="78"/>
        <v>0</v>
      </c>
      <c r="H1678" s="22">
        <f>IF(ISERROR(VLOOKUP($A1678,DRAA!$A$7:$J$1690,H$1,FALSE)),0,VLOOKUP($A1678,DRAA!$A$7:$J$1690,H$1,FALSE))</f>
        <v>0</v>
      </c>
      <c r="I1678" s="17">
        <f>IF(ISERROR(VLOOKUP($A1678,DRAA!$A$7:$J$1690,I$1,FALSE)),0,VLOOKUP($A1678,DRAA!$A$7:$J$1690,I$1,FALSE))</f>
        <v>27192732.190000001</v>
      </c>
      <c r="J1678" s="19">
        <f t="shared" si="79"/>
        <v>27192732.190000001</v>
      </c>
      <c r="K1678" s="26">
        <f t="shared" si="80"/>
        <v>0</v>
      </c>
      <c r="L1678" s="24" t="str">
        <f>IF(ISERROR(VLOOKUP($A1678,DRAA!$A$7:$D$1690,2,FALSE)),"NÃO","SIM")</f>
        <v>SIM</v>
      </c>
    </row>
    <row r="1679" spans="1:12" x14ac:dyDescent="0.25">
      <c r="A1679" s="9" t="s">
        <v>2059</v>
      </c>
      <c r="B1679" s="9" t="s">
        <v>2127</v>
      </c>
      <c r="C1679" s="10">
        <f>IF(ISERROR(VLOOKUP($A1679,DRAA!$A$7:$J$1690,C$1,FALSE)),0,VLOOKUP($A1679,DRAA!$A$7:$J$1690,C$1,FALSE))</f>
        <v>1608682.87</v>
      </c>
      <c r="D1679" s="10">
        <f>IF(ISERROR(VLOOKUP($A1679,DRAA!$A$7:$J$1690,D$1,FALSE)),0,VLOOKUP($A1679,DRAA!$A$7:$J$1690,D$1,FALSE))</f>
        <v>0</v>
      </c>
      <c r="E1679" s="10">
        <f>IF(ISERROR(VLOOKUP($A1679,DRAA!$A$7:$J$1690,E$1,FALSE)),0,VLOOKUP($A1679,DRAA!$A$7:$J$1690,E$1,FALSE))</f>
        <v>0</v>
      </c>
      <c r="F1679" s="17">
        <f>IF(ISERROR(VLOOKUP($A1679,DRAA!$A$7:$J$1690,F$1,FALSE)),0,VLOOKUP($A1679,DRAA!$A$7:$J$1690,F$1,FALSE))</f>
        <v>0</v>
      </c>
      <c r="G1679" s="19">
        <f t="shared" si="78"/>
        <v>1608682.87</v>
      </c>
      <c r="H1679" s="22">
        <f>IF(ISERROR(VLOOKUP($A1679,DRAA!$A$7:$J$1690,H$1,FALSE)),0,VLOOKUP($A1679,DRAA!$A$7:$J$1690,H$1,FALSE))</f>
        <v>11989407.369999999</v>
      </c>
      <c r="I1679" s="17">
        <f>IF(ISERROR(VLOOKUP($A1679,DRAA!$A$7:$J$1690,I$1,FALSE)),0,VLOOKUP($A1679,DRAA!$A$7:$J$1690,I$1,FALSE))</f>
        <v>34142684.030000001</v>
      </c>
      <c r="J1679" s="19">
        <f t="shared" si="79"/>
        <v>46132091.399999999</v>
      </c>
      <c r="K1679" s="26">
        <f t="shared" si="80"/>
        <v>3.4871232176566791E-2</v>
      </c>
      <c r="L1679" s="24" t="str">
        <f>IF(ISERROR(VLOOKUP($A1679,DRAA!$A$7:$D$1690,2,FALSE)),"NÃO","SIM")</f>
        <v>SIM</v>
      </c>
    </row>
    <row r="1680" spans="1:12" x14ac:dyDescent="0.25">
      <c r="A1680" s="9" t="s">
        <v>1402</v>
      </c>
      <c r="B1680" s="9" t="s">
        <v>2127</v>
      </c>
      <c r="C1680" s="10">
        <f>IF(ISERROR(VLOOKUP($A1680,DRAA!$A$7:$J$1690,C$1,FALSE)),0,VLOOKUP($A1680,DRAA!$A$7:$J$1690,C$1,FALSE))</f>
        <v>1559366.06</v>
      </c>
      <c r="D1680" s="10">
        <f>IF(ISERROR(VLOOKUP($A1680,DRAA!$A$7:$J$1690,D$1,FALSE)),0,VLOOKUP($A1680,DRAA!$A$7:$J$1690,D$1,FALSE))</f>
        <v>0</v>
      </c>
      <c r="E1680" s="10">
        <f>IF(ISERROR(VLOOKUP($A1680,DRAA!$A$7:$J$1690,E$1,FALSE)),0,VLOOKUP($A1680,DRAA!$A$7:$J$1690,E$1,FALSE))</f>
        <v>0</v>
      </c>
      <c r="F1680" s="17">
        <f>IF(ISERROR(VLOOKUP($A1680,DRAA!$A$7:$J$1690,F$1,FALSE)),0,VLOOKUP($A1680,DRAA!$A$7:$J$1690,F$1,FALSE))</f>
        <v>0</v>
      </c>
      <c r="G1680" s="19">
        <f t="shared" si="78"/>
        <v>1559366.06</v>
      </c>
      <c r="H1680" s="22">
        <f>IF(ISERROR(VLOOKUP($A1680,DRAA!$A$7:$J$1690,H$1,FALSE)),0,VLOOKUP($A1680,DRAA!$A$7:$J$1690,H$1,FALSE))</f>
        <v>30394520.309999999</v>
      </c>
      <c r="I1680" s="17">
        <f>IF(ISERROR(VLOOKUP($A1680,DRAA!$A$7:$J$1690,I$1,FALSE)),0,VLOOKUP($A1680,DRAA!$A$7:$J$1690,I$1,FALSE))</f>
        <v>35109883.659999996</v>
      </c>
      <c r="J1680" s="19">
        <f t="shared" si="79"/>
        <v>65504403.969999999</v>
      </c>
      <c r="K1680" s="26">
        <f t="shared" si="80"/>
        <v>2.3805514827891047E-2</v>
      </c>
      <c r="L1680" s="24" t="str">
        <f>IF(ISERROR(VLOOKUP($A1680,DRAA!$A$7:$D$1690,2,FALSE)),"NÃO","SIM")</f>
        <v>SIM</v>
      </c>
    </row>
    <row r="1681" spans="1:12" x14ac:dyDescent="0.25">
      <c r="A1681" s="9" t="s">
        <v>1403</v>
      </c>
      <c r="B1681" s="9" t="s">
        <v>2127</v>
      </c>
      <c r="C1681" s="10">
        <f>IF(ISERROR(VLOOKUP($A1681,DRAA!$A$7:$J$1690,C$1,FALSE)),0,VLOOKUP($A1681,DRAA!$A$7:$J$1690,C$1,FALSE))</f>
        <v>0</v>
      </c>
      <c r="D1681" s="10">
        <f>IF(ISERROR(VLOOKUP($A1681,DRAA!$A$7:$J$1690,D$1,FALSE)),0,VLOOKUP($A1681,DRAA!$A$7:$J$1690,D$1,FALSE))</f>
        <v>0</v>
      </c>
      <c r="E1681" s="10">
        <f>IF(ISERROR(VLOOKUP($A1681,DRAA!$A$7:$J$1690,E$1,FALSE)),0,VLOOKUP($A1681,DRAA!$A$7:$J$1690,E$1,FALSE))</f>
        <v>0</v>
      </c>
      <c r="F1681" s="17">
        <f>IF(ISERROR(VLOOKUP($A1681,DRAA!$A$7:$J$1690,F$1,FALSE)),0,VLOOKUP($A1681,DRAA!$A$7:$J$1690,F$1,FALSE))</f>
        <v>0</v>
      </c>
      <c r="G1681" s="19">
        <f t="shared" si="78"/>
        <v>0</v>
      </c>
      <c r="H1681" s="22">
        <f>IF(ISERROR(VLOOKUP($A1681,DRAA!$A$7:$J$1690,H$1,FALSE)),0,VLOOKUP($A1681,DRAA!$A$7:$J$1690,H$1,FALSE))</f>
        <v>0</v>
      </c>
      <c r="I1681" s="17">
        <f>IF(ISERROR(VLOOKUP($A1681,DRAA!$A$7:$J$1690,I$1,FALSE)),0,VLOOKUP($A1681,DRAA!$A$7:$J$1690,I$1,FALSE))</f>
        <v>0</v>
      </c>
      <c r="J1681" s="19">
        <f t="shared" si="79"/>
        <v>0</v>
      </c>
      <c r="K1681" s="26" t="str">
        <f t="shared" si="80"/>
        <v/>
      </c>
      <c r="L1681" s="24" t="str">
        <f>IF(ISERROR(VLOOKUP($A1681,DRAA!$A$7:$D$1690,2,FALSE)),"NÃO","SIM")</f>
        <v>NÃO</v>
      </c>
    </row>
    <row r="1682" spans="1:12" x14ac:dyDescent="0.25">
      <c r="A1682" s="9" t="s">
        <v>1404</v>
      </c>
      <c r="B1682" s="9" t="s">
        <v>2127</v>
      </c>
      <c r="C1682" s="10">
        <f>IF(ISERROR(VLOOKUP($A1682,DRAA!$A$7:$J$1690,C$1,FALSE)),0,VLOOKUP($A1682,DRAA!$A$7:$J$1690,C$1,FALSE))</f>
        <v>0</v>
      </c>
      <c r="D1682" s="10">
        <f>IF(ISERROR(VLOOKUP($A1682,DRAA!$A$7:$J$1690,D$1,FALSE)),0,VLOOKUP($A1682,DRAA!$A$7:$J$1690,D$1,FALSE))</f>
        <v>0</v>
      </c>
      <c r="E1682" s="10">
        <f>IF(ISERROR(VLOOKUP($A1682,DRAA!$A$7:$J$1690,E$1,FALSE)),0,VLOOKUP($A1682,DRAA!$A$7:$J$1690,E$1,FALSE))</f>
        <v>0</v>
      </c>
      <c r="F1682" s="17">
        <f>IF(ISERROR(VLOOKUP($A1682,DRAA!$A$7:$J$1690,F$1,FALSE)),0,VLOOKUP($A1682,DRAA!$A$7:$J$1690,F$1,FALSE))</f>
        <v>0</v>
      </c>
      <c r="G1682" s="19">
        <f t="shared" si="78"/>
        <v>0</v>
      </c>
      <c r="H1682" s="22">
        <f>IF(ISERROR(VLOOKUP($A1682,DRAA!$A$7:$J$1690,H$1,FALSE)),0,VLOOKUP($A1682,DRAA!$A$7:$J$1690,H$1,FALSE))</f>
        <v>0</v>
      </c>
      <c r="I1682" s="17">
        <f>IF(ISERROR(VLOOKUP($A1682,DRAA!$A$7:$J$1690,I$1,FALSE)),0,VLOOKUP($A1682,DRAA!$A$7:$J$1690,I$1,FALSE))</f>
        <v>0</v>
      </c>
      <c r="J1682" s="19">
        <f t="shared" si="79"/>
        <v>0</v>
      </c>
      <c r="K1682" s="26" t="str">
        <f t="shared" si="80"/>
        <v/>
      </c>
      <c r="L1682" s="24" t="str">
        <f>IF(ISERROR(VLOOKUP($A1682,DRAA!$A$7:$D$1690,2,FALSE)),"NÃO","SIM")</f>
        <v>NÃO</v>
      </c>
    </row>
    <row r="1683" spans="1:12" x14ac:dyDescent="0.25">
      <c r="A1683" s="9" t="s">
        <v>2060</v>
      </c>
      <c r="B1683" s="9" t="s">
        <v>2127</v>
      </c>
      <c r="C1683" s="10">
        <f>IF(ISERROR(VLOOKUP($A1683,DRAA!$A$7:$J$1690,C$1,FALSE)),0,VLOOKUP($A1683,DRAA!$A$7:$J$1690,C$1,FALSE))</f>
        <v>0</v>
      </c>
      <c r="D1683" s="10">
        <f>IF(ISERROR(VLOOKUP($A1683,DRAA!$A$7:$J$1690,D$1,FALSE)),0,VLOOKUP($A1683,DRAA!$A$7:$J$1690,D$1,FALSE))</f>
        <v>0</v>
      </c>
      <c r="E1683" s="10">
        <f>IF(ISERROR(VLOOKUP($A1683,DRAA!$A$7:$J$1690,E$1,FALSE)),0,VLOOKUP($A1683,DRAA!$A$7:$J$1690,E$1,FALSE))</f>
        <v>0</v>
      </c>
      <c r="F1683" s="17">
        <f>IF(ISERROR(VLOOKUP($A1683,DRAA!$A$7:$J$1690,F$1,FALSE)),0,VLOOKUP($A1683,DRAA!$A$7:$J$1690,F$1,FALSE))</f>
        <v>0</v>
      </c>
      <c r="G1683" s="19">
        <f t="shared" si="78"/>
        <v>0</v>
      </c>
      <c r="H1683" s="22">
        <f>IF(ISERROR(VLOOKUP($A1683,DRAA!$A$7:$J$1690,H$1,FALSE)),0,VLOOKUP($A1683,DRAA!$A$7:$J$1690,H$1,FALSE))</f>
        <v>0</v>
      </c>
      <c r="I1683" s="17">
        <f>IF(ISERROR(VLOOKUP($A1683,DRAA!$A$7:$J$1690,I$1,FALSE)),0,VLOOKUP($A1683,DRAA!$A$7:$J$1690,I$1,FALSE))</f>
        <v>0</v>
      </c>
      <c r="J1683" s="19">
        <f t="shared" si="79"/>
        <v>0</v>
      </c>
      <c r="K1683" s="26" t="str">
        <f t="shared" si="80"/>
        <v/>
      </c>
      <c r="L1683" s="24" t="str">
        <f>IF(ISERROR(VLOOKUP($A1683,DRAA!$A$7:$D$1690,2,FALSE)),"NÃO","SIM")</f>
        <v>NÃO</v>
      </c>
    </row>
    <row r="1684" spans="1:12" x14ac:dyDescent="0.25">
      <c r="A1684" s="9" t="s">
        <v>1405</v>
      </c>
      <c r="B1684" s="9" t="s">
        <v>2127</v>
      </c>
      <c r="C1684" s="10">
        <f>IF(ISERROR(VLOOKUP($A1684,DRAA!$A$7:$J$1690,C$1,FALSE)),0,VLOOKUP($A1684,DRAA!$A$7:$J$1690,C$1,FALSE))</f>
        <v>59129.27</v>
      </c>
      <c r="D1684" s="10">
        <f>IF(ISERROR(VLOOKUP($A1684,DRAA!$A$7:$J$1690,D$1,FALSE)),0,VLOOKUP($A1684,DRAA!$A$7:$J$1690,D$1,FALSE))</f>
        <v>0</v>
      </c>
      <c r="E1684" s="10">
        <f>IF(ISERROR(VLOOKUP($A1684,DRAA!$A$7:$J$1690,E$1,FALSE)),0,VLOOKUP($A1684,DRAA!$A$7:$J$1690,E$1,FALSE))</f>
        <v>0</v>
      </c>
      <c r="F1684" s="17">
        <f>IF(ISERROR(VLOOKUP($A1684,DRAA!$A$7:$J$1690,F$1,FALSE)),0,VLOOKUP($A1684,DRAA!$A$7:$J$1690,F$1,FALSE))</f>
        <v>0</v>
      </c>
      <c r="G1684" s="19">
        <f t="shared" si="78"/>
        <v>59129.27</v>
      </c>
      <c r="H1684" s="22">
        <f>IF(ISERROR(VLOOKUP($A1684,DRAA!$A$7:$J$1690,H$1,FALSE)),0,VLOOKUP($A1684,DRAA!$A$7:$J$1690,H$1,FALSE))</f>
        <v>33228055.210000001</v>
      </c>
      <c r="I1684" s="17">
        <f>IF(ISERROR(VLOOKUP($A1684,DRAA!$A$7:$J$1690,I$1,FALSE)),0,VLOOKUP($A1684,DRAA!$A$7:$J$1690,I$1,FALSE))</f>
        <v>20800618.109999999</v>
      </c>
      <c r="J1684" s="19">
        <f t="shared" si="79"/>
        <v>54028673.32</v>
      </c>
      <c r="K1684" s="26">
        <f t="shared" si="80"/>
        <v>1.0944053660135291E-3</v>
      </c>
      <c r="L1684" s="24" t="str">
        <f>IF(ISERROR(VLOOKUP($A1684,DRAA!$A$7:$D$1690,2,FALSE)),"NÃO","SIM")</f>
        <v>SIM</v>
      </c>
    </row>
    <row r="1685" spans="1:12" x14ac:dyDescent="0.25">
      <c r="A1685" s="9" t="s">
        <v>2061</v>
      </c>
      <c r="B1685" s="9" t="s">
        <v>2127</v>
      </c>
      <c r="C1685" s="10">
        <f>IF(ISERROR(VLOOKUP($A1685,DRAA!$A$7:$J$1690,C$1,FALSE)),0,VLOOKUP($A1685,DRAA!$A$7:$J$1690,C$1,FALSE))</f>
        <v>0</v>
      </c>
      <c r="D1685" s="10">
        <f>IF(ISERROR(VLOOKUP($A1685,DRAA!$A$7:$J$1690,D$1,FALSE)),0,VLOOKUP($A1685,DRAA!$A$7:$J$1690,D$1,FALSE))</f>
        <v>0</v>
      </c>
      <c r="E1685" s="10">
        <f>IF(ISERROR(VLOOKUP($A1685,DRAA!$A$7:$J$1690,E$1,FALSE)),0,VLOOKUP($A1685,DRAA!$A$7:$J$1690,E$1,FALSE))</f>
        <v>0</v>
      </c>
      <c r="F1685" s="17">
        <f>IF(ISERROR(VLOOKUP($A1685,DRAA!$A$7:$J$1690,F$1,FALSE)),0,VLOOKUP($A1685,DRAA!$A$7:$J$1690,F$1,FALSE))</f>
        <v>0</v>
      </c>
      <c r="G1685" s="19">
        <f t="shared" si="78"/>
        <v>0</v>
      </c>
      <c r="H1685" s="22">
        <f>IF(ISERROR(VLOOKUP($A1685,DRAA!$A$7:$J$1690,H$1,FALSE)),0,VLOOKUP($A1685,DRAA!$A$7:$J$1690,H$1,FALSE))</f>
        <v>0</v>
      </c>
      <c r="I1685" s="17">
        <f>IF(ISERROR(VLOOKUP($A1685,DRAA!$A$7:$J$1690,I$1,FALSE)),0,VLOOKUP($A1685,DRAA!$A$7:$J$1690,I$1,FALSE))</f>
        <v>0</v>
      </c>
      <c r="J1685" s="19">
        <f t="shared" si="79"/>
        <v>0</v>
      </c>
      <c r="K1685" s="26" t="str">
        <f t="shared" si="80"/>
        <v/>
      </c>
      <c r="L1685" s="24" t="str">
        <f>IF(ISERROR(VLOOKUP($A1685,DRAA!$A$7:$D$1690,2,FALSE)),"NÃO","SIM")</f>
        <v>NÃO</v>
      </c>
    </row>
    <row r="1686" spans="1:12" x14ac:dyDescent="0.25">
      <c r="A1686" s="9" t="s">
        <v>1406</v>
      </c>
      <c r="B1686" s="9" t="s">
        <v>2127</v>
      </c>
      <c r="C1686" s="10">
        <f>IF(ISERROR(VLOOKUP($A1686,DRAA!$A$7:$J$1690,C$1,FALSE)),0,VLOOKUP($A1686,DRAA!$A$7:$J$1690,C$1,FALSE))</f>
        <v>0</v>
      </c>
      <c r="D1686" s="10">
        <f>IF(ISERROR(VLOOKUP($A1686,DRAA!$A$7:$J$1690,D$1,FALSE)),0,VLOOKUP($A1686,DRAA!$A$7:$J$1690,D$1,FALSE))</f>
        <v>0</v>
      </c>
      <c r="E1686" s="10">
        <f>IF(ISERROR(VLOOKUP($A1686,DRAA!$A$7:$J$1690,E$1,FALSE)),0,VLOOKUP($A1686,DRAA!$A$7:$J$1690,E$1,FALSE))</f>
        <v>0</v>
      </c>
      <c r="F1686" s="17">
        <f>IF(ISERROR(VLOOKUP($A1686,DRAA!$A$7:$J$1690,F$1,FALSE)),0,VLOOKUP($A1686,DRAA!$A$7:$J$1690,F$1,FALSE))</f>
        <v>215609157.44999999</v>
      </c>
      <c r="G1686" s="19">
        <f t="shared" si="78"/>
        <v>215609157.44999999</v>
      </c>
      <c r="H1686" s="22">
        <f>IF(ISERROR(VLOOKUP($A1686,DRAA!$A$7:$J$1690,H$1,FALSE)),0,VLOOKUP($A1686,DRAA!$A$7:$J$1690,H$1,FALSE))</f>
        <v>803831059.48000002</v>
      </c>
      <c r="I1686" s="17">
        <f>IF(ISERROR(VLOOKUP($A1686,DRAA!$A$7:$J$1690,I$1,FALSE)),0,VLOOKUP($A1686,DRAA!$A$7:$J$1690,I$1,FALSE))</f>
        <v>916401215.41999996</v>
      </c>
      <c r="J1686" s="19">
        <f t="shared" si="79"/>
        <v>1720232274.9000001</v>
      </c>
      <c r="K1686" s="26">
        <f t="shared" si="80"/>
        <v>0.12533723532337149</v>
      </c>
      <c r="L1686" s="24" t="str">
        <f>IF(ISERROR(VLOOKUP($A1686,DRAA!$A$7:$D$1690,2,FALSE)),"NÃO","SIM")</f>
        <v>SIM</v>
      </c>
    </row>
    <row r="1687" spans="1:12" x14ac:dyDescent="0.25">
      <c r="A1687" s="9" t="s">
        <v>1407</v>
      </c>
      <c r="B1687" s="9" t="s">
        <v>2127</v>
      </c>
      <c r="C1687" s="10">
        <f>IF(ISERROR(VLOOKUP($A1687,DRAA!$A$7:$J$1690,C$1,FALSE)),0,VLOOKUP($A1687,DRAA!$A$7:$J$1690,C$1,FALSE))</f>
        <v>0</v>
      </c>
      <c r="D1687" s="10">
        <f>IF(ISERROR(VLOOKUP($A1687,DRAA!$A$7:$J$1690,D$1,FALSE)),0,VLOOKUP($A1687,DRAA!$A$7:$J$1690,D$1,FALSE))</f>
        <v>0</v>
      </c>
      <c r="E1687" s="10">
        <f>IF(ISERROR(VLOOKUP($A1687,DRAA!$A$7:$J$1690,E$1,FALSE)),0,VLOOKUP($A1687,DRAA!$A$7:$J$1690,E$1,FALSE))</f>
        <v>0</v>
      </c>
      <c r="F1687" s="17">
        <f>IF(ISERROR(VLOOKUP($A1687,DRAA!$A$7:$J$1690,F$1,FALSE)),0,VLOOKUP($A1687,DRAA!$A$7:$J$1690,F$1,FALSE))</f>
        <v>0</v>
      </c>
      <c r="G1687" s="19">
        <f t="shared" si="78"/>
        <v>0</v>
      </c>
      <c r="H1687" s="22">
        <f>IF(ISERROR(VLOOKUP($A1687,DRAA!$A$7:$J$1690,H$1,FALSE)),0,VLOOKUP($A1687,DRAA!$A$7:$J$1690,H$1,FALSE))</f>
        <v>0</v>
      </c>
      <c r="I1687" s="17">
        <f>IF(ISERROR(VLOOKUP($A1687,DRAA!$A$7:$J$1690,I$1,FALSE)),0,VLOOKUP($A1687,DRAA!$A$7:$J$1690,I$1,FALSE))</f>
        <v>0</v>
      </c>
      <c r="J1687" s="19">
        <f t="shared" si="79"/>
        <v>0</v>
      </c>
      <c r="K1687" s="26" t="str">
        <f t="shared" si="80"/>
        <v/>
      </c>
      <c r="L1687" s="24" t="str">
        <f>IF(ISERROR(VLOOKUP($A1687,DRAA!$A$7:$D$1690,2,FALSE)),"NÃO","SIM")</f>
        <v>NÃO</v>
      </c>
    </row>
    <row r="1688" spans="1:12" x14ac:dyDescent="0.25">
      <c r="A1688" s="9" t="s">
        <v>1408</v>
      </c>
      <c r="B1688" s="9" t="s">
        <v>2127</v>
      </c>
      <c r="C1688" s="10">
        <f>IF(ISERROR(VLOOKUP($A1688,DRAA!$A$7:$J$1690,C$1,FALSE)),0,VLOOKUP($A1688,DRAA!$A$7:$J$1690,C$1,FALSE))</f>
        <v>21012403.41</v>
      </c>
      <c r="D1688" s="10">
        <f>IF(ISERROR(VLOOKUP($A1688,DRAA!$A$7:$J$1690,D$1,FALSE)),0,VLOOKUP($A1688,DRAA!$A$7:$J$1690,D$1,FALSE))</f>
        <v>0</v>
      </c>
      <c r="E1688" s="10">
        <f>IF(ISERROR(VLOOKUP($A1688,DRAA!$A$7:$J$1690,E$1,FALSE)),0,VLOOKUP($A1688,DRAA!$A$7:$J$1690,E$1,FALSE))</f>
        <v>0</v>
      </c>
      <c r="F1688" s="17">
        <f>IF(ISERROR(VLOOKUP($A1688,DRAA!$A$7:$J$1690,F$1,FALSE)),0,VLOOKUP($A1688,DRAA!$A$7:$J$1690,F$1,FALSE))</f>
        <v>0</v>
      </c>
      <c r="G1688" s="19">
        <f t="shared" si="78"/>
        <v>21012403.41</v>
      </c>
      <c r="H1688" s="22">
        <f>IF(ISERROR(VLOOKUP($A1688,DRAA!$A$7:$J$1690,H$1,FALSE)),0,VLOOKUP($A1688,DRAA!$A$7:$J$1690,H$1,FALSE))</f>
        <v>37552504.479999997</v>
      </c>
      <c r="I1688" s="17">
        <f>IF(ISERROR(VLOOKUP($A1688,DRAA!$A$7:$J$1690,I$1,FALSE)),0,VLOOKUP($A1688,DRAA!$A$7:$J$1690,I$1,FALSE))</f>
        <v>118070753</v>
      </c>
      <c r="J1688" s="19">
        <f t="shared" si="79"/>
        <v>155623257.47999999</v>
      </c>
      <c r="K1688" s="26">
        <f t="shared" si="80"/>
        <v>0.13502097148108097</v>
      </c>
      <c r="L1688" s="24" t="str">
        <f>IF(ISERROR(VLOOKUP($A1688,DRAA!$A$7:$D$1690,2,FALSE)),"NÃO","SIM")</f>
        <v>SIM</v>
      </c>
    </row>
    <row r="1689" spans="1:12" x14ac:dyDescent="0.25">
      <c r="A1689" s="9" t="s">
        <v>1409</v>
      </c>
      <c r="B1689" s="9" t="s">
        <v>2127</v>
      </c>
      <c r="C1689" s="10">
        <f>IF(ISERROR(VLOOKUP($A1689,DRAA!$A$7:$J$1690,C$1,FALSE)),0,VLOOKUP($A1689,DRAA!$A$7:$J$1690,C$1,FALSE))</f>
        <v>0</v>
      </c>
      <c r="D1689" s="10">
        <f>IF(ISERROR(VLOOKUP($A1689,DRAA!$A$7:$J$1690,D$1,FALSE)),0,VLOOKUP($A1689,DRAA!$A$7:$J$1690,D$1,FALSE))</f>
        <v>0</v>
      </c>
      <c r="E1689" s="10">
        <f>IF(ISERROR(VLOOKUP($A1689,DRAA!$A$7:$J$1690,E$1,FALSE)),0,VLOOKUP($A1689,DRAA!$A$7:$J$1690,E$1,FALSE))</f>
        <v>0</v>
      </c>
      <c r="F1689" s="17">
        <f>IF(ISERROR(VLOOKUP($A1689,DRAA!$A$7:$J$1690,F$1,FALSE)),0,VLOOKUP($A1689,DRAA!$A$7:$J$1690,F$1,FALSE))</f>
        <v>0</v>
      </c>
      <c r="G1689" s="19">
        <f t="shared" si="78"/>
        <v>0</v>
      </c>
      <c r="H1689" s="22">
        <f>IF(ISERROR(VLOOKUP($A1689,DRAA!$A$7:$J$1690,H$1,FALSE)),0,VLOOKUP($A1689,DRAA!$A$7:$J$1690,H$1,FALSE))</f>
        <v>41191750.380000003</v>
      </c>
      <c r="I1689" s="17">
        <f>IF(ISERROR(VLOOKUP($A1689,DRAA!$A$7:$J$1690,I$1,FALSE)),0,VLOOKUP($A1689,DRAA!$A$7:$J$1690,I$1,FALSE))</f>
        <v>58927056.229999997</v>
      </c>
      <c r="J1689" s="19">
        <f t="shared" si="79"/>
        <v>100118806.61</v>
      </c>
      <c r="K1689" s="26">
        <f t="shared" si="80"/>
        <v>0</v>
      </c>
      <c r="L1689" s="24" t="str">
        <f>IF(ISERROR(VLOOKUP($A1689,DRAA!$A$7:$D$1690,2,FALSE)),"NÃO","SIM")</f>
        <v>SIM</v>
      </c>
    </row>
    <row r="1690" spans="1:12" x14ac:dyDescent="0.25">
      <c r="A1690" s="9" t="s">
        <v>1410</v>
      </c>
      <c r="B1690" s="9" t="s">
        <v>2127</v>
      </c>
      <c r="C1690" s="10">
        <f>IF(ISERROR(VLOOKUP($A1690,DRAA!$A$7:$J$1690,C$1,FALSE)),0,VLOOKUP($A1690,DRAA!$A$7:$J$1690,C$1,FALSE))</f>
        <v>11410538.27</v>
      </c>
      <c r="D1690" s="10">
        <f>IF(ISERROR(VLOOKUP($A1690,DRAA!$A$7:$J$1690,D$1,FALSE)),0,VLOOKUP($A1690,DRAA!$A$7:$J$1690,D$1,FALSE))</f>
        <v>0</v>
      </c>
      <c r="E1690" s="10">
        <f>IF(ISERROR(VLOOKUP($A1690,DRAA!$A$7:$J$1690,E$1,FALSE)),0,VLOOKUP($A1690,DRAA!$A$7:$J$1690,E$1,FALSE))</f>
        <v>0</v>
      </c>
      <c r="F1690" s="17">
        <f>IF(ISERROR(VLOOKUP($A1690,DRAA!$A$7:$J$1690,F$1,FALSE)),0,VLOOKUP($A1690,DRAA!$A$7:$J$1690,F$1,FALSE))</f>
        <v>0</v>
      </c>
      <c r="G1690" s="19">
        <f t="shared" si="78"/>
        <v>11410538.27</v>
      </c>
      <c r="H1690" s="22">
        <f>IF(ISERROR(VLOOKUP($A1690,DRAA!$A$7:$J$1690,H$1,FALSE)),0,VLOOKUP($A1690,DRAA!$A$7:$J$1690,H$1,FALSE))</f>
        <v>5160366.74</v>
      </c>
      <c r="I1690" s="17">
        <f>IF(ISERROR(VLOOKUP($A1690,DRAA!$A$7:$J$1690,I$1,FALSE)),0,VLOOKUP($A1690,DRAA!$A$7:$J$1690,I$1,FALSE))</f>
        <v>19132719.969999999</v>
      </c>
      <c r="J1690" s="19">
        <f t="shared" si="79"/>
        <v>24293086.710000001</v>
      </c>
      <c r="K1690" s="26">
        <f t="shared" si="80"/>
        <v>0.46970310550544275</v>
      </c>
      <c r="L1690" s="24" t="str">
        <f>IF(ISERROR(VLOOKUP($A1690,DRAA!$A$7:$D$1690,2,FALSE)),"NÃO","SIM")</f>
        <v>SIM</v>
      </c>
    </row>
    <row r="1691" spans="1:12" x14ac:dyDescent="0.25">
      <c r="A1691" s="9" t="s">
        <v>1411</v>
      </c>
      <c r="B1691" s="9" t="s">
        <v>2127</v>
      </c>
      <c r="C1691" s="10">
        <f>IF(ISERROR(VLOOKUP($A1691,DRAA!$A$7:$J$1690,C$1,FALSE)),0,VLOOKUP($A1691,DRAA!$A$7:$J$1690,C$1,FALSE))</f>
        <v>11867308.58</v>
      </c>
      <c r="D1691" s="10">
        <f>IF(ISERROR(VLOOKUP($A1691,DRAA!$A$7:$J$1690,D$1,FALSE)),0,VLOOKUP($A1691,DRAA!$A$7:$J$1690,D$1,FALSE))</f>
        <v>0</v>
      </c>
      <c r="E1691" s="10">
        <f>IF(ISERROR(VLOOKUP($A1691,DRAA!$A$7:$J$1690,E$1,FALSE)),0,VLOOKUP($A1691,DRAA!$A$7:$J$1690,E$1,FALSE))</f>
        <v>0</v>
      </c>
      <c r="F1691" s="17">
        <f>IF(ISERROR(VLOOKUP($A1691,DRAA!$A$7:$J$1690,F$1,FALSE)),0,VLOOKUP($A1691,DRAA!$A$7:$J$1690,F$1,FALSE))</f>
        <v>0</v>
      </c>
      <c r="G1691" s="19">
        <f t="shared" si="78"/>
        <v>11867308.58</v>
      </c>
      <c r="H1691" s="22">
        <f>IF(ISERROR(VLOOKUP($A1691,DRAA!$A$7:$J$1690,H$1,FALSE)),0,VLOOKUP($A1691,DRAA!$A$7:$J$1690,H$1,FALSE))</f>
        <v>3491024.15</v>
      </c>
      <c r="I1691" s="17">
        <f>IF(ISERROR(VLOOKUP($A1691,DRAA!$A$7:$J$1690,I$1,FALSE)),0,VLOOKUP($A1691,DRAA!$A$7:$J$1690,I$1,FALSE))</f>
        <v>8272340.0300000003</v>
      </c>
      <c r="J1691" s="19">
        <f t="shared" si="79"/>
        <v>11763364.18</v>
      </c>
      <c r="K1691" s="26">
        <f t="shared" si="80"/>
        <v>1.0088362817310992</v>
      </c>
      <c r="L1691" s="24" t="str">
        <f>IF(ISERROR(VLOOKUP($A1691,DRAA!$A$7:$D$1690,2,FALSE)),"NÃO","SIM")</f>
        <v>SIM</v>
      </c>
    </row>
    <row r="1692" spans="1:12" x14ac:dyDescent="0.25">
      <c r="A1692" s="9" t="s">
        <v>2062</v>
      </c>
      <c r="B1692" s="9" t="s">
        <v>2127</v>
      </c>
      <c r="C1692" s="10">
        <f>IF(ISERROR(VLOOKUP($A1692,DRAA!$A$7:$J$1690,C$1,FALSE)),0,VLOOKUP($A1692,DRAA!$A$7:$J$1690,C$1,FALSE))</f>
        <v>0</v>
      </c>
      <c r="D1692" s="10">
        <f>IF(ISERROR(VLOOKUP($A1692,DRAA!$A$7:$J$1690,D$1,FALSE)),0,VLOOKUP($A1692,DRAA!$A$7:$J$1690,D$1,FALSE))</f>
        <v>0</v>
      </c>
      <c r="E1692" s="10">
        <f>IF(ISERROR(VLOOKUP($A1692,DRAA!$A$7:$J$1690,E$1,FALSE)),0,VLOOKUP($A1692,DRAA!$A$7:$J$1690,E$1,FALSE))</f>
        <v>0</v>
      </c>
      <c r="F1692" s="17">
        <f>IF(ISERROR(VLOOKUP($A1692,DRAA!$A$7:$J$1690,F$1,FALSE)),0,VLOOKUP($A1692,DRAA!$A$7:$J$1690,F$1,FALSE))</f>
        <v>0</v>
      </c>
      <c r="G1692" s="19">
        <f t="shared" si="78"/>
        <v>0</v>
      </c>
      <c r="H1692" s="22">
        <f>IF(ISERROR(VLOOKUP($A1692,DRAA!$A$7:$J$1690,H$1,FALSE)),0,VLOOKUP($A1692,DRAA!$A$7:$J$1690,H$1,FALSE))</f>
        <v>0</v>
      </c>
      <c r="I1692" s="17">
        <f>IF(ISERROR(VLOOKUP($A1692,DRAA!$A$7:$J$1690,I$1,FALSE)),0,VLOOKUP($A1692,DRAA!$A$7:$J$1690,I$1,FALSE))</f>
        <v>0</v>
      </c>
      <c r="J1692" s="19">
        <f t="shared" si="79"/>
        <v>0</v>
      </c>
      <c r="K1692" s="26" t="str">
        <f t="shared" si="80"/>
        <v/>
      </c>
      <c r="L1692" s="24" t="str">
        <f>IF(ISERROR(VLOOKUP($A1692,DRAA!$A$7:$D$1690,2,FALSE)),"NÃO","SIM")</f>
        <v>NÃO</v>
      </c>
    </row>
    <row r="1693" spans="1:12" x14ac:dyDescent="0.25">
      <c r="A1693" s="9" t="s">
        <v>1412</v>
      </c>
      <c r="B1693" s="9" t="s">
        <v>2127</v>
      </c>
      <c r="C1693" s="10">
        <f>IF(ISERROR(VLOOKUP($A1693,DRAA!$A$7:$J$1690,C$1,FALSE)),0,VLOOKUP($A1693,DRAA!$A$7:$J$1690,C$1,FALSE))</f>
        <v>2001820.54</v>
      </c>
      <c r="D1693" s="10">
        <f>IF(ISERROR(VLOOKUP($A1693,DRAA!$A$7:$J$1690,D$1,FALSE)),0,VLOOKUP($A1693,DRAA!$A$7:$J$1690,D$1,FALSE))</f>
        <v>0</v>
      </c>
      <c r="E1693" s="10">
        <f>IF(ISERROR(VLOOKUP($A1693,DRAA!$A$7:$J$1690,E$1,FALSE)),0,VLOOKUP($A1693,DRAA!$A$7:$J$1690,E$1,FALSE))</f>
        <v>0</v>
      </c>
      <c r="F1693" s="17">
        <f>IF(ISERROR(VLOOKUP($A1693,DRAA!$A$7:$J$1690,F$1,FALSE)),0,VLOOKUP($A1693,DRAA!$A$7:$J$1690,F$1,FALSE))</f>
        <v>0</v>
      </c>
      <c r="G1693" s="19">
        <f t="shared" si="78"/>
        <v>2001820.54</v>
      </c>
      <c r="H1693" s="22">
        <f>IF(ISERROR(VLOOKUP($A1693,DRAA!$A$7:$J$1690,H$1,FALSE)),0,VLOOKUP($A1693,DRAA!$A$7:$J$1690,H$1,FALSE))</f>
        <v>254097043.24000001</v>
      </c>
      <c r="I1693" s="17">
        <f>IF(ISERROR(VLOOKUP($A1693,DRAA!$A$7:$J$1690,I$1,FALSE)),0,VLOOKUP($A1693,DRAA!$A$7:$J$1690,I$1,FALSE))</f>
        <v>361890753.82999998</v>
      </c>
      <c r="J1693" s="19">
        <f t="shared" si="79"/>
        <v>615987797.06999993</v>
      </c>
      <c r="K1693" s="26">
        <f t="shared" si="80"/>
        <v>3.2497730466769558E-3</v>
      </c>
      <c r="L1693" s="24" t="str">
        <f>IF(ISERROR(VLOOKUP($A1693,DRAA!$A$7:$D$1690,2,FALSE)),"NÃO","SIM")</f>
        <v>SIM</v>
      </c>
    </row>
    <row r="1694" spans="1:12" x14ac:dyDescent="0.25">
      <c r="A1694" s="9" t="s">
        <v>1413</v>
      </c>
      <c r="B1694" s="9" t="s">
        <v>2127</v>
      </c>
      <c r="C1694" s="10">
        <f>IF(ISERROR(VLOOKUP($A1694,DRAA!$A$7:$J$1690,C$1,FALSE)),0,VLOOKUP($A1694,DRAA!$A$7:$J$1690,C$1,FALSE))</f>
        <v>83567288.010000005</v>
      </c>
      <c r="D1694" s="10">
        <f>IF(ISERROR(VLOOKUP($A1694,DRAA!$A$7:$J$1690,D$1,FALSE)),0,VLOOKUP($A1694,DRAA!$A$7:$J$1690,D$1,FALSE))</f>
        <v>0</v>
      </c>
      <c r="E1694" s="10">
        <f>IF(ISERROR(VLOOKUP($A1694,DRAA!$A$7:$J$1690,E$1,FALSE)),0,VLOOKUP($A1694,DRAA!$A$7:$J$1690,E$1,FALSE))</f>
        <v>279102.89</v>
      </c>
      <c r="F1694" s="17">
        <f>IF(ISERROR(VLOOKUP($A1694,DRAA!$A$7:$J$1690,F$1,FALSE)),0,VLOOKUP($A1694,DRAA!$A$7:$J$1690,F$1,FALSE))</f>
        <v>0</v>
      </c>
      <c r="G1694" s="19">
        <f t="shared" si="78"/>
        <v>83846390.900000006</v>
      </c>
      <c r="H1694" s="22">
        <f>IF(ISERROR(VLOOKUP($A1694,DRAA!$A$7:$J$1690,H$1,FALSE)),0,VLOOKUP($A1694,DRAA!$A$7:$J$1690,H$1,FALSE))</f>
        <v>50887426.140000001</v>
      </c>
      <c r="I1694" s="17">
        <f>IF(ISERROR(VLOOKUP($A1694,DRAA!$A$7:$J$1690,I$1,FALSE)),0,VLOOKUP($A1694,DRAA!$A$7:$J$1690,I$1,FALSE))</f>
        <v>80262723.829999998</v>
      </c>
      <c r="J1694" s="19">
        <f t="shared" si="79"/>
        <v>131150149.97</v>
      </c>
      <c r="K1694" s="26">
        <f t="shared" si="80"/>
        <v>0.63931601236582258</v>
      </c>
      <c r="L1694" s="24" t="str">
        <f>IF(ISERROR(VLOOKUP($A1694,DRAA!$A$7:$D$1690,2,FALSE)),"NÃO","SIM")</f>
        <v>SIM</v>
      </c>
    </row>
    <row r="1695" spans="1:12" x14ac:dyDescent="0.25">
      <c r="A1695" s="9" t="s">
        <v>1414</v>
      </c>
      <c r="B1695" s="9" t="s">
        <v>2127</v>
      </c>
      <c r="C1695" s="10">
        <f>IF(ISERROR(VLOOKUP($A1695,DRAA!$A$7:$J$1690,C$1,FALSE)),0,VLOOKUP($A1695,DRAA!$A$7:$J$1690,C$1,FALSE))</f>
        <v>6338068.75</v>
      </c>
      <c r="D1695" s="10">
        <f>IF(ISERROR(VLOOKUP($A1695,DRAA!$A$7:$J$1690,D$1,FALSE)),0,VLOOKUP($A1695,DRAA!$A$7:$J$1690,D$1,FALSE))</f>
        <v>36048.65</v>
      </c>
      <c r="E1695" s="10">
        <f>IF(ISERROR(VLOOKUP($A1695,DRAA!$A$7:$J$1690,E$1,FALSE)),0,VLOOKUP($A1695,DRAA!$A$7:$J$1690,E$1,FALSE))</f>
        <v>0</v>
      </c>
      <c r="F1695" s="17">
        <f>IF(ISERROR(VLOOKUP($A1695,DRAA!$A$7:$J$1690,F$1,FALSE)),0,VLOOKUP($A1695,DRAA!$A$7:$J$1690,F$1,FALSE))</f>
        <v>0</v>
      </c>
      <c r="G1695" s="19">
        <f t="shared" si="78"/>
        <v>6374117.4000000004</v>
      </c>
      <c r="H1695" s="22">
        <f>IF(ISERROR(VLOOKUP($A1695,DRAA!$A$7:$J$1690,H$1,FALSE)),0,VLOOKUP($A1695,DRAA!$A$7:$J$1690,H$1,FALSE))</f>
        <v>1487439.11</v>
      </c>
      <c r="I1695" s="17">
        <f>IF(ISERROR(VLOOKUP($A1695,DRAA!$A$7:$J$1690,I$1,FALSE)),0,VLOOKUP($A1695,DRAA!$A$7:$J$1690,I$1,FALSE))</f>
        <v>5139887.0199999996</v>
      </c>
      <c r="J1695" s="19">
        <f t="shared" si="79"/>
        <v>6627326.1299999999</v>
      </c>
      <c r="K1695" s="26">
        <f t="shared" si="80"/>
        <v>0.96179322927027899</v>
      </c>
      <c r="L1695" s="24" t="str">
        <f>IF(ISERROR(VLOOKUP($A1695,DRAA!$A$7:$D$1690,2,FALSE)),"NÃO","SIM")</f>
        <v>SIM</v>
      </c>
    </row>
    <row r="1696" spans="1:12" x14ac:dyDescent="0.25">
      <c r="A1696" s="9" t="s">
        <v>1415</v>
      </c>
      <c r="B1696" s="9" t="s">
        <v>2127</v>
      </c>
      <c r="C1696" s="10">
        <f>IF(ISERROR(VLOOKUP($A1696,DRAA!$A$7:$J$1690,C$1,FALSE)),0,VLOOKUP($A1696,DRAA!$A$7:$J$1690,C$1,FALSE))</f>
        <v>9390484.3699999992</v>
      </c>
      <c r="D1696" s="10">
        <f>IF(ISERROR(VLOOKUP($A1696,DRAA!$A$7:$J$1690,D$1,FALSE)),0,VLOOKUP($A1696,DRAA!$A$7:$J$1690,D$1,FALSE))</f>
        <v>0</v>
      </c>
      <c r="E1696" s="10">
        <f>IF(ISERROR(VLOOKUP($A1696,DRAA!$A$7:$J$1690,E$1,FALSE)),0,VLOOKUP($A1696,DRAA!$A$7:$J$1690,E$1,FALSE))</f>
        <v>0</v>
      </c>
      <c r="F1696" s="17">
        <f>IF(ISERROR(VLOOKUP($A1696,DRAA!$A$7:$J$1690,F$1,FALSE)),0,VLOOKUP($A1696,DRAA!$A$7:$J$1690,F$1,FALSE))</f>
        <v>0</v>
      </c>
      <c r="G1696" s="19">
        <f t="shared" si="78"/>
        <v>9390484.3699999992</v>
      </c>
      <c r="H1696" s="22">
        <f>IF(ISERROR(VLOOKUP($A1696,DRAA!$A$7:$J$1690,H$1,FALSE)),0,VLOOKUP($A1696,DRAA!$A$7:$J$1690,H$1,FALSE))</f>
        <v>8448676.2200000007</v>
      </c>
      <c r="I1696" s="17">
        <f>IF(ISERROR(VLOOKUP($A1696,DRAA!$A$7:$J$1690,I$1,FALSE)),0,VLOOKUP($A1696,DRAA!$A$7:$J$1690,I$1,FALSE))</f>
        <v>8547701.1899999995</v>
      </c>
      <c r="J1696" s="19">
        <f t="shared" si="79"/>
        <v>16996377.41</v>
      </c>
      <c r="K1696" s="26">
        <f t="shared" si="80"/>
        <v>0.55249916752701711</v>
      </c>
      <c r="L1696" s="24" t="str">
        <f>IF(ISERROR(VLOOKUP($A1696,DRAA!$A$7:$D$1690,2,FALSE)),"NÃO","SIM")</f>
        <v>SIM</v>
      </c>
    </row>
    <row r="1697" spans="1:12" x14ac:dyDescent="0.25">
      <c r="A1697" s="9" t="s">
        <v>1416</v>
      </c>
      <c r="B1697" s="9" t="s">
        <v>2127</v>
      </c>
      <c r="C1697" s="10">
        <f>IF(ISERROR(VLOOKUP($A1697,DRAA!$A$7:$J$1690,C$1,FALSE)),0,VLOOKUP($A1697,DRAA!$A$7:$J$1690,C$1,FALSE))</f>
        <v>0</v>
      </c>
      <c r="D1697" s="10">
        <f>IF(ISERROR(VLOOKUP($A1697,DRAA!$A$7:$J$1690,D$1,FALSE)),0,VLOOKUP($A1697,DRAA!$A$7:$J$1690,D$1,FALSE))</f>
        <v>0</v>
      </c>
      <c r="E1697" s="10">
        <f>IF(ISERROR(VLOOKUP($A1697,DRAA!$A$7:$J$1690,E$1,FALSE)),0,VLOOKUP($A1697,DRAA!$A$7:$J$1690,E$1,FALSE))</f>
        <v>0</v>
      </c>
      <c r="F1697" s="17">
        <f>IF(ISERROR(VLOOKUP($A1697,DRAA!$A$7:$J$1690,F$1,FALSE)),0,VLOOKUP($A1697,DRAA!$A$7:$J$1690,F$1,FALSE))</f>
        <v>150061307.69999999</v>
      </c>
      <c r="G1697" s="19">
        <f t="shared" si="78"/>
        <v>150061307.69999999</v>
      </c>
      <c r="H1697" s="22">
        <f>IF(ISERROR(VLOOKUP($A1697,DRAA!$A$7:$J$1690,H$1,FALSE)),0,VLOOKUP($A1697,DRAA!$A$7:$J$1690,H$1,FALSE))</f>
        <v>116899213.37</v>
      </c>
      <c r="I1697" s="17">
        <f>IF(ISERROR(VLOOKUP($A1697,DRAA!$A$7:$J$1690,I$1,FALSE)),0,VLOOKUP($A1697,DRAA!$A$7:$J$1690,I$1,FALSE))</f>
        <v>223815504.97</v>
      </c>
      <c r="J1697" s="19">
        <f t="shared" si="79"/>
        <v>340714718.34000003</v>
      </c>
      <c r="K1697" s="26">
        <f t="shared" si="80"/>
        <v>0.44043095182713371</v>
      </c>
      <c r="L1697" s="24" t="str">
        <f>IF(ISERROR(VLOOKUP($A1697,DRAA!$A$7:$D$1690,2,FALSE)),"NÃO","SIM")</f>
        <v>SIM</v>
      </c>
    </row>
    <row r="1698" spans="1:12" x14ac:dyDescent="0.25">
      <c r="A1698" s="9" t="s">
        <v>1417</v>
      </c>
      <c r="B1698" s="9" t="s">
        <v>2127</v>
      </c>
      <c r="C1698" s="10">
        <f>IF(ISERROR(VLOOKUP($A1698,DRAA!$A$7:$J$1690,C$1,FALSE)),0,VLOOKUP($A1698,DRAA!$A$7:$J$1690,C$1,FALSE))</f>
        <v>1299298.02</v>
      </c>
      <c r="D1698" s="10">
        <f>IF(ISERROR(VLOOKUP($A1698,DRAA!$A$7:$J$1690,D$1,FALSE)),0,VLOOKUP($A1698,DRAA!$A$7:$J$1690,D$1,FALSE))</f>
        <v>0.01</v>
      </c>
      <c r="E1698" s="10">
        <f>IF(ISERROR(VLOOKUP($A1698,DRAA!$A$7:$J$1690,E$1,FALSE)),0,VLOOKUP($A1698,DRAA!$A$7:$J$1690,E$1,FALSE))</f>
        <v>0</v>
      </c>
      <c r="F1698" s="17">
        <f>IF(ISERROR(VLOOKUP($A1698,DRAA!$A$7:$J$1690,F$1,FALSE)),0,VLOOKUP($A1698,DRAA!$A$7:$J$1690,F$1,FALSE))</f>
        <v>0</v>
      </c>
      <c r="G1698" s="19">
        <f t="shared" si="78"/>
        <v>1299298.03</v>
      </c>
      <c r="H1698" s="22">
        <f>IF(ISERROR(VLOOKUP($A1698,DRAA!$A$7:$J$1690,H$1,FALSE)),0,VLOOKUP($A1698,DRAA!$A$7:$J$1690,H$1,FALSE))</f>
        <v>13235676.439999999</v>
      </c>
      <c r="I1698" s="17">
        <f>IF(ISERROR(VLOOKUP($A1698,DRAA!$A$7:$J$1690,I$1,FALSE)),0,VLOOKUP($A1698,DRAA!$A$7:$J$1690,I$1,FALSE))</f>
        <v>12622495.130000001</v>
      </c>
      <c r="J1698" s="19">
        <f t="shared" si="79"/>
        <v>25858171.57</v>
      </c>
      <c r="K1698" s="26">
        <f t="shared" si="80"/>
        <v>5.0247096028530218E-2</v>
      </c>
      <c r="L1698" s="24" t="str">
        <f>IF(ISERROR(VLOOKUP($A1698,DRAA!$A$7:$D$1690,2,FALSE)),"NÃO","SIM")</f>
        <v>SIM</v>
      </c>
    </row>
    <row r="1699" spans="1:12" x14ac:dyDescent="0.25">
      <c r="A1699" s="9" t="s">
        <v>1418</v>
      </c>
      <c r="B1699" s="9" t="s">
        <v>2127</v>
      </c>
      <c r="C1699" s="10">
        <f>IF(ISERROR(VLOOKUP($A1699,DRAA!$A$7:$J$1690,C$1,FALSE)),0,VLOOKUP($A1699,DRAA!$A$7:$J$1690,C$1,FALSE))</f>
        <v>6556200.2300000004</v>
      </c>
      <c r="D1699" s="10">
        <f>IF(ISERROR(VLOOKUP($A1699,DRAA!$A$7:$J$1690,D$1,FALSE)),0,VLOOKUP($A1699,DRAA!$A$7:$J$1690,D$1,FALSE))</f>
        <v>0</v>
      </c>
      <c r="E1699" s="10">
        <f>IF(ISERROR(VLOOKUP($A1699,DRAA!$A$7:$J$1690,E$1,FALSE)),0,VLOOKUP($A1699,DRAA!$A$7:$J$1690,E$1,FALSE))</f>
        <v>0</v>
      </c>
      <c r="F1699" s="17">
        <f>IF(ISERROR(VLOOKUP($A1699,DRAA!$A$7:$J$1690,F$1,FALSE)),0,VLOOKUP($A1699,DRAA!$A$7:$J$1690,F$1,FALSE))</f>
        <v>0</v>
      </c>
      <c r="G1699" s="19">
        <f t="shared" si="78"/>
        <v>6556200.2300000004</v>
      </c>
      <c r="H1699" s="22">
        <f>IF(ISERROR(VLOOKUP($A1699,DRAA!$A$7:$J$1690,H$1,FALSE)),0,VLOOKUP($A1699,DRAA!$A$7:$J$1690,H$1,FALSE))</f>
        <v>4511668.84</v>
      </c>
      <c r="I1699" s="17">
        <f>IF(ISERROR(VLOOKUP($A1699,DRAA!$A$7:$J$1690,I$1,FALSE)),0,VLOOKUP($A1699,DRAA!$A$7:$J$1690,I$1,FALSE))</f>
        <v>12762239.199999999</v>
      </c>
      <c r="J1699" s="19">
        <f t="shared" si="79"/>
        <v>17273908.039999999</v>
      </c>
      <c r="K1699" s="26">
        <f t="shared" si="80"/>
        <v>0.37954354132361123</v>
      </c>
      <c r="L1699" s="24" t="str">
        <f>IF(ISERROR(VLOOKUP($A1699,DRAA!$A$7:$D$1690,2,FALSE)),"NÃO","SIM")</f>
        <v>SIM</v>
      </c>
    </row>
    <row r="1700" spans="1:12" x14ac:dyDescent="0.25">
      <c r="A1700" s="9" t="s">
        <v>1419</v>
      </c>
      <c r="B1700" s="9" t="s">
        <v>2127</v>
      </c>
      <c r="C1700" s="10">
        <f>IF(ISERROR(VLOOKUP($A1700,DRAA!$A$7:$J$1690,C$1,FALSE)),0,VLOOKUP($A1700,DRAA!$A$7:$J$1690,C$1,FALSE))</f>
        <v>5771792.2400000002</v>
      </c>
      <c r="D1700" s="10">
        <f>IF(ISERROR(VLOOKUP($A1700,DRAA!$A$7:$J$1690,D$1,FALSE)),0,VLOOKUP($A1700,DRAA!$A$7:$J$1690,D$1,FALSE))</f>
        <v>0</v>
      </c>
      <c r="E1700" s="10">
        <f>IF(ISERROR(VLOOKUP($A1700,DRAA!$A$7:$J$1690,E$1,FALSE)),0,VLOOKUP($A1700,DRAA!$A$7:$J$1690,E$1,FALSE))</f>
        <v>0</v>
      </c>
      <c r="F1700" s="17">
        <f>IF(ISERROR(VLOOKUP($A1700,DRAA!$A$7:$J$1690,F$1,FALSE)),0,VLOOKUP($A1700,DRAA!$A$7:$J$1690,F$1,FALSE))</f>
        <v>0</v>
      </c>
      <c r="G1700" s="19">
        <f t="shared" si="78"/>
        <v>5771792.2400000002</v>
      </c>
      <c r="H1700" s="22">
        <f>IF(ISERROR(VLOOKUP($A1700,DRAA!$A$7:$J$1690,H$1,FALSE)),0,VLOOKUP($A1700,DRAA!$A$7:$J$1690,H$1,FALSE))</f>
        <v>4258138.1399999997</v>
      </c>
      <c r="I1700" s="17">
        <f>IF(ISERROR(VLOOKUP($A1700,DRAA!$A$7:$J$1690,I$1,FALSE)),0,VLOOKUP($A1700,DRAA!$A$7:$J$1690,I$1,FALSE))</f>
        <v>9527676.6400000006</v>
      </c>
      <c r="J1700" s="19">
        <f t="shared" si="79"/>
        <v>13785814.780000001</v>
      </c>
      <c r="K1700" s="26">
        <f t="shared" si="80"/>
        <v>0.41867617780368871</v>
      </c>
      <c r="L1700" s="24" t="str">
        <f>IF(ISERROR(VLOOKUP($A1700,DRAA!$A$7:$D$1690,2,FALSE)),"NÃO","SIM")</f>
        <v>SIM</v>
      </c>
    </row>
    <row r="1701" spans="1:12" x14ac:dyDescent="0.25">
      <c r="A1701" s="9" t="s">
        <v>2063</v>
      </c>
      <c r="B1701" s="9" t="s">
        <v>2127</v>
      </c>
      <c r="C1701" s="10">
        <f>IF(ISERROR(VLOOKUP($A1701,DRAA!$A$7:$J$1690,C$1,FALSE)),0,VLOOKUP($A1701,DRAA!$A$7:$J$1690,C$1,FALSE))</f>
        <v>0</v>
      </c>
      <c r="D1701" s="10">
        <f>IF(ISERROR(VLOOKUP($A1701,DRAA!$A$7:$J$1690,D$1,FALSE)),0,VLOOKUP($A1701,DRAA!$A$7:$J$1690,D$1,FALSE))</f>
        <v>0</v>
      </c>
      <c r="E1701" s="10">
        <f>IF(ISERROR(VLOOKUP($A1701,DRAA!$A$7:$J$1690,E$1,FALSE)),0,VLOOKUP($A1701,DRAA!$A$7:$J$1690,E$1,FALSE))</f>
        <v>0</v>
      </c>
      <c r="F1701" s="17">
        <f>IF(ISERROR(VLOOKUP($A1701,DRAA!$A$7:$J$1690,F$1,FALSE)),0,VLOOKUP($A1701,DRAA!$A$7:$J$1690,F$1,FALSE))</f>
        <v>0</v>
      </c>
      <c r="G1701" s="19">
        <f t="shared" si="78"/>
        <v>0</v>
      </c>
      <c r="H1701" s="22">
        <f>IF(ISERROR(VLOOKUP($A1701,DRAA!$A$7:$J$1690,H$1,FALSE)),0,VLOOKUP($A1701,DRAA!$A$7:$J$1690,H$1,FALSE))</f>
        <v>0</v>
      </c>
      <c r="I1701" s="17">
        <f>IF(ISERROR(VLOOKUP($A1701,DRAA!$A$7:$J$1690,I$1,FALSE)),0,VLOOKUP($A1701,DRAA!$A$7:$J$1690,I$1,FALSE))</f>
        <v>0</v>
      </c>
      <c r="J1701" s="19">
        <f t="shared" si="79"/>
        <v>0</v>
      </c>
      <c r="K1701" s="26" t="str">
        <f t="shared" si="80"/>
        <v/>
      </c>
      <c r="L1701" s="24" t="str">
        <f>IF(ISERROR(VLOOKUP($A1701,DRAA!$A$7:$D$1690,2,FALSE)),"NÃO","SIM")</f>
        <v>NÃO</v>
      </c>
    </row>
    <row r="1702" spans="1:12" x14ac:dyDescent="0.25">
      <c r="A1702" s="9" t="s">
        <v>1420</v>
      </c>
      <c r="B1702" s="9" t="s">
        <v>2127</v>
      </c>
      <c r="C1702" s="10">
        <f>IF(ISERROR(VLOOKUP($A1702,DRAA!$A$7:$J$1690,C$1,FALSE)),0,VLOOKUP($A1702,DRAA!$A$7:$J$1690,C$1,FALSE))</f>
        <v>0</v>
      </c>
      <c r="D1702" s="10">
        <f>IF(ISERROR(VLOOKUP($A1702,DRAA!$A$7:$J$1690,D$1,FALSE)),0,VLOOKUP($A1702,DRAA!$A$7:$J$1690,D$1,FALSE))</f>
        <v>0</v>
      </c>
      <c r="E1702" s="10">
        <f>IF(ISERROR(VLOOKUP($A1702,DRAA!$A$7:$J$1690,E$1,FALSE)),0,VLOOKUP($A1702,DRAA!$A$7:$J$1690,E$1,FALSE))</f>
        <v>0</v>
      </c>
      <c r="F1702" s="17">
        <f>IF(ISERROR(VLOOKUP($A1702,DRAA!$A$7:$J$1690,F$1,FALSE)),0,VLOOKUP($A1702,DRAA!$A$7:$J$1690,F$1,FALSE))</f>
        <v>0</v>
      </c>
      <c r="G1702" s="19">
        <f t="shared" si="78"/>
        <v>0</v>
      </c>
      <c r="H1702" s="22">
        <f>IF(ISERROR(VLOOKUP($A1702,DRAA!$A$7:$J$1690,H$1,FALSE)),0,VLOOKUP($A1702,DRAA!$A$7:$J$1690,H$1,FALSE))</f>
        <v>0</v>
      </c>
      <c r="I1702" s="17">
        <f>IF(ISERROR(VLOOKUP($A1702,DRAA!$A$7:$J$1690,I$1,FALSE)),0,VLOOKUP($A1702,DRAA!$A$7:$J$1690,I$1,FALSE))</f>
        <v>0</v>
      </c>
      <c r="J1702" s="19">
        <f t="shared" si="79"/>
        <v>0</v>
      </c>
      <c r="K1702" s="26" t="str">
        <f t="shared" si="80"/>
        <v/>
      </c>
      <c r="L1702" s="24" t="str">
        <f>IF(ISERROR(VLOOKUP($A1702,DRAA!$A$7:$D$1690,2,FALSE)),"NÃO","SIM")</f>
        <v>NÃO</v>
      </c>
    </row>
    <row r="1703" spans="1:12" x14ac:dyDescent="0.25">
      <c r="A1703" s="9" t="s">
        <v>1421</v>
      </c>
      <c r="B1703" s="9" t="s">
        <v>2127</v>
      </c>
      <c r="C1703" s="10">
        <f>IF(ISERROR(VLOOKUP($A1703,DRAA!$A$7:$J$1690,C$1,FALSE)),0,VLOOKUP($A1703,DRAA!$A$7:$J$1690,C$1,FALSE))</f>
        <v>18711256.489999998</v>
      </c>
      <c r="D1703" s="10">
        <f>IF(ISERROR(VLOOKUP($A1703,DRAA!$A$7:$J$1690,D$1,FALSE)),0,VLOOKUP($A1703,DRAA!$A$7:$J$1690,D$1,FALSE))</f>
        <v>0</v>
      </c>
      <c r="E1703" s="10">
        <f>IF(ISERROR(VLOOKUP($A1703,DRAA!$A$7:$J$1690,E$1,FALSE)),0,VLOOKUP($A1703,DRAA!$A$7:$J$1690,E$1,FALSE))</f>
        <v>0</v>
      </c>
      <c r="F1703" s="17">
        <f>IF(ISERROR(VLOOKUP($A1703,DRAA!$A$7:$J$1690,F$1,FALSE)),0,VLOOKUP($A1703,DRAA!$A$7:$J$1690,F$1,FALSE))</f>
        <v>0</v>
      </c>
      <c r="G1703" s="19">
        <f t="shared" si="78"/>
        <v>18711256.489999998</v>
      </c>
      <c r="H1703" s="22">
        <f>IF(ISERROR(VLOOKUP($A1703,DRAA!$A$7:$J$1690,H$1,FALSE)),0,VLOOKUP($A1703,DRAA!$A$7:$J$1690,H$1,FALSE))</f>
        <v>62014243.240000002</v>
      </c>
      <c r="I1703" s="17">
        <f>IF(ISERROR(VLOOKUP($A1703,DRAA!$A$7:$J$1690,I$1,FALSE)),0,VLOOKUP($A1703,DRAA!$A$7:$J$1690,I$1,FALSE))</f>
        <v>84742253.159999996</v>
      </c>
      <c r="J1703" s="19">
        <f t="shared" si="79"/>
        <v>146756496.40000001</v>
      </c>
      <c r="K1703" s="26">
        <f t="shared" si="80"/>
        <v>0.12749865899633181</v>
      </c>
      <c r="L1703" s="24" t="str">
        <f>IF(ISERROR(VLOOKUP($A1703,DRAA!$A$7:$D$1690,2,FALSE)),"NÃO","SIM")</f>
        <v>SIM</v>
      </c>
    </row>
    <row r="1704" spans="1:12" x14ac:dyDescent="0.25">
      <c r="A1704" s="9" t="s">
        <v>1422</v>
      </c>
      <c r="B1704" s="9" t="s">
        <v>2127</v>
      </c>
      <c r="C1704" s="10">
        <f>IF(ISERROR(VLOOKUP($A1704,DRAA!$A$7:$J$1690,C$1,FALSE)),0,VLOOKUP($A1704,DRAA!$A$7:$J$1690,C$1,FALSE))</f>
        <v>0</v>
      </c>
      <c r="D1704" s="10">
        <f>IF(ISERROR(VLOOKUP($A1704,DRAA!$A$7:$J$1690,D$1,FALSE)),0,VLOOKUP($A1704,DRAA!$A$7:$J$1690,D$1,FALSE))</f>
        <v>0</v>
      </c>
      <c r="E1704" s="10">
        <f>IF(ISERROR(VLOOKUP($A1704,DRAA!$A$7:$J$1690,E$1,FALSE)),0,VLOOKUP($A1704,DRAA!$A$7:$J$1690,E$1,FALSE))</f>
        <v>0</v>
      </c>
      <c r="F1704" s="17">
        <f>IF(ISERROR(VLOOKUP($A1704,DRAA!$A$7:$J$1690,F$1,FALSE)),0,VLOOKUP($A1704,DRAA!$A$7:$J$1690,F$1,FALSE))</f>
        <v>0</v>
      </c>
      <c r="G1704" s="19">
        <f t="shared" si="78"/>
        <v>0</v>
      </c>
      <c r="H1704" s="22">
        <f>IF(ISERROR(VLOOKUP($A1704,DRAA!$A$7:$J$1690,H$1,FALSE)),0,VLOOKUP($A1704,DRAA!$A$7:$J$1690,H$1,FALSE))</f>
        <v>135731243.21000001</v>
      </c>
      <c r="I1704" s="17">
        <f>IF(ISERROR(VLOOKUP($A1704,DRAA!$A$7:$J$1690,I$1,FALSE)),0,VLOOKUP($A1704,DRAA!$A$7:$J$1690,I$1,FALSE))</f>
        <v>420766222.47999996</v>
      </c>
      <c r="J1704" s="19">
        <f t="shared" si="79"/>
        <v>556497465.68999994</v>
      </c>
      <c r="K1704" s="26">
        <f t="shared" si="80"/>
        <v>0</v>
      </c>
      <c r="L1704" s="24" t="str">
        <f>IF(ISERROR(VLOOKUP($A1704,DRAA!$A$7:$D$1690,2,FALSE)),"NÃO","SIM")</f>
        <v>SIM</v>
      </c>
    </row>
    <row r="1705" spans="1:12" x14ac:dyDescent="0.25">
      <c r="A1705" s="9" t="s">
        <v>1423</v>
      </c>
      <c r="B1705" s="9" t="s">
        <v>2127</v>
      </c>
      <c r="C1705" s="10">
        <f>IF(ISERROR(VLOOKUP($A1705,DRAA!$A$7:$J$1690,C$1,FALSE)),0,VLOOKUP($A1705,DRAA!$A$7:$J$1690,C$1,FALSE))</f>
        <v>0</v>
      </c>
      <c r="D1705" s="10">
        <f>IF(ISERROR(VLOOKUP($A1705,DRAA!$A$7:$J$1690,D$1,FALSE)),0,VLOOKUP($A1705,DRAA!$A$7:$J$1690,D$1,FALSE))</f>
        <v>0</v>
      </c>
      <c r="E1705" s="10">
        <f>IF(ISERROR(VLOOKUP($A1705,DRAA!$A$7:$J$1690,E$1,FALSE)),0,VLOOKUP($A1705,DRAA!$A$7:$J$1690,E$1,FALSE))</f>
        <v>0</v>
      </c>
      <c r="F1705" s="17">
        <f>IF(ISERROR(VLOOKUP($A1705,DRAA!$A$7:$J$1690,F$1,FALSE)),0,VLOOKUP($A1705,DRAA!$A$7:$J$1690,F$1,FALSE))</f>
        <v>0</v>
      </c>
      <c r="G1705" s="19">
        <f t="shared" si="78"/>
        <v>0</v>
      </c>
      <c r="H1705" s="22">
        <f>IF(ISERROR(VLOOKUP($A1705,DRAA!$A$7:$J$1690,H$1,FALSE)),0,VLOOKUP($A1705,DRAA!$A$7:$J$1690,H$1,FALSE))</f>
        <v>0</v>
      </c>
      <c r="I1705" s="17">
        <f>IF(ISERROR(VLOOKUP($A1705,DRAA!$A$7:$J$1690,I$1,FALSE)),0,VLOOKUP($A1705,DRAA!$A$7:$J$1690,I$1,FALSE))</f>
        <v>0</v>
      </c>
      <c r="J1705" s="19">
        <f t="shared" si="79"/>
        <v>0</v>
      </c>
      <c r="K1705" s="26" t="str">
        <f t="shared" si="80"/>
        <v/>
      </c>
      <c r="L1705" s="24" t="str">
        <f>IF(ISERROR(VLOOKUP($A1705,DRAA!$A$7:$D$1690,2,FALSE)),"NÃO","SIM")</f>
        <v>NÃO</v>
      </c>
    </row>
    <row r="1706" spans="1:12" x14ac:dyDescent="0.25">
      <c r="A1706" s="9" t="s">
        <v>1424</v>
      </c>
      <c r="B1706" s="9" t="s">
        <v>2127</v>
      </c>
      <c r="C1706" s="10">
        <f>IF(ISERROR(VLOOKUP($A1706,DRAA!$A$7:$J$1690,C$1,FALSE)),0,VLOOKUP($A1706,DRAA!$A$7:$J$1690,C$1,FALSE))</f>
        <v>19451859.170000002</v>
      </c>
      <c r="D1706" s="10">
        <f>IF(ISERROR(VLOOKUP($A1706,DRAA!$A$7:$J$1690,D$1,FALSE)),0,VLOOKUP($A1706,DRAA!$A$7:$J$1690,D$1,FALSE))</f>
        <v>0</v>
      </c>
      <c r="E1706" s="10">
        <f>IF(ISERROR(VLOOKUP($A1706,DRAA!$A$7:$J$1690,E$1,FALSE)),0,VLOOKUP($A1706,DRAA!$A$7:$J$1690,E$1,FALSE))</f>
        <v>0</v>
      </c>
      <c r="F1706" s="17">
        <f>IF(ISERROR(VLOOKUP($A1706,DRAA!$A$7:$J$1690,F$1,FALSE)),0,VLOOKUP($A1706,DRAA!$A$7:$J$1690,F$1,FALSE))</f>
        <v>0</v>
      </c>
      <c r="G1706" s="19">
        <f t="shared" si="78"/>
        <v>19451859.170000002</v>
      </c>
      <c r="H1706" s="22">
        <f>IF(ISERROR(VLOOKUP($A1706,DRAA!$A$7:$J$1690,H$1,FALSE)),0,VLOOKUP($A1706,DRAA!$A$7:$J$1690,H$1,FALSE))</f>
        <v>5714327.5099999998</v>
      </c>
      <c r="I1706" s="17">
        <f>IF(ISERROR(VLOOKUP($A1706,DRAA!$A$7:$J$1690,I$1,FALSE)),0,VLOOKUP($A1706,DRAA!$A$7:$J$1690,I$1,FALSE))</f>
        <v>28432516.879999999</v>
      </c>
      <c r="J1706" s="19">
        <f t="shared" si="79"/>
        <v>34146844.390000001</v>
      </c>
      <c r="K1706" s="26">
        <f t="shared" si="80"/>
        <v>0.56965319980479756</v>
      </c>
      <c r="L1706" s="24" t="str">
        <f>IF(ISERROR(VLOOKUP($A1706,DRAA!$A$7:$D$1690,2,FALSE)),"NÃO","SIM")</f>
        <v>SIM</v>
      </c>
    </row>
    <row r="1707" spans="1:12" x14ac:dyDescent="0.25">
      <c r="A1707" s="9" t="s">
        <v>1425</v>
      </c>
      <c r="B1707" s="9" t="s">
        <v>2127</v>
      </c>
      <c r="C1707" s="10">
        <f>IF(ISERROR(VLOOKUP($A1707,DRAA!$A$7:$J$1690,C$1,FALSE)),0,VLOOKUP($A1707,DRAA!$A$7:$J$1690,C$1,FALSE))</f>
        <v>303409867.06999999</v>
      </c>
      <c r="D1707" s="10">
        <f>IF(ISERROR(VLOOKUP($A1707,DRAA!$A$7:$J$1690,D$1,FALSE)),0,VLOOKUP($A1707,DRAA!$A$7:$J$1690,D$1,FALSE))</f>
        <v>16929800.23</v>
      </c>
      <c r="E1707" s="10">
        <f>IF(ISERROR(VLOOKUP($A1707,DRAA!$A$7:$J$1690,E$1,FALSE)),0,VLOOKUP($A1707,DRAA!$A$7:$J$1690,E$1,FALSE))</f>
        <v>644900</v>
      </c>
      <c r="F1707" s="17">
        <f>IF(ISERROR(VLOOKUP($A1707,DRAA!$A$7:$J$1690,F$1,FALSE)),0,VLOOKUP($A1707,DRAA!$A$7:$J$1690,F$1,FALSE))</f>
        <v>0</v>
      </c>
      <c r="G1707" s="19">
        <f t="shared" si="78"/>
        <v>320984567.30000001</v>
      </c>
      <c r="H1707" s="22">
        <f>IF(ISERROR(VLOOKUP($A1707,DRAA!$A$7:$J$1690,H$1,FALSE)),0,VLOOKUP($A1707,DRAA!$A$7:$J$1690,H$1,FALSE))</f>
        <v>68487109.319999993</v>
      </c>
      <c r="I1707" s="17">
        <f>IF(ISERROR(VLOOKUP($A1707,DRAA!$A$7:$J$1690,I$1,FALSE)),0,VLOOKUP($A1707,DRAA!$A$7:$J$1690,I$1,FALSE))</f>
        <v>247747432.49000001</v>
      </c>
      <c r="J1707" s="19">
        <f t="shared" si="79"/>
        <v>316234541.81</v>
      </c>
      <c r="K1707" s="26">
        <f t="shared" si="80"/>
        <v>1.0150205776472512</v>
      </c>
      <c r="L1707" s="24" t="str">
        <f>IF(ISERROR(VLOOKUP($A1707,DRAA!$A$7:$D$1690,2,FALSE)),"NÃO","SIM")</f>
        <v>SIM</v>
      </c>
    </row>
    <row r="1708" spans="1:12" x14ac:dyDescent="0.25">
      <c r="A1708" s="9" t="s">
        <v>1426</v>
      </c>
      <c r="B1708" s="9" t="s">
        <v>2127</v>
      </c>
      <c r="C1708" s="10">
        <f>IF(ISERROR(VLOOKUP($A1708,DRAA!$A$7:$J$1690,C$1,FALSE)),0,VLOOKUP($A1708,DRAA!$A$7:$J$1690,C$1,FALSE))</f>
        <v>40445231.810000002</v>
      </c>
      <c r="D1708" s="10">
        <f>IF(ISERROR(VLOOKUP($A1708,DRAA!$A$7:$J$1690,D$1,FALSE)),0,VLOOKUP($A1708,DRAA!$A$7:$J$1690,D$1,FALSE))</f>
        <v>0</v>
      </c>
      <c r="E1708" s="10">
        <f>IF(ISERROR(VLOOKUP($A1708,DRAA!$A$7:$J$1690,E$1,FALSE)),0,VLOOKUP($A1708,DRAA!$A$7:$J$1690,E$1,FALSE))</f>
        <v>0</v>
      </c>
      <c r="F1708" s="17">
        <f>IF(ISERROR(VLOOKUP($A1708,DRAA!$A$7:$J$1690,F$1,FALSE)),0,VLOOKUP($A1708,DRAA!$A$7:$J$1690,F$1,FALSE))</f>
        <v>0</v>
      </c>
      <c r="G1708" s="19">
        <f t="shared" si="78"/>
        <v>40445231.810000002</v>
      </c>
      <c r="H1708" s="22">
        <f>IF(ISERROR(VLOOKUP($A1708,DRAA!$A$7:$J$1690,H$1,FALSE)),0,VLOOKUP($A1708,DRAA!$A$7:$J$1690,H$1,FALSE))</f>
        <v>9555696.5099999998</v>
      </c>
      <c r="I1708" s="17">
        <f>IF(ISERROR(VLOOKUP($A1708,DRAA!$A$7:$J$1690,I$1,FALSE)),0,VLOOKUP($A1708,DRAA!$A$7:$J$1690,I$1,FALSE))</f>
        <v>76229651.790000007</v>
      </c>
      <c r="J1708" s="19">
        <f t="shared" si="79"/>
        <v>85785348.300000012</v>
      </c>
      <c r="K1708" s="26">
        <f t="shared" si="80"/>
        <v>0.47147015908309831</v>
      </c>
      <c r="L1708" s="24" t="str">
        <f>IF(ISERROR(VLOOKUP($A1708,DRAA!$A$7:$D$1690,2,FALSE)),"NÃO","SIM")</f>
        <v>SIM</v>
      </c>
    </row>
    <row r="1709" spans="1:12" x14ac:dyDescent="0.25">
      <c r="A1709" s="9" t="s">
        <v>1427</v>
      </c>
      <c r="B1709" s="9" t="s">
        <v>2127</v>
      </c>
      <c r="C1709" s="10">
        <f>IF(ISERROR(VLOOKUP($A1709,DRAA!$A$7:$J$1690,C$1,FALSE)),0,VLOOKUP($A1709,DRAA!$A$7:$J$1690,C$1,FALSE))</f>
        <v>4007008.79</v>
      </c>
      <c r="D1709" s="10">
        <f>IF(ISERROR(VLOOKUP($A1709,DRAA!$A$7:$J$1690,D$1,FALSE)),0,VLOOKUP($A1709,DRAA!$A$7:$J$1690,D$1,FALSE))</f>
        <v>0</v>
      </c>
      <c r="E1709" s="10">
        <f>IF(ISERROR(VLOOKUP($A1709,DRAA!$A$7:$J$1690,E$1,FALSE)),0,VLOOKUP($A1709,DRAA!$A$7:$J$1690,E$1,FALSE))</f>
        <v>0</v>
      </c>
      <c r="F1709" s="17">
        <f>IF(ISERROR(VLOOKUP($A1709,DRAA!$A$7:$J$1690,F$1,FALSE)),0,VLOOKUP($A1709,DRAA!$A$7:$J$1690,F$1,FALSE))</f>
        <v>0</v>
      </c>
      <c r="G1709" s="19">
        <f t="shared" si="78"/>
        <v>4007008.79</v>
      </c>
      <c r="H1709" s="22">
        <f>IF(ISERROR(VLOOKUP($A1709,DRAA!$A$7:$J$1690,H$1,FALSE)),0,VLOOKUP($A1709,DRAA!$A$7:$J$1690,H$1,FALSE))</f>
        <v>1530013.14</v>
      </c>
      <c r="I1709" s="17">
        <f>IF(ISERROR(VLOOKUP($A1709,DRAA!$A$7:$J$1690,I$1,FALSE)),0,VLOOKUP($A1709,DRAA!$A$7:$J$1690,I$1,FALSE))</f>
        <v>38029087.310000002</v>
      </c>
      <c r="J1709" s="19">
        <f t="shared" si="79"/>
        <v>39559100.450000003</v>
      </c>
      <c r="K1709" s="26">
        <f t="shared" si="80"/>
        <v>0.10129170644475562</v>
      </c>
      <c r="L1709" s="24" t="str">
        <f>IF(ISERROR(VLOOKUP($A1709,DRAA!$A$7:$D$1690,2,FALSE)),"NÃO","SIM")</f>
        <v>SIM</v>
      </c>
    </row>
    <row r="1710" spans="1:12" x14ac:dyDescent="0.25">
      <c r="A1710" s="9" t="s">
        <v>2064</v>
      </c>
      <c r="B1710" s="9" t="s">
        <v>2127</v>
      </c>
      <c r="C1710" s="10">
        <f>IF(ISERROR(VLOOKUP($A1710,DRAA!$A$7:$J$1690,C$1,FALSE)),0,VLOOKUP($A1710,DRAA!$A$7:$J$1690,C$1,FALSE))</f>
        <v>0</v>
      </c>
      <c r="D1710" s="10">
        <f>IF(ISERROR(VLOOKUP($A1710,DRAA!$A$7:$J$1690,D$1,FALSE)),0,VLOOKUP($A1710,DRAA!$A$7:$J$1690,D$1,FALSE))</f>
        <v>0</v>
      </c>
      <c r="E1710" s="10">
        <f>IF(ISERROR(VLOOKUP($A1710,DRAA!$A$7:$J$1690,E$1,FALSE)),0,VLOOKUP($A1710,DRAA!$A$7:$J$1690,E$1,FALSE))</f>
        <v>0</v>
      </c>
      <c r="F1710" s="17">
        <f>IF(ISERROR(VLOOKUP($A1710,DRAA!$A$7:$J$1690,F$1,FALSE)),0,VLOOKUP($A1710,DRAA!$A$7:$J$1690,F$1,FALSE))</f>
        <v>0</v>
      </c>
      <c r="G1710" s="19">
        <f t="shared" si="78"/>
        <v>0</v>
      </c>
      <c r="H1710" s="22">
        <f>IF(ISERROR(VLOOKUP($A1710,DRAA!$A$7:$J$1690,H$1,FALSE)),0,VLOOKUP($A1710,DRAA!$A$7:$J$1690,H$1,FALSE))</f>
        <v>0</v>
      </c>
      <c r="I1710" s="17">
        <f>IF(ISERROR(VLOOKUP($A1710,DRAA!$A$7:$J$1690,I$1,FALSE)),0,VLOOKUP($A1710,DRAA!$A$7:$J$1690,I$1,FALSE))</f>
        <v>19749698.379999999</v>
      </c>
      <c r="J1710" s="19">
        <f t="shared" si="79"/>
        <v>19749698.379999999</v>
      </c>
      <c r="K1710" s="26">
        <f t="shared" si="80"/>
        <v>0</v>
      </c>
      <c r="L1710" s="24" t="str">
        <f>IF(ISERROR(VLOOKUP($A1710,DRAA!$A$7:$D$1690,2,FALSE)),"NÃO","SIM")</f>
        <v>SIM</v>
      </c>
    </row>
    <row r="1711" spans="1:12" x14ac:dyDescent="0.25">
      <c r="A1711" s="9" t="s">
        <v>1428</v>
      </c>
      <c r="B1711" s="9" t="s">
        <v>2127</v>
      </c>
      <c r="C1711" s="10">
        <f>IF(ISERROR(VLOOKUP($A1711,DRAA!$A$7:$J$1690,C$1,FALSE)),0,VLOOKUP($A1711,DRAA!$A$7:$J$1690,C$1,FALSE))</f>
        <v>23394965.370000001</v>
      </c>
      <c r="D1711" s="10">
        <f>IF(ISERROR(VLOOKUP($A1711,DRAA!$A$7:$J$1690,D$1,FALSE)),0,VLOOKUP($A1711,DRAA!$A$7:$J$1690,D$1,FALSE))</f>
        <v>0</v>
      </c>
      <c r="E1711" s="10">
        <f>IF(ISERROR(VLOOKUP($A1711,DRAA!$A$7:$J$1690,E$1,FALSE)),0,VLOOKUP($A1711,DRAA!$A$7:$J$1690,E$1,FALSE))</f>
        <v>0</v>
      </c>
      <c r="F1711" s="17">
        <f>IF(ISERROR(VLOOKUP($A1711,DRAA!$A$7:$J$1690,F$1,FALSE)),0,VLOOKUP($A1711,DRAA!$A$7:$J$1690,F$1,FALSE))</f>
        <v>0</v>
      </c>
      <c r="G1711" s="19">
        <f t="shared" si="78"/>
        <v>23394965.370000001</v>
      </c>
      <c r="H1711" s="22">
        <f>IF(ISERROR(VLOOKUP($A1711,DRAA!$A$7:$J$1690,H$1,FALSE)),0,VLOOKUP($A1711,DRAA!$A$7:$J$1690,H$1,FALSE))</f>
        <v>163687723.33000001</v>
      </c>
      <c r="I1711" s="17">
        <f>IF(ISERROR(VLOOKUP($A1711,DRAA!$A$7:$J$1690,I$1,FALSE)),0,VLOOKUP($A1711,DRAA!$A$7:$J$1690,I$1,FALSE))</f>
        <v>214950068.19</v>
      </c>
      <c r="J1711" s="19">
        <f t="shared" si="79"/>
        <v>378637791.51999998</v>
      </c>
      <c r="K1711" s="26">
        <f t="shared" si="80"/>
        <v>6.1787190539231367E-2</v>
      </c>
      <c r="L1711" s="24" t="str">
        <f>IF(ISERROR(VLOOKUP($A1711,DRAA!$A$7:$D$1690,2,FALSE)),"NÃO","SIM")</f>
        <v>SIM</v>
      </c>
    </row>
    <row r="1712" spans="1:12" x14ac:dyDescent="0.25">
      <c r="A1712" s="9" t="s">
        <v>2065</v>
      </c>
      <c r="B1712" s="9" t="s">
        <v>2127</v>
      </c>
      <c r="C1712" s="10">
        <f>IF(ISERROR(VLOOKUP($A1712,DRAA!$A$7:$J$1690,C$1,FALSE)),0,VLOOKUP($A1712,DRAA!$A$7:$J$1690,C$1,FALSE))</f>
        <v>0</v>
      </c>
      <c r="D1712" s="10">
        <f>IF(ISERROR(VLOOKUP($A1712,DRAA!$A$7:$J$1690,D$1,FALSE)),0,VLOOKUP($A1712,DRAA!$A$7:$J$1690,D$1,FALSE))</f>
        <v>0</v>
      </c>
      <c r="E1712" s="10">
        <f>IF(ISERROR(VLOOKUP($A1712,DRAA!$A$7:$J$1690,E$1,FALSE)),0,VLOOKUP($A1712,DRAA!$A$7:$J$1690,E$1,FALSE))</f>
        <v>0</v>
      </c>
      <c r="F1712" s="17">
        <f>IF(ISERROR(VLOOKUP($A1712,DRAA!$A$7:$J$1690,F$1,FALSE)),0,VLOOKUP($A1712,DRAA!$A$7:$J$1690,F$1,FALSE))</f>
        <v>0</v>
      </c>
      <c r="G1712" s="19">
        <f t="shared" si="78"/>
        <v>0</v>
      </c>
      <c r="H1712" s="22">
        <f>IF(ISERROR(VLOOKUP($A1712,DRAA!$A$7:$J$1690,H$1,FALSE)),0,VLOOKUP($A1712,DRAA!$A$7:$J$1690,H$1,FALSE))</f>
        <v>0</v>
      </c>
      <c r="I1712" s="17">
        <f>IF(ISERROR(VLOOKUP($A1712,DRAA!$A$7:$J$1690,I$1,FALSE)),0,VLOOKUP($A1712,DRAA!$A$7:$J$1690,I$1,FALSE))</f>
        <v>0</v>
      </c>
      <c r="J1712" s="19">
        <f t="shared" si="79"/>
        <v>0</v>
      </c>
      <c r="K1712" s="26" t="str">
        <f t="shared" si="80"/>
        <v/>
      </c>
      <c r="L1712" s="24" t="str">
        <f>IF(ISERROR(VLOOKUP($A1712,DRAA!$A$7:$D$1690,2,FALSE)),"NÃO","SIM")</f>
        <v>NÃO</v>
      </c>
    </row>
    <row r="1713" spans="1:12" x14ac:dyDescent="0.25">
      <c r="A1713" s="9" t="s">
        <v>1429</v>
      </c>
      <c r="B1713" s="9" t="s">
        <v>2127</v>
      </c>
      <c r="C1713" s="10">
        <f>IF(ISERROR(VLOOKUP($A1713,DRAA!$A$7:$J$1690,C$1,FALSE)),0,VLOOKUP($A1713,DRAA!$A$7:$J$1690,C$1,FALSE))</f>
        <v>54493499.789999999</v>
      </c>
      <c r="D1713" s="10">
        <f>IF(ISERROR(VLOOKUP($A1713,DRAA!$A$7:$J$1690,D$1,FALSE)),0,VLOOKUP($A1713,DRAA!$A$7:$J$1690,D$1,FALSE))</f>
        <v>842113.5</v>
      </c>
      <c r="E1713" s="10">
        <f>IF(ISERROR(VLOOKUP($A1713,DRAA!$A$7:$J$1690,E$1,FALSE)),0,VLOOKUP($A1713,DRAA!$A$7:$J$1690,E$1,FALSE))</f>
        <v>0</v>
      </c>
      <c r="F1713" s="17">
        <f>IF(ISERROR(VLOOKUP($A1713,DRAA!$A$7:$J$1690,F$1,FALSE)),0,VLOOKUP($A1713,DRAA!$A$7:$J$1690,F$1,FALSE))</f>
        <v>0</v>
      </c>
      <c r="G1713" s="19">
        <f t="shared" si="78"/>
        <v>55335613.289999999</v>
      </c>
      <c r="H1713" s="22">
        <f>IF(ISERROR(VLOOKUP($A1713,DRAA!$A$7:$J$1690,H$1,FALSE)),0,VLOOKUP($A1713,DRAA!$A$7:$J$1690,H$1,FALSE))</f>
        <v>83165535.290000007</v>
      </c>
      <c r="I1713" s="17">
        <f>IF(ISERROR(VLOOKUP($A1713,DRAA!$A$7:$J$1690,I$1,FALSE)),0,VLOOKUP($A1713,DRAA!$A$7:$J$1690,I$1,FALSE))</f>
        <v>131588509.12</v>
      </c>
      <c r="J1713" s="19">
        <f t="shared" si="79"/>
        <v>214754044.41000003</v>
      </c>
      <c r="K1713" s="26">
        <f t="shared" si="80"/>
        <v>0.25766971440293535</v>
      </c>
      <c r="L1713" s="24" t="str">
        <f>IF(ISERROR(VLOOKUP($A1713,DRAA!$A$7:$D$1690,2,FALSE)),"NÃO","SIM")</f>
        <v>SIM</v>
      </c>
    </row>
    <row r="1714" spans="1:12" x14ac:dyDescent="0.25">
      <c r="A1714" s="9" t="s">
        <v>1430</v>
      </c>
      <c r="B1714" s="9" t="s">
        <v>2127</v>
      </c>
      <c r="C1714" s="10">
        <f>IF(ISERROR(VLOOKUP($A1714,DRAA!$A$7:$J$1690,C$1,FALSE)),0,VLOOKUP($A1714,DRAA!$A$7:$J$1690,C$1,FALSE))</f>
        <v>4789180.67</v>
      </c>
      <c r="D1714" s="10">
        <f>IF(ISERROR(VLOOKUP($A1714,DRAA!$A$7:$J$1690,D$1,FALSE)),0,VLOOKUP($A1714,DRAA!$A$7:$J$1690,D$1,FALSE))</f>
        <v>0</v>
      </c>
      <c r="E1714" s="10">
        <f>IF(ISERROR(VLOOKUP($A1714,DRAA!$A$7:$J$1690,E$1,FALSE)),0,VLOOKUP($A1714,DRAA!$A$7:$J$1690,E$1,FALSE))</f>
        <v>0</v>
      </c>
      <c r="F1714" s="17">
        <f>IF(ISERROR(VLOOKUP($A1714,DRAA!$A$7:$J$1690,F$1,FALSE)),0,VLOOKUP($A1714,DRAA!$A$7:$J$1690,F$1,FALSE))</f>
        <v>0</v>
      </c>
      <c r="G1714" s="19">
        <f t="shared" si="78"/>
        <v>4789180.67</v>
      </c>
      <c r="H1714" s="22">
        <f>IF(ISERROR(VLOOKUP($A1714,DRAA!$A$7:$J$1690,H$1,FALSE)),0,VLOOKUP($A1714,DRAA!$A$7:$J$1690,H$1,FALSE))</f>
        <v>2764217.66</v>
      </c>
      <c r="I1714" s="17">
        <f>IF(ISERROR(VLOOKUP($A1714,DRAA!$A$7:$J$1690,I$1,FALSE)),0,VLOOKUP($A1714,DRAA!$A$7:$J$1690,I$1,FALSE))</f>
        <v>5809764.9500000002</v>
      </c>
      <c r="J1714" s="19">
        <f t="shared" si="79"/>
        <v>8573982.6099999994</v>
      </c>
      <c r="K1714" s="26">
        <f t="shared" si="80"/>
        <v>0.55857130668941257</v>
      </c>
      <c r="L1714" s="24" t="str">
        <f>IF(ISERROR(VLOOKUP($A1714,DRAA!$A$7:$D$1690,2,FALSE)),"NÃO","SIM")</f>
        <v>SIM</v>
      </c>
    </row>
    <row r="1715" spans="1:12" x14ac:dyDescent="0.25">
      <c r="A1715" s="9" t="s">
        <v>1431</v>
      </c>
      <c r="B1715" s="9" t="s">
        <v>2127</v>
      </c>
      <c r="C1715" s="10">
        <f>IF(ISERROR(VLOOKUP($A1715,DRAA!$A$7:$J$1690,C$1,FALSE)),0,VLOOKUP($A1715,DRAA!$A$7:$J$1690,C$1,FALSE))</f>
        <v>29618440.699999999</v>
      </c>
      <c r="D1715" s="10">
        <f>IF(ISERROR(VLOOKUP($A1715,DRAA!$A$7:$J$1690,D$1,FALSE)),0,VLOOKUP($A1715,DRAA!$A$7:$J$1690,D$1,FALSE))</f>
        <v>682645.33</v>
      </c>
      <c r="E1715" s="10">
        <f>IF(ISERROR(VLOOKUP($A1715,DRAA!$A$7:$J$1690,E$1,FALSE)),0,VLOOKUP($A1715,DRAA!$A$7:$J$1690,E$1,FALSE))</f>
        <v>0</v>
      </c>
      <c r="F1715" s="17">
        <f>IF(ISERROR(VLOOKUP($A1715,DRAA!$A$7:$J$1690,F$1,FALSE)),0,VLOOKUP($A1715,DRAA!$A$7:$J$1690,F$1,FALSE))</f>
        <v>0</v>
      </c>
      <c r="G1715" s="19">
        <f t="shared" si="78"/>
        <v>30301086.029999997</v>
      </c>
      <c r="H1715" s="22">
        <f>IF(ISERROR(VLOOKUP($A1715,DRAA!$A$7:$J$1690,H$1,FALSE)),0,VLOOKUP($A1715,DRAA!$A$7:$J$1690,H$1,FALSE))</f>
        <v>28524611.18</v>
      </c>
      <c r="I1715" s="17">
        <f>IF(ISERROR(VLOOKUP($A1715,DRAA!$A$7:$J$1690,I$1,FALSE)),0,VLOOKUP($A1715,DRAA!$A$7:$J$1690,I$1,FALSE))</f>
        <v>37457864.07</v>
      </c>
      <c r="J1715" s="19">
        <f t="shared" si="79"/>
        <v>65982475.25</v>
      </c>
      <c r="K1715" s="26">
        <f t="shared" si="80"/>
        <v>0.45922930164703085</v>
      </c>
      <c r="L1715" s="24" t="str">
        <f>IF(ISERROR(VLOOKUP($A1715,DRAA!$A$7:$D$1690,2,FALSE)),"NÃO","SIM")</f>
        <v>SIM</v>
      </c>
    </row>
    <row r="1716" spans="1:12" x14ac:dyDescent="0.25">
      <c r="A1716" s="9" t="s">
        <v>1432</v>
      </c>
      <c r="B1716" s="9" t="s">
        <v>2127</v>
      </c>
      <c r="C1716" s="10">
        <f>IF(ISERROR(VLOOKUP($A1716,DRAA!$A$7:$J$1690,C$1,FALSE)),0,VLOOKUP($A1716,DRAA!$A$7:$J$1690,C$1,FALSE))</f>
        <v>305420190.46999997</v>
      </c>
      <c r="D1716" s="10">
        <f>IF(ISERROR(VLOOKUP($A1716,DRAA!$A$7:$J$1690,D$1,FALSE)),0,VLOOKUP($A1716,DRAA!$A$7:$J$1690,D$1,FALSE))</f>
        <v>0</v>
      </c>
      <c r="E1716" s="10">
        <f>IF(ISERROR(VLOOKUP($A1716,DRAA!$A$7:$J$1690,E$1,FALSE)),0,VLOOKUP($A1716,DRAA!$A$7:$J$1690,E$1,FALSE))</f>
        <v>0</v>
      </c>
      <c r="F1716" s="17">
        <f>IF(ISERROR(VLOOKUP($A1716,DRAA!$A$7:$J$1690,F$1,FALSE)),0,VLOOKUP($A1716,DRAA!$A$7:$J$1690,F$1,FALSE))</f>
        <v>0</v>
      </c>
      <c r="G1716" s="19">
        <f t="shared" si="78"/>
        <v>305420190.46999997</v>
      </c>
      <c r="H1716" s="22">
        <f>IF(ISERROR(VLOOKUP($A1716,DRAA!$A$7:$J$1690,H$1,FALSE)),0,VLOOKUP($A1716,DRAA!$A$7:$J$1690,H$1,FALSE))</f>
        <v>3219997903.5</v>
      </c>
      <c r="I1716" s="17">
        <f>IF(ISERROR(VLOOKUP($A1716,DRAA!$A$7:$J$1690,I$1,FALSE)),0,VLOOKUP($A1716,DRAA!$A$7:$J$1690,I$1,FALSE))</f>
        <v>2643208674.1800003</v>
      </c>
      <c r="J1716" s="19">
        <f t="shared" si="79"/>
        <v>5863206577.6800003</v>
      </c>
      <c r="K1716" s="26">
        <f t="shared" si="80"/>
        <v>5.209098237006874E-2</v>
      </c>
      <c r="L1716" s="24" t="str">
        <f>IF(ISERROR(VLOOKUP($A1716,DRAA!$A$7:$D$1690,2,FALSE)),"NÃO","SIM")</f>
        <v>SIM</v>
      </c>
    </row>
    <row r="1717" spans="1:12" x14ac:dyDescent="0.25">
      <c r="A1717" s="9" t="s">
        <v>1433</v>
      </c>
      <c r="B1717" s="9" t="s">
        <v>2127</v>
      </c>
      <c r="C1717" s="10">
        <f>IF(ISERROR(VLOOKUP($A1717,DRAA!$A$7:$J$1690,C$1,FALSE)),0,VLOOKUP($A1717,DRAA!$A$7:$J$1690,C$1,FALSE))</f>
        <v>0</v>
      </c>
      <c r="D1717" s="10">
        <f>IF(ISERROR(VLOOKUP($A1717,DRAA!$A$7:$J$1690,D$1,FALSE)),0,VLOOKUP($A1717,DRAA!$A$7:$J$1690,D$1,FALSE))</f>
        <v>0</v>
      </c>
      <c r="E1717" s="10">
        <f>IF(ISERROR(VLOOKUP($A1717,DRAA!$A$7:$J$1690,E$1,FALSE)),0,VLOOKUP($A1717,DRAA!$A$7:$J$1690,E$1,FALSE))</f>
        <v>0</v>
      </c>
      <c r="F1717" s="17">
        <f>IF(ISERROR(VLOOKUP($A1717,DRAA!$A$7:$J$1690,F$1,FALSE)),0,VLOOKUP($A1717,DRAA!$A$7:$J$1690,F$1,FALSE))</f>
        <v>41017309.280000001</v>
      </c>
      <c r="G1717" s="19">
        <f t="shared" si="78"/>
        <v>41017309.280000001</v>
      </c>
      <c r="H1717" s="22">
        <f>IF(ISERROR(VLOOKUP($A1717,DRAA!$A$7:$J$1690,H$1,FALSE)),0,VLOOKUP($A1717,DRAA!$A$7:$J$1690,H$1,FALSE))</f>
        <v>156833688.16999999</v>
      </c>
      <c r="I1717" s="17">
        <f>IF(ISERROR(VLOOKUP($A1717,DRAA!$A$7:$J$1690,I$1,FALSE)),0,VLOOKUP($A1717,DRAA!$A$7:$J$1690,I$1,FALSE))</f>
        <v>205642152.78</v>
      </c>
      <c r="J1717" s="19">
        <f t="shared" si="79"/>
        <v>362475840.94999999</v>
      </c>
      <c r="K1717" s="26">
        <f t="shared" si="80"/>
        <v>0.11315873955212905</v>
      </c>
      <c r="L1717" s="24" t="str">
        <f>IF(ISERROR(VLOOKUP($A1717,DRAA!$A$7:$D$1690,2,FALSE)),"NÃO","SIM")</f>
        <v>SIM</v>
      </c>
    </row>
    <row r="1718" spans="1:12" x14ac:dyDescent="0.25">
      <c r="A1718" s="9" t="s">
        <v>1434</v>
      </c>
      <c r="B1718" s="9" t="s">
        <v>2127</v>
      </c>
      <c r="C1718" s="10">
        <f>IF(ISERROR(VLOOKUP($A1718,DRAA!$A$7:$J$1690,C$1,FALSE)),0,VLOOKUP($A1718,DRAA!$A$7:$J$1690,C$1,FALSE))</f>
        <v>0</v>
      </c>
      <c r="D1718" s="10">
        <f>IF(ISERROR(VLOOKUP($A1718,DRAA!$A$7:$J$1690,D$1,FALSE)),0,VLOOKUP($A1718,DRAA!$A$7:$J$1690,D$1,FALSE))</f>
        <v>0</v>
      </c>
      <c r="E1718" s="10">
        <f>IF(ISERROR(VLOOKUP($A1718,DRAA!$A$7:$J$1690,E$1,FALSE)),0,VLOOKUP($A1718,DRAA!$A$7:$J$1690,E$1,FALSE))</f>
        <v>0</v>
      </c>
      <c r="F1718" s="17">
        <f>IF(ISERROR(VLOOKUP($A1718,DRAA!$A$7:$J$1690,F$1,FALSE)),0,VLOOKUP($A1718,DRAA!$A$7:$J$1690,F$1,FALSE))</f>
        <v>0</v>
      </c>
      <c r="G1718" s="19">
        <f t="shared" si="78"/>
        <v>0</v>
      </c>
      <c r="H1718" s="22">
        <f>IF(ISERROR(VLOOKUP($A1718,DRAA!$A$7:$J$1690,H$1,FALSE)),0,VLOOKUP($A1718,DRAA!$A$7:$J$1690,H$1,FALSE))</f>
        <v>5910296.9900000002</v>
      </c>
      <c r="I1718" s="17">
        <f>IF(ISERROR(VLOOKUP($A1718,DRAA!$A$7:$J$1690,I$1,FALSE)),0,VLOOKUP($A1718,DRAA!$A$7:$J$1690,I$1,FALSE))</f>
        <v>12636952.960000001</v>
      </c>
      <c r="J1718" s="19">
        <f t="shared" si="79"/>
        <v>18547249.950000003</v>
      </c>
      <c r="K1718" s="26">
        <f t="shared" si="80"/>
        <v>0</v>
      </c>
      <c r="L1718" s="24" t="str">
        <f>IF(ISERROR(VLOOKUP($A1718,DRAA!$A$7:$D$1690,2,FALSE)),"NÃO","SIM")</f>
        <v>SIM</v>
      </c>
    </row>
    <row r="1719" spans="1:12" x14ac:dyDescent="0.25">
      <c r="A1719" s="9" t="s">
        <v>1435</v>
      </c>
      <c r="B1719" s="9" t="s">
        <v>2127</v>
      </c>
      <c r="C1719" s="10">
        <f>IF(ISERROR(VLOOKUP($A1719,DRAA!$A$7:$J$1690,C$1,FALSE)),0,VLOOKUP($A1719,DRAA!$A$7:$J$1690,C$1,FALSE))</f>
        <v>56060011.829999998</v>
      </c>
      <c r="D1719" s="10">
        <f>IF(ISERROR(VLOOKUP($A1719,DRAA!$A$7:$J$1690,D$1,FALSE)),0,VLOOKUP($A1719,DRAA!$A$7:$J$1690,D$1,FALSE))</f>
        <v>3410811.22</v>
      </c>
      <c r="E1719" s="10">
        <f>IF(ISERROR(VLOOKUP($A1719,DRAA!$A$7:$J$1690,E$1,FALSE)),0,VLOOKUP($A1719,DRAA!$A$7:$J$1690,E$1,FALSE))</f>
        <v>0</v>
      </c>
      <c r="F1719" s="17">
        <f>IF(ISERROR(VLOOKUP($A1719,DRAA!$A$7:$J$1690,F$1,FALSE)),0,VLOOKUP($A1719,DRAA!$A$7:$J$1690,F$1,FALSE))</f>
        <v>0</v>
      </c>
      <c r="G1719" s="19">
        <f t="shared" si="78"/>
        <v>59470823.049999997</v>
      </c>
      <c r="H1719" s="22">
        <f>IF(ISERROR(VLOOKUP($A1719,DRAA!$A$7:$J$1690,H$1,FALSE)),0,VLOOKUP($A1719,DRAA!$A$7:$J$1690,H$1,FALSE))</f>
        <v>36839481.380000003</v>
      </c>
      <c r="I1719" s="17">
        <f>IF(ISERROR(VLOOKUP($A1719,DRAA!$A$7:$J$1690,I$1,FALSE)),0,VLOOKUP($A1719,DRAA!$A$7:$J$1690,I$1,FALSE))</f>
        <v>150315215</v>
      </c>
      <c r="J1719" s="19">
        <f t="shared" si="79"/>
        <v>187154696.38</v>
      </c>
      <c r="K1719" s="26">
        <f t="shared" si="80"/>
        <v>0.31776292126407607</v>
      </c>
      <c r="L1719" s="24" t="str">
        <f>IF(ISERROR(VLOOKUP($A1719,DRAA!$A$7:$D$1690,2,FALSE)),"NÃO","SIM")</f>
        <v>SIM</v>
      </c>
    </row>
    <row r="1720" spans="1:12" x14ac:dyDescent="0.25">
      <c r="A1720" s="9" t="s">
        <v>1436</v>
      </c>
      <c r="B1720" s="9" t="s">
        <v>2127</v>
      </c>
      <c r="C1720" s="10">
        <f>IF(ISERROR(VLOOKUP($A1720,DRAA!$A$7:$J$1690,C$1,FALSE)),0,VLOOKUP($A1720,DRAA!$A$7:$J$1690,C$1,FALSE))</f>
        <v>0</v>
      </c>
      <c r="D1720" s="10">
        <f>IF(ISERROR(VLOOKUP($A1720,DRAA!$A$7:$J$1690,D$1,FALSE)),0,VLOOKUP($A1720,DRAA!$A$7:$J$1690,D$1,FALSE))</f>
        <v>0</v>
      </c>
      <c r="E1720" s="10">
        <f>IF(ISERROR(VLOOKUP($A1720,DRAA!$A$7:$J$1690,E$1,FALSE)),0,VLOOKUP($A1720,DRAA!$A$7:$J$1690,E$1,FALSE))</f>
        <v>0</v>
      </c>
      <c r="F1720" s="17">
        <f>IF(ISERROR(VLOOKUP($A1720,DRAA!$A$7:$J$1690,F$1,FALSE)),0,VLOOKUP($A1720,DRAA!$A$7:$J$1690,F$1,FALSE))</f>
        <v>10581941.66</v>
      </c>
      <c r="G1720" s="19">
        <f t="shared" si="78"/>
        <v>10581941.66</v>
      </c>
      <c r="H1720" s="22">
        <f>IF(ISERROR(VLOOKUP($A1720,DRAA!$A$7:$J$1690,H$1,FALSE)),0,VLOOKUP($A1720,DRAA!$A$7:$J$1690,H$1,FALSE))</f>
        <v>42015272.950000003</v>
      </c>
      <c r="I1720" s="17">
        <f>IF(ISERROR(VLOOKUP($A1720,DRAA!$A$7:$J$1690,I$1,FALSE)),0,VLOOKUP($A1720,DRAA!$A$7:$J$1690,I$1,FALSE))</f>
        <v>42255183.030000001</v>
      </c>
      <c r="J1720" s="19">
        <f t="shared" si="79"/>
        <v>84270455.980000004</v>
      </c>
      <c r="K1720" s="26">
        <f t="shared" si="80"/>
        <v>0.12557119261952757</v>
      </c>
      <c r="L1720" s="24" t="str">
        <f>IF(ISERROR(VLOOKUP($A1720,DRAA!$A$7:$D$1690,2,FALSE)),"NÃO","SIM")</f>
        <v>SIM</v>
      </c>
    </row>
    <row r="1721" spans="1:12" x14ac:dyDescent="0.25">
      <c r="A1721" s="9" t="s">
        <v>1437</v>
      </c>
      <c r="B1721" s="9" t="s">
        <v>2127</v>
      </c>
      <c r="C1721" s="10">
        <f>IF(ISERROR(VLOOKUP($A1721,DRAA!$A$7:$J$1690,C$1,FALSE)),0,VLOOKUP($A1721,DRAA!$A$7:$J$1690,C$1,FALSE))</f>
        <v>4554248.6500000004</v>
      </c>
      <c r="D1721" s="10">
        <f>IF(ISERROR(VLOOKUP($A1721,DRAA!$A$7:$J$1690,D$1,FALSE)),0,VLOOKUP($A1721,DRAA!$A$7:$J$1690,D$1,FALSE))</f>
        <v>0</v>
      </c>
      <c r="E1721" s="10">
        <f>IF(ISERROR(VLOOKUP($A1721,DRAA!$A$7:$J$1690,E$1,FALSE)),0,VLOOKUP($A1721,DRAA!$A$7:$J$1690,E$1,FALSE))</f>
        <v>0</v>
      </c>
      <c r="F1721" s="17">
        <f>IF(ISERROR(VLOOKUP($A1721,DRAA!$A$7:$J$1690,F$1,FALSE)),0,VLOOKUP($A1721,DRAA!$A$7:$J$1690,F$1,FALSE))</f>
        <v>0</v>
      </c>
      <c r="G1721" s="19">
        <f t="shared" si="78"/>
        <v>4554248.6500000004</v>
      </c>
      <c r="H1721" s="22">
        <f>IF(ISERROR(VLOOKUP($A1721,DRAA!$A$7:$J$1690,H$1,FALSE)),0,VLOOKUP($A1721,DRAA!$A$7:$J$1690,H$1,FALSE))</f>
        <v>5982818.4100000001</v>
      </c>
      <c r="I1721" s="17">
        <f>IF(ISERROR(VLOOKUP($A1721,DRAA!$A$7:$J$1690,I$1,FALSE)),0,VLOOKUP($A1721,DRAA!$A$7:$J$1690,I$1,FALSE))</f>
        <v>15264969.98</v>
      </c>
      <c r="J1721" s="19">
        <f t="shared" si="79"/>
        <v>21247788.390000001</v>
      </c>
      <c r="K1721" s="26">
        <f t="shared" si="80"/>
        <v>0.2143398911174868</v>
      </c>
      <c r="L1721" s="24" t="str">
        <f>IF(ISERROR(VLOOKUP($A1721,DRAA!$A$7:$D$1690,2,FALSE)),"NÃO","SIM")</f>
        <v>SIM</v>
      </c>
    </row>
    <row r="1722" spans="1:12" x14ac:dyDescent="0.25">
      <c r="A1722" s="9" t="s">
        <v>1438</v>
      </c>
      <c r="B1722" s="9" t="s">
        <v>2127</v>
      </c>
      <c r="C1722" s="10">
        <f>IF(ISERROR(VLOOKUP($A1722,DRAA!$A$7:$J$1690,C$1,FALSE)),0,VLOOKUP($A1722,DRAA!$A$7:$J$1690,C$1,FALSE))</f>
        <v>0</v>
      </c>
      <c r="D1722" s="10">
        <f>IF(ISERROR(VLOOKUP($A1722,DRAA!$A$7:$J$1690,D$1,FALSE)),0,VLOOKUP($A1722,DRAA!$A$7:$J$1690,D$1,FALSE))</f>
        <v>0</v>
      </c>
      <c r="E1722" s="10">
        <f>IF(ISERROR(VLOOKUP($A1722,DRAA!$A$7:$J$1690,E$1,FALSE)),0,VLOOKUP($A1722,DRAA!$A$7:$J$1690,E$1,FALSE))</f>
        <v>0</v>
      </c>
      <c r="F1722" s="17">
        <f>IF(ISERROR(VLOOKUP($A1722,DRAA!$A$7:$J$1690,F$1,FALSE)),0,VLOOKUP($A1722,DRAA!$A$7:$J$1690,F$1,FALSE))</f>
        <v>0</v>
      </c>
      <c r="G1722" s="19">
        <f t="shared" si="78"/>
        <v>0</v>
      </c>
      <c r="H1722" s="22">
        <f>IF(ISERROR(VLOOKUP($A1722,DRAA!$A$7:$J$1690,H$1,FALSE)),0,VLOOKUP($A1722,DRAA!$A$7:$J$1690,H$1,FALSE))</f>
        <v>0</v>
      </c>
      <c r="I1722" s="17">
        <f>IF(ISERROR(VLOOKUP($A1722,DRAA!$A$7:$J$1690,I$1,FALSE)),0,VLOOKUP($A1722,DRAA!$A$7:$J$1690,I$1,FALSE))</f>
        <v>0</v>
      </c>
      <c r="J1722" s="19">
        <f t="shared" si="79"/>
        <v>0</v>
      </c>
      <c r="K1722" s="26" t="str">
        <f t="shared" si="80"/>
        <v/>
      </c>
      <c r="L1722" s="24" t="str">
        <f>IF(ISERROR(VLOOKUP($A1722,DRAA!$A$7:$D$1690,2,FALSE)),"NÃO","SIM")</f>
        <v>NÃO</v>
      </c>
    </row>
    <row r="1723" spans="1:12" x14ac:dyDescent="0.25">
      <c r="A1723" s="9" t="s">
        <v>1439</v>
      </c>
      <c r="B1723" s="9" t="s">
        <v>2127</v>
      </c>
      <c r="C1723" s="10">
        <f>IF(ISERROR(VLOOKUP($A1723,DRAA!$A$7:$J$1690,C$1,FALSE)),0,VLOOKUP($A1723,DRAA!$A$7:$J$1690,C$1,FALSE))</f>
        <v>32038604.960000001</v>
      </c>
      <c r="D1723" s="10">
        <f>IF(ISERROR(VLOOKUP($A1723,DRAA!$A$7:$J$1690,D$1,FALSE)),0,VLOOKUP($A1723,DRAA!$A$7:$J$1690,D$1,FALSE))</f>
        <v>0</v>
      </c>
      <c r="E1723" s="10">
        <f>IF(ISERROR(VLOOKUP($A1723,DRAA!$A$7:$J$1690,E$1,FALSE)),0,VLOOKUP($A1723,DRAA!$A$7:$J$1690,E$1,FALSE))</f>
        <v>0</v>
      </c>
      <c r="F1723" s="17">
        <f>IF(ISERROR(VLOOKUP($A1723,DRAA!$A$7:$J$1690,F$1,FALSE)),0,VLOOKUP($A1723,DRAA!$A$7:$J$1690,F$1,FALSE))</f>
        <v>0</v>
      </c>
      <c r="G1723" s="19">
        <f t="shared" si="78"/>
        <v>32038604.960000001</v>
      </c>
      <c r="H1723" s="22">
        <f>IF(ISERROR(VLOOKUP($A1723,DRAA!$A$7:$J$1690,H$1,FALSE)),0,VLOOKUP($A1723,DRAA!$A$7:$J$1690,H$1,FALSE))</f>
        <v>29848701.190000001</v>
      </c>
      <c r="I1723" s="17">
        <f>IF(ISERROR(VLOOKUP($A1723,DRAA!$A$7:$J$1690,I$1,FALSE)),0,VLOOKUP($A1723,DRAA!$A$7:$J$1690,I$1,FALSE))</f>
        <v>33682758.310000002</v>
      </c>
      <c r="J1723" s="19">
        <f t="shared" si="79"/>
        <v>63531459.5</v>
      </c>
      <c r="K1723" s="26">
        <f t="shared" si="80"/>
        <v>0.50429511949115546</v>
      </c>
      <c r="L1723" s="24" t="str">
        <f>IF(ISERROR(VLOOKUP($A1723,DRAA!$A$7:$D$1690,2,FALSE)),"NÃO","SIM")</f>
        <v>SIM</v>
      </c>
    </row>
    <row r="1724" spans="1:12" x14ac:dyDescent="0.25">
      <c r="A1724" s="9" t="s">
        <v>2066</v>
      </c>
      <c r="B1724" s="9" t="s">
        <v>2127</v>
      </c>
      <c r="C1724" s="10">
        <f>IF(ISERROR(VLOOKUP($A1724,DRAA!$A$7:$J$1690,C$1,FALSE)),0,VLOOKUP($A1724,DRAA!$A$7:$J$1690,C$1,FALSE))</f>
        <v>0</v>
      </c>
      <c r="D1724" s="10">
        <f>IF(ISERROR(VLOOKUP($A1724,DRAA!$A$7:$J$1690,D$1,FALSE)),0,VLOOKUP($A1724,DRAA!$A$7:$J$1690,D$1,FALSE))</f>
        <v>0</v>
      </c>
      <c r="E1724" s="10">
        <f>IF(ISERROR(VLOOKUP($A1724,DRAA!$A$7:$J$1690,E$1,FALSE)),0,VLOOKUP($A1724,DRAA!$A$7:$J$1690,E$1,FALSE))</f>
        <v>0</v>
      </c>
      <c r="F1724" s="17">
        <f>IF(ISERROR(VLOOKUP($A1724,DRAA!$A$7:$J$1690,F$1,FALSE)),0,VLOOKUP($A1724,DRAA!$A$7:$J$1690,F$1,FALSE))</f>
        <v>0</v>
      </c>
      <c r="G1724" s="19">
        <f t="shared" si="78"/>
        <v>0</v>
      </c>
      <c r="H1724" s="22">
        <f>IF(ISERROR(VLOOKUP($A1724,DRAA!$A$7:$J$1690,H$1,FALSE)),0,VLOOKUP($A1724,DRAA!$A$7:$J$1690,H$1,FALSE))</f>
        <v>0</v>
      </c>
      <c r="I1724" s="17">
        <f>IF(ISERROR(VLOOKUP($A1724,DRAA!$A$7:$J$1690,I$1,FALSE)),0,VLOOKUP($A1724,DRAA!$A$7:$J$1690,I$1,FALSE))</f>
        <v>0</v>
      </c>
      <c r="J1724" s="19">
        <f t="shared" si="79"/>
        <v>0</v>
      </c>
      <c r="K1724" s="26" t="str">
        <f t="shared" si="80"/>
        <v/>
      </c>
      <c r="L1724" s="24" t="str">
        <f>IF(ISERROR(VLOOKUP($A1724,DRAA!$A$7:$D$1690,2,FALSE)),"NÃO","SIM")</f>
        <v>NÃO</v>
      </c>
    </row>
    <row r="1725" spans="1:12" x14ac:dyDescent="0.25">
      <c r="A1725" s="9" t="s">
        <v>1440</v>
      </c>
      <c r="B1725" s="9" t="s">
        <v>2127</v>
      </c>
      <c r="C1725" s="10">
        <f>IF(ISERROR(VLOOKUP($A1725,DRAA!$A$7:$J$1690,C$1,FALSE)),0,VLOOKUP($A1725,DRAA!$A$7:$J$1690,C$1,FALSE))</f>
        <v>4010583.95</v>
      </c>
      <c r="D1725" s="10">
        <f>IF(ISERROR(VLOOKUP($A1725,DRAA!$A$7:$J$1690,D$1,FALSE)),0,VLOOKUP($A1725,DRAA!$A$7:$J$1690,D$1,FALSE))</f>
        <v>0</v>
      </c>
      <c r="E1725" s="10">
        <f>IF(ISERROR(VLOOKUP($A1725,DRAA!$A$7:$J$1690,E$1,FALSE)),0,VLOOKUP($A1725,DRAA!$A$7:$J$1690,E$1,FALSE))</f>
        <v>0</v>
      </c>
      <c r="F1725" s="17">
        <f>IF(ISERROR(VLOOKUP($A1725,DRAA!$A$7:$J$1690,F$1,FALSE)),0,VLOOKUP($A1725,DRAA!$A$7:$J$1690,F$1,FALSE))</f>
        <v>0</v>
      </c>
      <c r="G1725" s="19">
        <f t="shared" si="78"/>
        <v>4010583.95</v>
      </c>
      <c r="H1725" s="22">
        <f>IF(ISERROR(VLOOKUP($A1725,DRAA!$A$7:$J$1690,H$1,FALSE)),0,VLOOKUP($A1725,DRAA!$A$7:$J$1690,H$1,FALSE))</f>
        <v>4503310.55</v>
      </c>
      <c r="I1725" s="17">
        <f>IF(ISERROR(VLOOKUP($A1725,DRAA!$A$7:$J$1690,I$1,FALSE)),0,VLOOKUP($A1725,DRAA!$A$7:$J$1690,I$1,FALSE))</f>
        <v>8225452.5199999996</v>
      </c>
      <c r="J1725" s="19">
        <f t="shared" si="79"/>
        <v>12728763.07</v>
      </c>
      <c r="K1725" s="26">
        <f t="shared" si="80"/>
        <v>0.3150804149581834</v>
      </c>
      <c r="L1725" s="24" t="str">
        <f>IF(ISERROR(VLOOKUP($A1725,DRAA!$A$7:$D$1690,2,FALSE)),"NÃO","SIM")</f>
        <v>SIM</v>
      </c>
    </row>
    <row r="1726" spans="1:12" x14ac:dyDescent="0.25">
      <c r="A1726" s="9" t="s">
        <v>1441</v>
      </c>
      <c r="B1726" s="9" t="s">
        <v>2127</v>
      </c>
      <c r="C1726" s="10">
        <f>IF(ISERROR(VLOOKUP($A1726,DRAA!$A$7:$J$1690,C$1,FALSE)),0,VLOOKUP($A1726,DRAA!$A$7:$J$1690,C$1,FALSE))</f>
        <v>3697405.96</v>
      </c>
      <c r="D1726" s="10">
        <f>IF(ISERROR(VLOOKUP($A1726,DRAA!$A$7:$J$1690,D$1,FALSE)),0,VLOOKUP($A1726,DRAA!$A$7:$J$1690,D$1,FALSE))</f>
        <v>0</v>
      </c>
      <c r="E1726" s="10">
        <f>IF(ISERROR(VLOOKUP($A1726,DRAA!$A$7:$J$1690,E$1,FALSE)),0,VLOOKUP($A1726,DRAA!$A$7:$J$1690,E$1,FALSE))</f>
        <v>0</v>
      </c>
      <c r="F1726" s="17">
        <f>IF(ISERROR(VLOOKUP($A1726,DRAA!$A$7:$J$1690,F$1,FALSE)),0,VLOOKUP($A1726,DRAA!$A$7:$J$1690,F$1,FALSE))</f>
        <v>0</v>
      </c>
      <c r="G1726" s="19">
        <f t="shared" si="78"/>
        <v>3697405.96</v>
      </c>
      <c r="H1726" s="22">
        <f>IF(ISERROR(VLOOKUP($A1726,DRAA!$A$7:$J$1690,H$1,FALSE)),0,VLOOKUP($A1726,DRAA!$A$7:$J$1690,H$1,FALSE))</f>
        <v>8123869.5700000003</v>
      </c>
      <c r="I1726" s="17">
        <f>IF(ISERROR(VLOOKUP($A1726,DRAA!$A$7:$J$1690,I$1,FALSE)),0,VLOOKUP($A1726,DRAA!$A$7:$J$1690,I$1,FALSE))</f>
        <v>22028229.109999999</v>
      </c>
      <c r="J1726" s="19">
        <f t="shared" si="79"/>
        <v>30152098.68</v>
      </c>
      <c r="K1726" s="26">
        <f t="shared" si="80"/>
        <v>0.12262516116175035</v>
      </c>
      <c r="L1726" s="24" t="str">
        <f>IF(ISERROR(VLOOKUP($A1726,DRAA!$A$7:$D$1690,2,FALSE)),"NÃO","SIM")</f>
        <v>SIM</v>
      </c>
    </row>
    <row r="1727" spans="1:12" x14ac:dyDescent="0.25">
      <c r="A1727" s="9" t="s">
        <v>1442</v>
      </c>
      <c r="B1727" s="9" t="s">
        <v>2127</v>
      </c>
      <c r="C1727" s="10">
        <f>IF(ISERROR(VLOOKUP($A1727,DRAA!$A$7:$J$1690,C$1,FALSE)),0,VLOOKUP($A1727,DRAA!$A$7:$J$1690,C$1,FALSE))</f>
        <v>15772131.869999999</v>
      </c>
      <c r="D1727" s="10">
        <f>IF(ISERROR(VLOOKUP($A1727,DRAA!$A$7:$J$1690,D$1,FALSE)),0,VLOOKUP($A1727,DRAA!$A$7:$J$1690,D$1,FALSE))</f>
        <v>642165.35</v>
      </c>
      <c r="E1727" s="10">
        <f>IF(ISERROR(VLOOKUP($A1727,DRAA!$A$7:$J$1690,E$1,FALSE)),0,VLOOKUP($A1727,DRAA!$A$7:$J$1690,E$1,FALSE))</f>
        <v>0</v>
      </c>
      <c r="F1727" s="17">
        <f>IF(ISERROR(VLOOKUP($A1727,DRAA!$A$7:$J$1690,F$1,FALSE)),0,VLOOKUP($A1727,DRAA!$A$7:$J$1690,F$1,FALSE))</f>
        <v>0</v>
      </c>
      <c r="G1727" s="19">
        <f t="shared" si="78"/>
        <v>16414297.219999999</v>
      </c>
      <c r="H1727" s="22">
        <f>IF(ISERROR(VLOOKUP($A1727,DRAA!$A$7:$J$1690,H$1,FALSE)),0,VLOOKUP($A1727,DRAA!$A$7:$J$1690,H$1,FALSE))</f>
        <v>33040662.57</v>
      </c>
      <c r="I1727" s="17">
        <f>IF(ISERROR(VLOOKUP($A1727,DRAA!$A$7:$J$1690,I$1,FALSE)),0,VLOOKUP($A1727,DRAA!$A$7:$J$1690,I$1,FALSE))</f>
        <v>43432041.850000001</v>
      </c>
      <c r="J1727" s="19">
        <f t="shared" si="79"/>
        <v>76472704.420000002</v>
      </c>
      <c r="K1727" s="26">
        <f t="shared" si="80"/>
        <v>0.21464256226444042</v>
      </c>
      <c r="L1727" s="24" t="str">
        <f>IF(ISERROR(VLOOKUP($A1727,DRAA!$A$7:$D$1690,2,FALSE)),"NÃO","SIM")</f>
        <v>SIM</v>
      </c>
    </row>
    <row r="1728" spans="1:12" x14ac:dyDescent="0.25">
      <c r="A1728" s="9" t="s">
        <v>1443</v>
      </c>
      <c r="B1728" s="9" t="s">
        <v>2127</v>
      </c>
      <c r="C1728" s="10">
        <f>IF(ISERROR(VLOOKUP($A1728,DRAA!$A$7:$J$1690,C$1,FALSE)),0,VLOOKUP($A1728,DRAA!$A$7:$J$1690,C$1,FALSE))</f>
        <v>0</v>
      </c>
      <c r="D1728" s="10">
        <f>IF(ISERROR(VLOOKUP($A1728,DRAA!$A$7:$J$1690,D$1,FALSE)),0,VLOOKUP($A1728,DRAA!$A$7:$J$1690,D$1,FALSE))</f>
        <v>0</v>
      </c>
      <c r="E1728" s="10">
        <f>IF(ISERROR(VLOOKUP($A1728,DRAA!$A$7:$J$1690,E$1,FALSE)),0,VLOOKUP($A1728,DRAA!$A$7:$J$1690,E$1,FALSE))</f>
        <v>0</v>
      </c>
      <c r="F1728" s="17">
        <f>IF(ISERROR(VLOOKUP($A1728,DRAA!$A$7:$J$1690,F$1,FALSE)),0,VLOOKUP($A1728,DRAA!$A$7:$J$1690,F$1,FALSE))</f>
        <v>10852506.68</v>
      </c>
      <c r="G1728" s="19">
        <f t="shared" si="78"/>
        <v>10852506.68</v>
      </c>
      <c r="H1728" s="22">
        <f>IF(ISERROR(VLOOKUP($A1728,DRAA!$A$7:$J$1690,H$1,FALSE)),0,VLOOKUP($A1728,DRAA!$A$7:$J$1690,H$1,FALSE))</f>
        <v>4608740.1500000004</v>
      </c>
      <c r="I1728" s="17">
        <f>IF(ISERROR(VLOOKUP($A1728,DRAA!$A$7:$J$1690,I$1,FALSE)),0,VLOOKUP($A1728,DRAA!$A$7:$J$1690,I$1,FALSE))</f>
        <v>17783216.84</v>
      </c>
      <c r="J1728" s="19">
        <f t="shared" si="79"/>
        <v>22391956.990000002</v>
      </c>
      <c r="K1728" s="26">
        <f t="shared" si="80"/>
        <v>0.48466092913837805</v>
      </c>
      <c r="L1728" s="24" t="str">
        <f>IF(ISERROR(VLOOKUP($A1728,DRAA!$A$7:$D$1690,2,FALSE)),"NÃO","SIM")</f>
        <v>SIM</v>
      </c>
    </row>
    <row r="1729" spans="1:12" x14ac:dyDescent="0.25">
      <c r="A1729" s="9" t="s">
        <v>2067</v>
      </c>
      <c r="B1729" s="9" t="s">
        <v>2127</v>
      </c>
      <c r="C1729" s="10">
        <f>IF(ISERROR(VLOOKUP($A1729,DRAA!$A$7:$J$1690,C$1,FALSE)),0,VLOOKUP($A1729,DRAA!$A$7:$J$1690,C$1,FALSE))</f>
        <v>0</v>
      </c>
      <c r="D1729" s="10">
        <f>IF(ISERROR(VLOOKUP($A1729,DRAA!$A$7:$J$1690,D$1,FALSE)),0,VLOOKUP($A1729,DRAA!$A$7:$J$1690,D$1,FALSE))</f>
        <v>0</v>
      </c>
      <c r="E1729" s="10">
        <f>IF(ISERROR(VLOOKUP($A1729,DRAA!$A$7:$J$1690,E$1,FALSE)),0,VLOOKUP($A1729,DRAA!$A$7:$J$1690,E$1,FALSE))</f>
        <v>0</v>
      </c>
      <c r="F1729" s="17">
        <f>IF(ISERROR(VLOOKUP($A1729,DRAA!$A$7:$J$1690,F$1,FALSE)),0,VLOOKUP($A1729,DRAA!$A$7:$J$1690,F$1,FALSE))</f>
        <v>0</v>
      </c>
      <c r="G1729" s="19">
        <f t="shared" si="78"/>
        <v>0</v>
      </c>
      <c r="H1729" s="22">
        <f>IF(ISERROR(VLOOKUP($A1729,DRAA!$A$7:$J$1690,H$1,FALSE)),0,VLOOKUP($A1729,DRAA!$A$7:$J$1690,H$1,FALSE))</f>
        <v>0</v>
      </c>
      <c r="I1729" s="17">
        <f>IF(ISERROR(VLOOKUP($A1729,DRAA!$A$7:$J$1690,I$1,FALSE)),0,VLOOKUP($A1729,DRAA!$A$7:$J$1690,I$1,FALSE))</f>
        <v>0</v>
      </c>
      <c r="J1729" s="19">
        <f t="shared" si="79"/>
        <v>0</v>
      </c>
      <c r="K1729" s="26" t="str">
        <f t="shared" si="80"/>
        <v/>
      </c>
      <c r="L1729" s="24" t="str">
        <f>IF(ISERROR(VLOOKUP($A1729,DRAA!$A$7:$D$1690,2,FALSE)),"NÃO","SIM")</f>
        <v>NÃO</v>
      </c>
    </row>
    <row r="1730" spans="1:12" x14ac:dyDescent="0.25">
      <c r="A1730" s="9" t="s">
        <v>1444</v>
      </c>
      <c r="B1730" s="9" t="s">
        <v>2127</v>
      </c>
      <c r="C1730" s="10">
        <f>IF(ISERROR(VLOOKUP($A1730,DRAA!$A$7:$J$1690,C$1,FALSE)),0,VLOOKUP($A1730,DRAA!$A$7:$J$1690,C$1,FALSE))</f>
        <v>192935.67999999999</v>
      </c>
      <c r="D1730" s="10">
        <f>IF(ISERROR(VLOOKUP($A1730,DRAA!$A$7:$J$1690,D$1,FALSE)),0,VLOOKUP($A1730,DRAA!$A$7:$J$1690,D$1,FALSE))</f>
        <v>0</v>
      </c>
      <c r="E1730" s="10">
        <f>IF(ISERROR(VLOOKUP($A1730,DRAA!$A$7:$J$1690,E$1,FALSE)),0,VLOOKUP($A1730,DRAA!$A$7:$J$1690,E$1,FALSE))</f>
        <v>0</v>
      </c>
      <c r="F1730" s="17">
        <f>IF(ISERROR(VLOOKUP($A1730,DRAA!$A$7:$J$1690,F$1,FALSE)),0,VLOOKUP($A1730,DRAA!$A$7:$J$1690,F$1,FALSE))</f>
        <v>0</v>
      </c>
      <c r="G1730" s="19">
        <f t="shared" si="78"/>
        <v>192935.67999999999</v>
      </c>
      <c r="H1730" s="22">
        <f>IF(ISERROR(VLOOKUP($A1730,DRAA!$A$7:$J$1690,H$1,FALSE)),0,VLOOKUP($A1730,DRAA!$A$7:$J$1690,H$1,FALSE))</f>
        <v>7412881.29</v>
      </c>
      <c r="I1730" s="17">
        <f>IF(ISERROR(VLOOKUP($A1730,DRAA!$A$7:$J$1690,I$1,FALSE)),0,VLOOKUP($A1730,DRAA!$A$7:$J$1690,I$1,FALSE))</f>
        <v>0</v>
      </c>
      <c r="J1730" s="19">
        <f t="shared" si="79"/>
        <v>7412881.29</v>
      </c>
      <c r="K1730" s="26">
        <f t="shared" si="80"/>
        <v>2.6027083458124552E-2</v>
      </c>
      <c r="L1730" s="24" t="str">
        <f>IF(ISERROR(VLOOKUP($A1730,DRAA!$A$7:$D$1690,2,FALSE)),"NÃO","SIM")</f>
        <v>SIM</v>
      </c>
    </row>
    <row r="1731" spans="1:12" x14ac:dyDescent="0.25">
      <c r="A1731" s="9" t="s">
        <v>1445</v>
      </c>
      <c r="B1731" s="9" t="s">
        <v>2127</v>
      </c>
      <c r="C1731" s="10">
        <f>IF(ISERROR(VLOOKUP($A1731,DRAA!$A$7:$J$1690,C$1,FALSE)),0,VLOOKUP($A1731,DRAA!$A$7:$J$1690,C$1,FALSE))</f>
        <v>0</v>
      </c>
      <c r="D1731" s="10">
        <f>IF(ISERROR(VLOOKUP($A1731,DRAA!$A$7:$J$1690,D$1,FALSE)),0,VLOOKUP($A1731,DRAA!$A$7:$J$1690,D$1,FALSE))</f>
        <v>0</v>
      </c>
      <c r="E1731" s="10">
        <f>IF(ISERROR(VLOOKUP($A1731,DRAA!$A$7:$J$1690,E$1,FALSE)),0,VLOOKUP($A1731,DRAA!$A$7:$J$1690,E$1,FALSE))</f>
        <v>0</v>
      </c>
      <c r="F1731" s="17">
        <f>IF(ISERROR(VLOOKUP($A1731,DRAA!$A$7:$J$1690,F$1,FALSE)),0,VLOOKUP($A1731,DRAA!$A$7:$J$1690,F$1,FALSE))</f>
        <v>32874702.68</v>
      </c>
      <c r="G1731" s="19">
        <f t="shared" ref="G1731:G1794" si="81">SUM(C1731:F1731)</f>
        <v>32874702.68</v>
      </c>
      <c r="H1731" s="22">
        <f>IF(ISERROR(VLOOKUP($A1731,DRAA!$A$7:$J$1690,H$1,FALSE)),0,VLOOKUP($A1731,DRAA!$A$7:$J$1690,H$1,FALSE))</f>
        <v>20021044.109999999</v>
      </c>
      <c r="I1731" s="17">
        <f>IF(ISERROR(VLOOKUP($A1731,DRAA!$A$7:$J$1690,I$1,FALSE)),0,VLOOKUP($A1731,DRAA!$A$7:$J$1690,I$1,FALSE))</f>
        <v>41449543.82</v>
      </c>
      <c r="J1731" s="19">
        <f t="shared" ref="J1731:J1794" si="82">I1731+H1731</f>
        <v>61470587.93</v>
      </c>
      <c r="K1731" s="26">
        <f t="shared" si="80"/>
        <v>0.53480377831160919</v>
      </c>
      <c r="L1731" s="24" t="str">
        <f>IF(ISERROR(VLOOKUP($A1731,DRAA!$A$7:$D$1690,2,FALSE)),"NÃO","SIM")</f>
        <v>SIM</v>
      </c>
    </row>
    <row r="1732" spans="1:12" x14ac:dyDescent="0.25">
      <c r="A1732" s="9" t="s">
        <v>1446</v>
      </c>
      <c r="B1732" s="9" t="s">
        <v>2127</v>
      </c>
      <c r="C1732" s="10">
        <f>IF(ISERROR(VLOOKUP($A1732,DRAA!$A$7:$J$1690,C$1,FALSE)),0,VLOOKUP($A1732,DRAA!$A$7:$J$1690,C$1,FALSE))</f>
        <v>0</v>
      </c>
      <c r="D1732" s="10">
        <f>IF(ISERROR(VLOOKUP($A1732,DRAA!$A$7:$J$1690,D$1,FALSE)),0,VLOOKUP($A1732,DRAA!$A$7:$J$1690,D$1,FALSE))</f>
        <v>0</v>
      </c>
      <c r="E1732" s="10">
        <f>IF(ISERROR(VLOOKUP($A1732,DRAA!$A$7:$J$1690,E$1,FALSE)),0,VLOOKUP($A1732,DRAA!$A$7:$J$1690,E$1,FALSE))</f>
        <v>0</v>
      </c>
      <c r="F1732" s="17">
        <f>IF(ISERROR(VLOOKUP($A1732,DRAA!$A$7:$J$1690,F$1,FALSE)),0,VLOOKUP($A1732,DRAA!$A$7:$J$1690,F$1,FALSE))</f>
        <v>16061660.369999999</v>
      </c>
      <c r="G1732" s="19">
        <f t="shared" si="81"/>
        <v>16061660.369999999</v>
      </c>
      <c r="H1732" s="22">
        <f>IF(ISERROR(VLOOKUP($A1732,DRAA!$A$7:$J$1690,H$1,FALSE)),0,VLOOKUP($A1732,DRAA!$A$7:$J$1690,H$1,FALSE))</f>
        <v>40798894.130000003</v>
      </c>
      <c r="I1732" s="17">
        <f>IF(ISERROR(VLOOKUP($A1732,DRAA!$A$7:$J$1690,I$1,FALSE)),0,VLOOKUP($A1732,DRAA!$A$7:$J$1690,I$1,FALSE))</f>
        <v>52364567.649999999</v>
      </c>
      <c r="J1732" s="19">
        <f t="shared" si="82"/>
        <v>93163461.780000001</v>
      </c>
      <c r="K1732" s="26">
        <f t="shared" ref="K1732:K1795" si="83">IF(AND(L1732="NÃO"),"",IF(AND(G1732=0,J1732=0),0,IF(G1732=0,0,IF(J1732&lt;1,1,G1732/J1732))))</f>
        <v>0.17240300073787146</v>
      </c>
      <c r="L1732" s="24" t="str">
        <f>IF(ISERROR(VLOOKUP($A1732,DRAA!$A$7:$D$1690,2,FALSE)),"NÃO","SIM")</f>
        <v>SIM</v>
      </c>
    </row>
    <row r="1733" spans="1:12" x14ac:dyDescent="0.25">
      <c r="A1733" s="9" t="s">
        <v>1447</v>
      </c>
      <c r="B1733" s="9" t="s">
        <v>2127</v>
      </c>
      <c r="C1733" s="10">
        <f>IF(ISERROR(VLOOKUP($A1733,DRAA!$A$7:$J$1690,C$1,FALSE)),0,VLOOKUP($A1733,DRAA!$A$7:$J$1690,C$1,FALSE))</f>
        <v>598274005.34000003</v>
      </c>
      <c r="D1733" s="10">
        <f>IF(ISERROR(VLOOKUP($A1733,DRAA!$A$7:$J$1690,D$1,FALSE)),0,VLOOKUP($A1733,DRAA!$A$7:$J$1690,D$1,FALSE))</f>
        <v>53222766.329999998</v>
      </c>
      <c r="E1733" s="10">
        <f>IF(ISERROR(VLOOKUP($A1733,DRAA!$A$7:$J$1690,E$1,FALSE)),0,VLOOKUP($A1733,DRAA!$A$7:$J$1690,E$1,FALSE))</f>
        <v>4007696.14</v>
      </c>
      <c r="F1733" s="17">
        <f>IF(ISERROR(VLOOKUP($A1733,DRAA!$A$7:$J$1690,F$1,FALSE)),0,VLOOKUP($A1733,DRAA!$A$7:$J$1690,F$1,FALSE))</f>
        <v>0</v>
      </c>
      <c r="G1733" s="19">
        <f t="shared" si="81"/>
        <v>655504467.81000006</v>
      </c>
      <c r="H1733" s="22">
        <f>IF(ISERROR(VLOOKUP($A1733,DRAA!$A$7:$J$1690,H$1,FALSE)),0,VLOOKUP($A1733,DRAA!$A$7:$J$1690,H$1,FALSE))</f>
        <v>4407283780.0200005</v>
      </c>
      <c r="I1733" s="17">
        <f>IF(ISERROR(VLOOKUP($A1733,DRAA!$A$7:$J$1690,I$1,FALSE)),0,VLOOKUP($A1733,DRAA!$A$7:$J$1690,I$1,FALSE))</f>
        <v>3390787845.46</v>
      </c>
      <c r="J1733" s="19">
        <f t="shared" si="82"/>
        <v>7798071625.4800005</v>
      </c>
      <c r="K1733" s="26">
        <f t="shared" si="83"/>
        <v>8.4059816233048687E-2</v>
      </c>
      <c r="L1733" s="24" t="str">
        <f>IF(ISERROR(VLOOKUP($A1733,DRAA!$A$7:$D$1690,2,FALSE)),"NÃO","SIM")</f>
        <v>SIM</v>
      </c>
    </row>
    <row r="1734" spans="1:12" x14ac:dyDescent="0.25">
      <c r="A1734" s="9" t="s">
        <v>1448</v>
      </c>
      <c r="B1734" s="9" t="s">
        <v>2127</v>
      </c>
      <c r="C1734" s="10">
        <f>IF(ISERROR(VLOOKUP($A1734,DRAA!$A$7:$J$1690,C$1,FALSE)),0,VLOOKUP($A1734,DRAA!$A$7:$J$1690,C$1,FALSE))</f>
        <v>0</v>
      </c>
      <c r="D1734" s="10">
        <f>IF(ISERROR(VLOOKUP($A1734,DRAA!$A$7:$J$1690,D$1,FALSE)),0,VLOOKUP($A1734,DRAA!$A$7:$J$1690,D$1,FALSE))</f>
        <v>0</v>
      </c>
      <c r="E1734" s="10">
        <f>IF(ISERROR(VLOOKUP($A1734,DRAA!$A$7:$J$1690,E$1,FALSE)),0,VLOOKUP($A1734,DRAA!$A$7:$J$1690,E$1,FALSE))</f>
        <v>0</v>
      </c>
      <c r="F1734" s="17">
        <f>IF(ISERROR(VLOOKUP($A1734,DRAA!$A$7:$J$1690,F$1,FALSE)),0,VLOOKUP($A1734,DRAA!$A$7:$J$1690,F$1,FALSE))</f>
        <v>0</v>
      </c>
      <c r="G1734" s="19">
        <f t="shared" si="81"/>
        <v>0</v>
      </c>
      <c r="H1734" s="22">
        <f>IF(ISERROR(VLOOKUP($A1734,DRAA!$A$7:$J$1690,H$1,FALSE)),0,VLOOKUP($A1734,DRAA!$A$7:$J$1690,H$1,FALSE))</f>
        <v>44105174.359999999</v>
      </c>
      <c r="I1734" s="17">
        <f>IF(ISERROR(VLOOKUP($A1734,DRAA!$A$7:$J$1690,I$1,FALSE)),0,VLOOKUP($A1734,DRAA!$A$7:$J$1690,I$1,FALSE))</f>
        <v>64869031.600000001</v>
      </c>
      <c r="J1734" s="19">
        <f t="shared" si="82"/>
        <v>108974205.96000001</v>
      </c>
      <c r="K1734" s="26">
        <f t="shared" si="83"/>
        <v>0</v>
      </c>
      <c r="L1734" s="24" t="str">
        <f>IF(ISERROR(VLOOKUP($A1734,DRAA!$A$7:$D$1690,2,FALSE)),"NÃO","SIM")</f>
        <v>SIM</v>
      </c>
    </row>
    <row r="1735" spans="1:12" x14ac:dyDescent="0.25">
      <c r="A1735" s="9" t="s">
        <v>1449</v>
      </c>
      <c r="B1735" s="9" t="s">
        <v>2127</v>
      </c>
      <c r="C1735" s="10">
        <f>IF(ISERROR(VLOOKUP($A1735,DRAA!$A$7:$J$1690,C$1,FALSE)),0,VLOOKUP($A1735,DRAA!$A$7:$J$1690,C$1,FALSE))</f>
        <v>0</v>
      </c>
      <c r="D1735" s="10">
        <f>IF(ISERROR(VLOOKUP($A1735,DRAA!$A$7:$J$1690,D$1,FALSE)),0,VLOOKUP($A1735,DRAA!$A$7:$J$1690,D$1,FALSE))</f>
        <v>0</v>
      </c>
      <c r="E1735" s="10">
        <f>IF(ISERROR(VLOOKUP($A1735,DRAA!$A$7:$J$1690,E$1,FALSE)),0,VLOOKUP($A1735,DRAA!$A$7:$J$1690,E$1,FALSE))</f>
        <v>0</v>
      </c>
      <c r="F1735" s="17">
        <f>IF(ISERROR(VLOOKUP($A1735,DRAA!$A$7:$J$1690,F$1,FALSE)),0,VLOOKUP($A1735,DRAA!$A$7:$J$1690,F$1,FALSE))</f>
        <v>0</v>
      </c>
      <c r="G1735" s="19">
        <f t="shared" si="81"/>
        <v>0</v>
      </c>
      <c r="H1735" s="22">
        <f>IF(ISERROR(VLOOKUP($A1735,DRAA!$A$7:$J$1690,H$1,FALSE)),0,VLOOKUP($A1735,DRAA!$A$7:$J$1690,H$1,FALSE))</f>
        <v>28304746.190000001</v>
      </c>
      <c r="I1735" s="17">
        <f>IF(ISERROR(VLOOKUP($A1735,DRAA!$A$7:$J$1690,I$1,FALSE)),0,VLOOKUP($A1735,DRAA!$A$7:$J$1690,I$1,FALSE))</f>
        <v>53592600.079999998</v>
      </c>
      <c r="J1735" s="19">
        <f t="shared" si="82"/>
        <v>81897346.269999996</v>
      </c>
      <c r="K1735" s="26">
        <f t="shared" si="83"/>
        <v>0</v>
      </c>
      <c r="L1735" s="24" t="str">
        <f>IF(ISERROR(VLOOKUP($A1735,DRAA!$A$7:$D$1690,2,FALSE)),"NÃO","SIM")</f>
        <v>SIM</v>
      </c>
    </row>
    <row r="1736" spans="1:12" x14ac:dyDescent="0.25">
      <c r="A1736" s="9" t="s">
        <v>1450</v>
      </c>
      <c r="B1736" s="9" t="s">
        <v>2127</v>
      </c>
      <c r="C1736" s="10">
        <f>IF(ISERROR(VLOOKUP($A1736,DRAA!$A$7:$J$1690,C$1,FALSE)),0,VLOOKUP($A1736,DRAA!$A$7:$J$1690,C$1,FALSE))</f>
        <v>0</v>
      </c>
      <c r="D1736" s="10">
        <f>IF(ISERROR(VLOOKUP($A1736,DRAA!$A$7:$J$1690,D$1,FALSE)),0,VLOOKUP($A1736,DRAA!$A$7:$J$1690,D$1,FALSE))</f>
        <v>0</v>
      </c>
      <c r="E1736" s="10">
        <f>IF(ISERROR(VLOOKUP($A1736,DRAA!$A$7:$J$1690,E$1,FALSE)),0,VLOOKUP($A1736,DRAA!$A$7:$J$1690,E$1,FALSE))</f>
        <v>0</v>
      </c>
      <c r="F1736" s="17">
        <f>IF(ISERROR(VLOOKUP($A1736,DRAA!$A$7:$J$1690,F$1,FALSE)),0,VLOOKUP($A1736,DRAA!$A$7:$J$1690,F$1,FALSE))</f>
        <v>0</v>
      </c>
      <c r="G1736" s="19">
        <f t="shared" si="81"/>
        <v>0</v>
      </c>
      <c r="H1736" s="22">
        <f>IF(ISERROR(VLOOKUP($A1736,DRAA!$A$7:$J$1690,H$1,FALSE)),0,VLOOKUP($A1736,DRAA!$A$7:$J$1690,H$1,FALSE))</f>
        <v>155628157.25</v>
      </c>
      <c r="I1736" s="17">
        <f>IF(ISERROR(VLOOKUP($A1736,DRAA!$A$7:$J$1690,I$1,FALSE)),0,VLOOKUP($A1736,DRAA!$A$7:$J$1690,I$1,FALSE))</f>
        <v>261463027.90000001</v>
      </c>
      <c r="J1736" s="19">
        <f t="shared" si="82"/>
        <v>417091185.14999998</v>
      </c>
      <c r="K1736" s="26">
        <f t="shared" si="83"/>
        <v>0</v>
      </c>
      <c r="L1736" s="24" t="str">
        <f>IF(ISERROR(VLOOKUP($A1736,DRAA!$A$7:$D$1690,2,FALSE)),"NÃO","SIM")</f>
        <v>SIM</v>
      </c>
    </row>
    <row r="1737" spans="1:12" x14ac:dyDescent="0.25">
      <c r="A1737" s="9" t="s">
        <v>1451</v>
      </c>
      <c r="B1737" s="9" t="s">
        <v>2127</v>
      </c>
      <c r="C1737" s="10">
        <f>IF(ISERROR(VLOOKUP($A1737,DRAA!$A$7:$J$1690,C$1,FALSE)),0,VLOOKUP($A1737,DRAA!$A$7:$J$1690,C$1,FALSE))</f>
        <v>0</v>
      </c>
      <c r="D1737" s="10">
        <f>IF(ISERROR(VLOOKUP($A1737,DRAA!$A$7:$J$1690,D$1,FALSE)),0,VLOOKUP($A1737,DRAA!$A$7:$J$1690,D$1,FALSE))</f>
        <v>0</v>
      </c>
      <c r="E1737" s="10">
        <f>IF(ISERROR(VLOOKUP($A1737,DRAA!$A$7:$J$1690,E$1,FALSE)),0,VLOOKUP($A1737,DRAA!$A$7:$J$1690,E$1,FALSE))</f>
        <v>0</v>
      </c>
      <c r="F1737" s="17">
        <f>IF(ISERROR(VLOOKUP($A1737,DRAA!$A$7:$J$1690,F$1,FALSE)),0,VLOOKUP($A1737,DRAA!$A$7:$J$1690,F$1,FALSE))</f>
        <v>0</v>
      </c>
      <c r="G1737" s="19">
        <f t="shared" si="81"/>
        <v>0</v>
      </c>
      <c r="H1737" s="22">
        <f>IF(ISERROR(VLOOKUP($A1737,DRAA!$A$7:$J$1690,H$1,FALSE)),0,VLOOKUP($A1737,DRAA!$A$7:$J$1690,H$1,FALSE))</f>
        <v>0</v>
      </c>
      <c r="I1737" s="17">
        <f>IF(ISERROR(VLOOKUP($A1737,DRAA!$A$7:$J$1690,I$1,FALSE)),0,VLOOKUP($A1737,DRAA!$A$7:$J$1690,I$1,FALSE))</f>
        <v>0</v>
      </c>
      <c r="J1737" s="19">
        <f t="shared" si="82"/>
        <v>0</v>
      </c>
      <c r="K1737" s="26" t="str">
        <f t="shared" si="83"/>
        <v/>
      </c>
      <c r="L1737" s="24" t="str">
        <f>IF(ISERROR(VLOOKUP($A1737,DRAA!$A$7:$D$1690,2,FALSE)),"NÃO","SIM")</f>
        <v>NÃO</v>
      </c>
    </row>
    <row r="1738" spans="1:12" x14ac:dyDescent="0.25">
      <c r="A1738" s="9" t="s">
        <v>1452</v>
      </c>
      <c r="B1738" s="9" t="s">
        <v>2127</v>
      </c>
      <c r="C1738" s="10">
        <f>IF(ISERROR(VLOOKUP($A1738,DRAA!$A$7:$J$1690,C$1,FALSE)),0,VLOOKUP($A1738,DRAA!$A$7:$J$1690,C$1,FALSE))</f>
        <v>476689438.98000002</v>
      </c>
      <c r="D1738" s="10">
        <f>IF(ISERROR(VLOOKUP($A1738,DRAA!$A$7:$J$1690,D$1,FALSE)),0,VLOOKUP($A1738,DRAA!$A$7:$J$1690,D$1,FALSE))</f>
        <v>105391036.19</v>
      </c>
      <c r="E1738" s="10">
        <f>IF(ISERROR(VLOOKUP($A1738,DRAA!$A$7:$J$1690,E$1,FALSE)),0,VLOOKUP($A1738,DRAA!$A$7:$J$1690,E$1,FALSE))</f>
        <v>0</v>
      </c>
      <c r="F1738" s="17">
        <f>IF(ISERROR(VLOOKUP($A1738,DRAA!$A$7:$J$1690,F$1,FALSE)),0,VLOOKUP($A1738,DRAA!$A$7:$J$1690,F$1,FALSE))</f>
        <v>0</v>
      </c>
      <c r="G1738" s="19">
        <f t="shared" si="81"/>
        <v>582080475.17000008</v>
      </c>
      <c r="H1738" s="22">
        <f>IF(ISERROR(VLOOKUP($A1738,DRAA!$A$7:$J$1690,H$1,FALSE)),0,VLOOKUP($A1738,DRAA!$A$7:$J$1690,H$1,FALSE))</f>
        <v>6703277607.1400003</v>
      </c>
      <c r="I1738" s="17">
        <f>IF(ISERROR(VLOOKUP($A1738,DRAA!$A$7:$J$1690,I$1,FALSE)),0,VLOOKUP($A1738,DRAA!$A$7:$J$1690,I$1,FALSE))</f>
        <v>2881603955.2199998</v>
      </c>
      <c r="J1738" s="19">
        <f t="shared" si="82"/>
        <v>9584881562.3600006</v>
      </c>
      <c r="K1738" s="26">
        <f t="shared" si="83"/>
        <v>6.0729021155132519E-2</v>
      </c>
      <c r="L1738" s="24" t="str">
        <f>IF(ISERROR(VLOOKUP($A1738,DRAA!$A$7:$D$1690,2,FALSE)),"NÃO","SIM")</f>
        <v>SIM</v>
      </c>
    </row>
    <row r="1739" spans="1:12" x14ac:dyDescent="0.25">
      <c r="A1739" s="9" t="s">
        <v>1453</v>
      </c>
      <c r="B1739" s="9" t="s">
        <v>2127</v>
      </c>
      <c r="C1739" s="10">
        <f>IF(ISERROR(VLOOKUP($A1739,DRAA!$A$7:$J$1690,C$1,FALSE)),0,VLOOKUP($A1739,DRAA!$A$7:$J$1690,C$1,FALSE))</f>
        <v>0</v>
      </c>
      <c r="D1739" s="10">
        <f>IF(ISERROR(VLOOKUP($A1739,DRAA!$A$7:$J$1690,D$1,FALSE)),0,VLOOKUP($A1739,DRAA!$A$7:$J$1690,D$1,FALSE))</f>
        <v>0</v>
      </c>
      <c r="E1739" s="10">
        <f>IF(ISERROR(VLOOKUP($A1739,DRAA!$A$7:$J$1690,E$1,FALSE)),0,VLOOKUP($A1739,DRAA!$A$7:$J$1690,E$1,FALSE))</f>
        <v>0</v>
      </c>
      <c r="F1739" s="17">
        <f>IF(ISERROR(VLOOKUP($A1739,DRAA!$A$7:$J$1690,F$1,FALSE)),0,VLOOKUP($A1739,DRAA!$A$7:$J$1690,F$1,FALSE))</f>
        <v>55595973.229999997</v>
      </c>
      <c r="G1739" s="19">
        <f t="shared" si="81"/>
        <v>55595973.229999997</v>
      </c>
      <c r="H1739" s="22">
        <f>IF(ISERROR(VLOOKUP($A1739,DRAA!$A$7:$J$1690,H$1,FALSE)),0,VLOOKUP($A1739,DRAA!$A$7:$J$1690,H$1,FALSE))</f>
        <v>88024910.489999995</v>
      </c>
      <c r="I1739" s="17">
        <f>IF(ISERROR(VLOOKUP($A1739,DRAA!$A$7:$J$1690,I$1,FALSE)),0,VLOOKUP($A1739,DRAA!$A$7:$J$1690,I$1,FALSE))</f>
        <v>198739773.96000001</v>
      </c>
      <c r="J1739" s="19">
        <f t="shared" si="82"/>
        <v>286764684.44999999</v>
      </c>
      <c r="K1739" s="26">
        <f t="shared" si="83"/>
        <v>0.19387315190721699</v>
      </c>
      <c r="L1739" s="24" t="str">
        <f>IF(ISERROR(VLOOKUP($A1739,DRAA!$A$7:$D$1690,2,FALSE)),"NÃO","SIM")</f>
        <v>SIM</v>
      </c>
    </row>
    <row r="1740" spans="1:12" x14ac:dyDescent="0.25">
      <c r="A1740" s="9" t="s">
        <v>1454</v>
      </c>
      <c r="B1740" s="9" t="s">
        <v>2127</v>
      </c>
      <c r="C1740" s="10">
        <f>IF(ISERROR(VLOOKUP($A1740,DRAA!$A$7:$J$1690,C$1,FALSE)),0,VLOOKUP($A1740,DRAA!$A$7:$J$1690,C$1,FALSE))</f>
        <v>10478511.210000001</v>
      </c>
      <c r="D1740" s="10">
        <f>IF(ISERROR(VLOOKUP($A1740,DRAA!$A$7:$J$1690,D$1,FALSE)),0,VLOOKUP($A1740,DRAA!$A$7:$J$1690,D$1,FALSE))</f>
        <v>0</v>
      </c>
      <c r="E1740" s="10">
        <f>IF(ISERROR(VLOOKUP($A1740,DRAA!$A$7:$J$1690,E$1,FALSE)),0,VLOOKUP($A1740,DRAA!$A$7:$J$1690,E$1,FALSE))</f>
        <v>0</v>
      </c>
      <c r="F1740" s="17">
        <f>IF(ISERROR(VLOOKUP($A1740,DRAA!$A$7:$J$1690,F$1,FALSE)),0,VLOOKUP($A1740,DRAA!$A$7:$J$1690,F$1,FALSE))</f>
        <v>0</v>
      </c>
      <c r="G1740" s="19">
        <f t="shared" si="81"/>
        <v>10478511.210000001</v>
      </c>
      <c r="H1740" s="22">
        <f>IF(ISERROR(VLOOKUP($A1740,DRAA!$A$7:$J$1690,H$1,FALSE)),0,VLOOKUP($A1740,DRAA!$A$7:$J$1690,H$1,FALSE))</f>
        <v>3879362.96</v>
      </c>
      <c r="I1740" s="17">
        <f>IF(ISERROR(VLOOKUP($A1740,DRAA!$A$7:$J$1690,I$1,FALSE)),0,VLOOKUP($A1740,DRAA!$A$7:$J$1690,I$1,FALSE))</f>
        <v>6518655.71</v>
      </c>
      <c r="J1740" s="19">
        <f t="shared" si="82"/>
        <v>10398018.67</v>
      </c>
      <c r="K1740" s="26">
        <f t="shared" si="83"/>
        <v>1.0077411420920253</v>
      </c>
      <c r="L1740" s="24" t="str">
        <f>IF(ISERROR(VLOOKUP($A1740,DRAA!$A$7:$D$1690,2,FALSE)),"NÃO","SIM")</f>
        <v>SIM</v>
      </c>
    </row>
    <row r="1741" spans="1:12" x14ac:dyDescent="0.25">
      <c r="A1741" s="9" t="s">
        <v>1455</v>
      </c>
      <c r="B1741" s="9" t="s">
        <v>2127</v>
      </c>
      <c r="C1741" s="10">
        <f>IF(ISERROR(VLOOKUP($A1741,DRAA!$A$7:$J$1690,C$1,FALSE)),0,VLOOKUP($A1741,DRAA!$A$7:$J$1690,C$1,FALSE))</f>
        <v>3573650.96</v>
      </c>
      <c r="D1741" s="10">
        <f>IF(ISERROR(VLOOKUP($A1741,DRAA!$A$7:$J$1690,D$1,FALSE)),0,VLOOKUP($A1741,DRAA!$A$7:$J$1690,D$1,FALSE))</f>
        <v>0</v>
      </c>
      <c r="E1741" s="10">
        <f>IF(ISERROR(VLOOKUP($A1741,DRAA!$A$7:$J$1690,E$1,FALSE)),0,VLOOKUP($A1741,DRAA!$A$7:$J$1690,E$1,FALSE))</f>
        <v>0</v>
      </c>
      <c r="F1741" s="17">
        <f>IF(ISERROR(VLOOKUP($A1741,DRAA!$A$7:$J$1690,F$1,FALSE)),0,VLOOKUP($A1741,DRAA!$A$7:$J$1690,F$1,FALSE))</f>
        <v>0</v>
      </c>
      <c r="G1741" s="19">
        <f t="shared" si="81"/>
        <v>3573650.96</v>
      </c>
      <c r="H1741" s="22">
        <f>IF(ISERROR(VLOOKUP($A1741,DRAA!$A$7:$J$1690,H$1,FALSE)),0,VLOOKUP($A1741,DRAA!$A$7:$J$1690,H$1,FALSE))</f>
        <v>10398134.27</v>
      </c>
      <c r="I1741" s="17">
        <f>IF(ISERROR(VLOOKUP($A1741,DRAA!$A$7:$J$1690,I$1,FALSE)),0,VLOOKUP($A1741,DRAA!$A$7:$J$1690,I$1,FALSE))</f>
        <v>26247901.109999999</v>
      </c>
      <c r="J1741" s="19">
        <f t="shared" si="82"/>
        <v>36646035.379999995</v>
      </c>
      <c r="K1741" s="26">
        <f t="shared" si="83"/>
        <v>9.7518078639152378E-2</v>
      </c>
      <c r="L1741" s="24" t="str">
        <f>IF(ISERROR(VLOOKUP($A1741,DRAA!$A$7:$D$1690,2,FALSE)),"NÃO","SIM")</f>
        <v>SIM</v>
      </c>
    </row>
    <row r="1742" spans="1:12" x14ac:dyDescent="0.25">
      <c r="A1742" s="9" t="s">
        <v>1456</v>
      </c>
      <c r="B1742" s="9" t="s">
        <v>2127</v>
      </c>
      <c r="C1742" s="10">
        <f>IF(ISERROR(VLOOKUP($A1742,DRAA!$A$7:$J$1690,C$1,FALSE)),0,VLOOKUP($A1742,DRAA!$A$7:$J$1690,C$1,FALSE))</f>
        <v>10650138.42</v>
      </c>
      <c r="D1742" s="10">
        <f>IF(ISERROR(VLOOKUP($A1742,DRAA!$A$7:$J$1690,D$1,FALSE)),0,VLOOKUP($A1742,DRAA!$A$7:$J$1690,D$1,FALSE))</f>
        <v>0</v>
      </c>
      <c r="E1742" s="10">
        <f>IF(ISERROR(VLOOKUP($A1742,DRAA!$A$7:$J$1690,E$1,FALSE)),0,VLOOKUP($A1742,DRAA!$A$7:$J$1690,E$1,FALSE))</f>
        <v>0</v>
      </c>
      <c r="F1742" s="17">
        <f>IF(ISERROR(VLOOKUP($A1742,DRAA!$A$7:$J$1690,F$1,FALSE)),0,VLOOKUP($A1742,DRAA!$A$7:$J$1690,F$1,FALSE))</f>
        <v>0</v>
      </c>
      <c r="G1742" s="19">
        <f t="shared" si="81"/>
        <v>10650138.42</v>
      </c>
      <c r="H1742" s="22">
        <f>IF(ISERROR(VLOOKUP($A1742,DRAA!$A$7:$J$1690,H$1,FALSE)),0,VLOOKUP($A1742,DRAA!$A$7:$J$1690,H$1,FALSE))</f>
        <v>6970310.4199999999</v>
      </c>
      <c r="I1742" s="17">
        <f>IF(ISERROR(VLOOKUP($A1742,DRAA!$A$7:$J$1690,I$1,FALSE)),0,VLOOKUP($A1742,DRAA!$A$7:$J$1690,I$1,FALSE))</f>
        <v>15543236.07</v>
      </c>
      <c r="J1742" s="19">
        <f t="shared" si="82"/>
        <v>22513546.490000002</v>
      </c>
      <c r="K1742" s="26">
        <f t="shared" si="83"/>
        <v>0.47305467509219595</v>
      </c>
      <c r="L1742" s="24" t="str">
        <f>IF(ISERROR(VLOOKUP($A1742,DRAA!$A$7:$D$1690,2,FALSE)),"NÃO","SIM")</f>
        <v>SIM</v>
      </c>
    </row>
    <row r="1743" spans="1:12" x14ac:dyDescent="0.25">
      <c r="A1743" s="9" t="s">
        <v>1457</v>
      </c>
      <c r="B1743" s="9" t="s">
        <v>2127</v>
      </c>
      <c r="C1743" s="10">
        <f>IF(ISERROR(VLOOKUP($A1743,DRAA!$A$7:$J$1690,C$1,FALSE)),0,VLOOKUP($A1743,DRAA!$A$7:$J$1690,C$1,FALSE))</f>
        <v>10756297.880000001</v>
      </c>
      <c r="D1743" s="10">
        <f>IF(ISERROR(VLOOKUP($A1743,DRAA!$A$7:$J$1690,D$1,FALSE)),0,VLOOKUP($A1743,DRAA!$A$7:$J$1690,D$1,FALSE))</f>
        <v>0</v>
      </c>
      <c r="E1743" s="10">
        <f>IF(ISERROR(VLOOKUP($A1743,DRAA!$A$7:$J$1690,E$1,FALSE)),0,VLOOKUP($A1743,DRAA!$A$7:$J$1690,E$1,FALSE))</f>
        <v>0</v>
      </c>
      <c r="F1743" s="17">
        <f>IF(ISERROR(VLOOKUP($A1743,DRAA!$A$7:$J$1690,F$1,FALSE)),0,VLOOKUP($A1743,DRAA!$A$7:$J$1690,F$1,FALSE))</f>
        <v>0</v>
      </c>
      <c r="G1743" s="19">
        <f t="shared" si="81"/>
        <v>10756297.880000001</v>
      </c>
      <c r="H1743" s="22">
        <f>IF(ISERROR(VLOOKUP($A1743,DRAA!$A$7:$J$1690,H$1,FALSE)),0,VLOOKUP($A1743,DRAA!$A$7:$J$1690,H$1,FALSE))</f>
        <v>2956937.68</v>
      </c>
      <c r="I1743" s="17">
        <f>IF(ISERROR(VLOOKUP($A1743,DRAA!$A$7:$J$1690,I$1,FALSE)),0,VLOOKUP($A1743,DRAA!$A$7:$J$1690,I$1,FALSE))</f>
        <v>21177878.690000001</v>
      </c>
      <c r="J1743" s="19">
        <f t="shared" si="82"/>
        <v>24134816.370000001</v>
      </c>
      <c r="K1743" s="26">
        <f t="shared" si="83"/>
        <v>0.44567556326512048</v>
      </c>
      <c r="L1743" s="24" t="str">
        <f>IF(ISERROR(VLOOKUP($A1743,DRAA!$A$7:$D$1690,2,FALSE)),"NÃO","SIM")</f>
        <v>SIM</v>
      </c>
    </row>
    <row r="1744" spans="1:12" x14ac:dyDescent="0.25">
      <c r="A1744" s="9" t="s">
        <v>1458</v>
      </c>
      <c r="B1744" s="9" t="s">
        <v>2127</v>
      </c>
      <c r="C1744" s="10">
        <f>IF(ISERROR(VLOOKUP($A1744,DRAA!$A$7:$J$1690,C$1,FALSE)),0,VLOOKUP($A1744,DRAA!$A$7:$J$1690,C$1,FALSE))</f>
        <v>27066941.390000001</v>
      </c>
      <c r="D1744" s="10">
        <f>IF(ISERROR(VLOOKUP($A1744,DRAA!$A$7:$J$1690,D$1,FALSE)),0,VLOOKUP($A1744,DRAA!$A$7:$J$1690,D$1,FALSE))</f>
        <v>2360483.87</v>
      </c>
      <c r="E1744" s="10">
        <f>IF(ISERROR(VLOOKUP($A1744,DRAA!$A$7:$J$1690,E$1,FALSE)),0,VLOOKUP($A1744,DRAA!$A$7:$J$1690,E$1,FALSE))</f>
        <v>0</v>
      </c>
      <c r="F1744" s="17">
        <f>IF(ISERROR(VLOOKUP($A1744,DRAA!$A$7:$J$1690,F$1,FALSE)),0,VLOOKUP($A1744,DRAA!$A$7:$J$1690,F$1,FALSE))</f>
        <v>0</v>
      </c>
      <c r="G1744" s="19">
        <f t="shared" si="81"/>
        <v>29427425.260000002</v>
      </c>
      <c r="H1744" s="22">
        <f>IF(ISERROR(VLOOKUP($A1744,DRAA!$A$7:$J$1690,H$1,FALSE)),0,VLOOKUP($A1744,DRAA!$A$7:$J$1690,H$1,FALSE))</f>
        <v>61454291.18</v>
      </c>
      <c r="I1744" s="17">
        <f>IF(ISERROR(VLOOKUP($A1744,DRAA!$A$7:$J$1690,I$1,FALSE)),0,VLOOKUP($A1744,DRAA!$A$7:$J$1690,I$1,FALSE))</f>
        <v>96897100.969999999</v>
      </c>
      <c r="J1744" s="19">
        <f t="shared" si="82"/>
        <v>158351392.15000001</v>
      </c>
      <c r="K1744" s="26">
        <f t="shared" si="83"/>
        <v>0.18583622701671335</v>
      </c>
      <c r="L1744" s="24" t="str">
        <f>IF(ISERROR(VLOOKUP($A1744,DRAA!$A$7:$D$1690,2,FALSE)),"NÃO","SIM")</f>
        <v>SIM</v>
      </c>
    </row>
    <row r="1745" spans="1:12" x14ac:dyDescent="0.25">
      <c r="A1745" s="9" t="s">
        <v>1459</v>
      </c>
      <c r="B1745" s="9" t="s">
        <v>2127</v>
      </c>
      <c r="C1745" s="10">
        <f>IF(ISERROR(VLOOKUP($A1745,DRAA!$A$7:$J$1690,C$1,FALSE)),0,VLOOKUP($A1745,DRAA!$A$7:$J$1690,C$1,FALSE))</f>
        <v>54887801.020000003</v>
      </c>
      <c r="D1745" s="10">
        <f>IF(ISERROR(VLOOKUP($A1745,DRAA!$A$7:$J$1690,D$1,FALSE)),0,VLOOKUP($A1745,DRAA!$A$7:$J$1690,D$1,FALSE))</f>
        <v>0</v>
      </c>
      <c r="E1745" s="10">
        <f>IF(ISERROR(VLOOKUP($A1745,DRAA!$A$7:$J$1690,E$1,FALSE)),0,VLOOKUP($A1745,DRAA!$A$7:$J$1690,E$1,FALSE))</f>
        <v>166482.26999999999</v>
      </c>
      <c r="F1745" s="17">
        <f>IF(ISERROR(VLOOKUP($A1745,DRAA!$A$7:$J$1690,F$1,FALSE)),0,VLOOKUP($A1745,DRAA!$A$7:$J$1690,F$1,FALSE))</f>
        <v>0</v>
      </c>
      <c r="G1745" s="19">
        <f t="shared" si="81"/>
        <v>55054283.290000007</v>
      </c>
      <c r="H1745" s="22">
        <f>IF(ISERROR(VLOOKUP($A1745,DRAA!$A$7:$J$1690,H$1,FALSE)),0,VLOOKUP($A1745,DRAA!$A$7:$J$1690,H$1,FALSE))</f>
        <v>65859666.969999999</v>
      </c>
      <c r="I1745" s="17">
        <f>IF(ISERROR(VLOOKUP($A1745,DRAA!$A$7:$J$1690,I$1,FALSE)),0,VLOOKUP($A1745,DRAA!$A$7:$J$1690,I$1,FALSE))</f>
        <v>100775363.20999999</v>
      </c>
      <c r="J1745" s="19">
        <f t="shared" si="82"/>
        <v>166635030.18000001</v>
      </c>
      <c r="K1745" s="26">
        <f t="shared" si="83"/>
        <v>0.33038841371187133</v>
      </c>
      <c r="L1745" s="24" t="str">
        <f>IF(ISERROR(VLOOKUP($A1745,DRAA!$A$7:$D$1690,2,FALSE)),"NÃO","SIM")</f>
        <v>SIM</v>
      </c>
    </row>
    <row r="1746" spans="1:12" x14ac:dyDescent="0.25">
      <c r="A1746" s="9" t="s">
        <v>1460</v>
      </c>
      <c r="B1746" s="9" t="s">
        <v>2127</v>
      </c>
      <c r="C1746" s="10">
        <f>IF(ISERROR(VLOOKUP($A1746,DRAA!$A$7:$J$1690,C$1,FALSE)),0,VLOOKUP($A1746,DRAA!$A$7:$J$1690,C$1,FALSE))</f>
        <v>5633502.1500000004</v>
      </c>
      <c r="D1746" s="10">
        <f>IF(ISERROR(VLOOKUP($A1746,DRAA!$A$7:$J$1690,D$1,FALSE)),0,VLOOKUP($A1746,DRAA!$A$7:$J$1690,D$1,FALSE))</f>
        <v>0</v>
      </c>
      <c r="E1746" s="10">
        <f>IF(ISERROR(VLOOKUP($A1746,DRAA!$A$7:$J$1690,E$1,FALSE)),0,VLOOKUP($A1746,DRAA!$A$7:$J$1690,E$1,FALSE))</f>
        <v>0</v>
      </c>
      <c r="F1746" s="17">
        <f>IF(ISERROR(VLOOKUP($A1746,DRAA!$A$7:$J$1690,F$1,FALSE)),0,VLOOKUP($A1746,DRAA!$A$7:$J$1690,F$1,FALSE))</f>
        <v>0</v>
      </c>
      <c r="G1746" s="19">
        <f t="shared" si="81"/>
        <v>5633502.1500000004</v>
      </c>
      <c r="H1746" s="22">
        <f>IF(ISERROR(VLOOKUP($A1746,DRAA!$A$7:$J$1690,H$1,FALSE)),0,VLOOKUP($A1746,DRAA!$A$7:$J$1690,H$1,FALSE))</f>
        <v>10369626.77</v>
      </c>
      <c r="I1746" s="17">
        <f>IF(ISERROR(VLOOKUP($A1746,DRAA!$A$7:$J$1690,I$1,FALSE)),0,VLOOKUP($A1746,DRAA!$A$7:$J$1690,I$1,FALSE))</f>
        <v>9573532.9399999995</v>
      </c>
      <c r="J1746" s="19">
        <f t="shared" si="82"/>
        <v>19943159.710000001</v>
      </c>
      <c r="K1746" s="26">
        <f t="shared" si="83"/>
        <v>0.28247791382702614</v>
      </c>
      <c r="L1746" s="24" t="str">
        <f>IF(ISERROR(VLOOKUP($A1746,DRAA!$A$7:$D$1690,2,FALSE)),"NÃO","SIM")</f>
        <v>SIM</v>
      </c>
    </row>
    <row r="1747" spans="1:12" x14ac:dyDescent="0.25">
      <c r="A1747" s="9" t="s">
        <v>1461</v>
      </c>
      <c r="B1747" s="9" t="s">
        <v>2127</v>
      </c>
      <c r="C1747" s="10">
        <f>IF(ISERROR(VLOOKUP($A1747,DRAA!$A$7:$J$1690,C$1,FALSE)),0,VLOOKUP($A1747,DRAA!$A$7:$J$1690,C$1,FALSE))</f>
        <v>0</v>
      </c>
      <c r="D1747" s="10">
        <f>IF(ISERROR(VLOOKUP($A1747,DRAA!$A$7:$J$1690,D$1,FALSE)),0,VLOOKUP($A1747,DRAA!$A$7:$J$1690,D$1,FALSE))</f>
        <v>0</v>
      </c>
      <c r="E1747" s="10">
        <f>IF(ISERROR(VLOOKUP($A1747,DRAA!$A$7:$J$1690,E$1,FALSE)),0,VLOOKUP($A1747,DRAA!$A$7:$J$1690,E$1,FALSE))</f>
        <v>0</v>
      </c>
      <c r="F1747" s="17">
        <f>IF(ISERROR(VLOOKUP($A1747,DRAA!$A$7:$J$1690,F$1,FALSE)),0,VLOOKUP($A1747,DRAA!$A$7:$J$1690,F$1,FALSE))</f>
        <v>23784831.489999998</v>
      </c>
      <c r="G1747" s="19">
        <f t="shared" si="81"/>
        <v>23784831.489999998</v>
      </c>
      <c r="H1747" s="22">
        <f>IF(ISERROR(VLOOKUP($A1747,DRAA!$A$7:$J$1690,H$1,FALSE)),0,VLOOKUP($A1747,DRAA!$A$7:$J$1690,H$1,FALSE))</f>
        <v>33486478.5</v>
      </c>
      <c r="I1747" s="17">
        <f>IF(ISERROR(VLOOKUP($A1747,DRAA!$A$7:$J$1690,I$1,FALSE)),0,VLOOKUP($A1747,DRAA!$A$7:$J$1690,I$1,FALSE))</f>
        <v>47285952.759999998</v>
      </c>
      <c r="J1747" s="19">
        <f t="shared" si="82"/>
        <v>80772431.25999999</v>
      </c>
      <c r="K1747" s="26">
        <f t="shared" si="83"/>
        <v>0.2944671977674973</v>
      </c>
      <c r="L1747" s="24" t="str">
        <f>IF(ISERROR(VLOOKUP($A1747,DRAA!$A$7:$D$1690,2,FALSE)),"NÃO","SIM")</f>
        <v>SIM</v>
      </c>
    </row>
    <row r="1748" spans="1:12" x14ac:dyDescent="0.25">
      <c r="A1748" s="9" t="s">
        <v>1462</v>
      </c>
      <c r="B1748" s="9" t="s">
        <v>2127</v>
      </c>
      <c r="C1748" s="10">
        <f>IF(ISERROR(VLOOKUP($A1748,DRAA!$A$7:$J$1690,C$1,FALSE)),0,VLOOKUP($A1748,DRAA!$A$7:$J$1690,C$1,FALSE))</f>
        <v>8411026.5399999991</v>
      </c>
      <c r="D1748" s="10">
        <f>IF(ISERROR(VLOOKUP($A1748,DRAA!$A$7:$J$1690,D$1,FALSE)),0,VLOOKUP($A1748,DRAA!$A$7:$J$1690,D$1,FALSE))</f>
        <v>76543.81</v>
      </c>
      <c r="E1748" s="10">
        <f>IF(ISERROR(VLOOKUP($A1748,DRAA!$A$7:$J$1690,E$1,FALSE)),0,VLOOKUP($A1748,DRAA!$A$7:$J$1690,E$1,FALSE))</f>
        <v>0</v>
      </c>
      <c r="F1748" s="17">
        <f>IF(ISERROR(VLOOKUP($A1748,DRAA!$A$7:$J$1690,F$1,FALSE)),0,VLOOKUP($A1748,DRAA!$A$7:$J$1690,F$1,FALSE))</f>
        <v>0</v>
      </c>
      <c r="G1748" s="19">
        <f t="shared" si="81"/>
        <v>8487570.3499999996</v>
      </c>
      <c r="H1748" s="22">
        <f>IF(ISERROR(VLOOKUP($A1748,DRAA!$A$7:$J$1690,H$1,FALSE)),0,VLOOKUP($A1748,DRAA!$A$7:$J$1690,H$1,FALSE))</f>
        <v>5593566.4199999999</v>
      </c>
      <c r="I1748" s="17">
        <f>IF(ISERROR(VLOOKUP($A1748,DRAA!$A$7:$J$1690,I$1,FALSE)),0,VLOOKUP($A1748,DRAA!$A$7:$J$1690,I$1,FALSE))</f>
        <v>26386185.460000001</v>
      </c>
      <c r="J1748" s="19">
        <f t="shared" si="82"/>
        <v>31979751.880000003</v>
      </c>
      <c r="K1748" s="26">
        <f t="shared" si="83"/>
        <v>0.26540450913592262</v>
      </c>
      <c r="L1748" s="24" t="str">
        <f>IF(ISERROR(VLOOKUP($A1748,DRAA!$A$7:$D$1690,2,FALSE)),"NÃO","SIM")</f>
        <v>SIM</v>
      </c>
    </row>
    <row r="1749" spans="1:12" x14ac:dyDescent="0.25">
      <c r="A1749" s="9" t="s">
        <v>1463</v>
      </c>
      <c r="B1749" s="9" t="s">
        <v>2127</v>
      </c>
      <c r="C1749" s="10">
        <f>IF(ISERROR(VLOOKUP($A1749,DRAA!$A$7:$J$1690,C$1,FALSE)),0,VLOOKUP($A1749,DRAA!$A$7:$J$1690,C$1,FALSE))</f>
        <v>20272854.379999999</v>
      </c>
      <c r="D1749" s="10">
        <f>IF(ISERROR(VLOOKUP($A1749,DRAA!$A$7:$J$1690,D$1,FALSE)),0,VLOOKUP($A1749,DRAA!$A$7:$J$1690,D$1,FALSE))</f>
        <v>0</v>
      </c>
      <c r="E1749" s="10">
        <f>IF(ISERROR(VLOOKUP($A1749,DRAA!$A$7:$J$1690,E$1,FALSE)),0,VLOOKUP($A1749,DRAA!$A$7:$J$1690,E$1,FALSE))</f>
        <v>0</v>
      </c>
      <c r="F1749" s="17">
        <f>IF(ISERROR(VLOOKUP($A1749,DRAA!$A$7:$J$1690,F$1,FALSE)),0,VLOOKUP($A1749,DRAA!$A$7:$J$1690,F$1,FALSE))</f>
        <v>0</v>
      </c>
      <c r="G1749" s="19">
        <f t="shared" si="81"/>
        <v>20272854.379999999</v>
      </c>
      <c r="H1749" s="22">
        <f>IF(ISERROR(VLOOKUP($A1749,DRAA!$A$7:$J$1690,H$1,FALSE)),0,VLOOKUP($A1749,DRAA!$A$7:$J$1690,H$1,FALSE))</f>
        <v>127961835.95999999</v>
      </c>
      <c r="I1749" s="17">
        <f>IF(ISERROR(VLOOKUP($A1749,DRAA!$A$7:$J$1690,I$1,FALSE)),0,VLOOKUP($A1749,DRAA!$A$7:$J$1690,I$1,FALSE))</f>
        <v>214069114.72999999</v>
      </c>
      <c r="J1749" s="19">
        <f t="shared" si="82"/>
        <v>342030950.69</v>
      </c>
      <c r="K1749" s="26">
        <f t="shared" si="83"/>
        <v>5.9271987927122759E-2</v>
      </c>
      <c r="L1749" s="24" t="str">
        <f>IF(ISERROR(VLOOKUP($A1749,DRAA!$A$7:$D$1690,2,FALSE)),"NÃO","SIM")</f>
        <v>SIM</v>
      </c>
    </row>
    <row r="1750" spans="1:12" x14ac:dyDescent="0.25">
      <c r="A1750" s="9" t="s">
        <v>1464</v>
      </c>
      <c r="B1750" s="9" t="s">
        <v>2127</v>
      </c>
      <c r="C1750" s="10">
        <f>IF(ISERROR(VLOOKUP($A1750,DRAA!$A$7:$J$1690,C$1,FALSE)),0,VLOOKUP($A1750,DRAA!$A$7:$J$1690,C$1,FALSE))</f>
        <v>7229192.2400000002</v>
      </c>
      <c r="D1750" s="10">
        <f>IF(ISERROR(VLOOKUP($A1750,DRAA!$A$7:$J$1690,D$1,FALSE)),0,VLOOKUP($A1750,DRAA!$A$7:$J$1690,D$1,FALSE))</f>
        <v>0</v>
      </c>
      <c r="E1750" s="10">
        <f>IF(ISERROR(VLOOKUP($A1750,DRAA!$A$7:$J$1690,E$1,FALSE)),0,VLOOKUP($A1750,DRAA!$A$7:$J$1690,E$1,FALSE))</f>
        <v>18506.23</v>
      </c>
      <c r="F1750" s="17">
        <f>IF(ISERROR(VLOOKUP($A1750,DRAA!$A$7:$J$1690,F$1,FALSE)),0,VLOOKUP($A1750,DRAA!$A$7:$J$1690,F$1,FALSE))</f>
        <v>0</v>
      </c>
      <c r="G1750" s="19">
        <f t="shared" si="81"/>
        <v>7247698.4700000007</v>
      </c>
      <c r="H1750" s="22">
        <f>IF(ISERROR(VLOOKUP($A1750,DRAA!$A$7:$J$1690,H$1,FALSE)),0,VLOOKUP($A1750,DRAA!$A$7:$J$1690,H$1,FALSE))</f>
        <v>9686739.6699999999</v>
      </c>
      <c r="I1750" s="17">
        <f>IF(ISERROR(VLOOKUP($A1750,DRAA!$A$7:$J$1690,I$1,FALSE)),0,VLOOKUP($A1750,DRAA!$A$7:$J$1690,I$1,FALSE))</f>
        <v>12610093.49</v>
      </c>
      <c r="J1750" s="19">
        <f t="shared" si="82"/>
        <v>22296833.16</v>
      </c>
      <c r="K1750" s="26">
        <f t="shared" si="83"/>
        <v>0.32505506131705747</v>
      </c>
      <c r="L1750" s="24" t="str">
        <f>IF(ISERROR(VLOOKUP($A1750,DRAA!$A$7:$D$1690,2,FALSE)),"NÃO","SIM")</f>
        <v>SIM</v>
      </c>
    </row>
    <row r="1751" spans="1:12" x14ac:dyDescent="0.25">
      <c r="A1751" s="9" t="s">
        <v>1465</v>
      </c>
      <c r="B1751" s="9" t="s">
        <v>2127</v>
      </c>
      <c r="C1751" s="10">
        <f>IF(ISERROR(VLOOKUP($A1751,DRAA!$A$7:$J$1690,C$1,FALSE)),0,VLOOKUP($A1751,DRAA!$A$7:$J$1690,C$1,FALSE))</f>
        <v>14890759.369999999</v>
      </c>
      <c r="D1751" s="10">
        <f>IF(ISERROR(VLOOKUP($A1751,DRAA!$A$7:$J$1690,D$1,FALSE)),0,VLOOKUP($A1751,DRAA!$A$7:$J$1690,D$1,FALSE))</f>
        <v>0</v>
      </c>
      <c r="E1751" s="10">
        <f>IF(ISERROR(VLOOKUP($A1751,DRAA!$A$7:$J$1690,E$1,FALSE)),0,VLOOKUP($A1751,DRAA!$A$7:$J$1690,E$1,FALSE))</f>
        <v>0</v>
      </c>
      <c r="F1751" s="17">
        <f>IF(ISERROR(VLOOKUP($A1751,DRAA!$A$7:$J$1690,F$1,FALSE)),0,VLOOKUP($A1751,DRAA!$A$7:$J$1690,F$1,FALSE))</f>
        <v>0</v>
      </c>
      <c r="G1751" s="19">
        <f t="shared" si="81"/>
        <v>14890759.369999999</v>
      </c>
      <c r="H1751" s="22">
        <f>IF(ISERROR(VLOOKUP($A1751,DRAA!$A$7:$J$1690,H$1,FALSE)),0,VLOOKUP($A1751,DRAA!$A$7:$J$1690,H$1,FALSE))</f>
        <v>3078454.1</v>
      </c>
      <c r="I1751" s="17">
        <f>IF(ISERROR(VLOOKUP($A1751,DRAA!$A$7:$J$1690,I$1,FALSE)),0,VLOOKUP($A1751,DRAA!$A$7:$J$1690,I$1,FALSE))</f>
        <v>21488346.120000001</v>
      </c>
      <c r="J1751" s="19">
        <f t="shared" si="82"/>
        <v>24566800.220000003</v>
      </c>
      <c r="K1751" s="26">
        <f t="shared" si="83"/>
        <v>0.60613344988564399</v>
      </c>
      <c r="L1751" s="24" t="str">
        <f>IF(ISERROR(VLOOKUP($A1751,DRAA!$A$7:$D$1690,2,FALSE)),"NÃO","SIM")</f>
        <v>SIM</v>
      </c>
    </row>
    <row r="1752" spans="1:12" x14ac:dyDescent="0.25">
      <c r="A1752" s="9" t="s">
        <v>2068</v>
      </c>
      <c r="B1752" s="9" t="s">
        <v>2127</v>
      </c>
      <c r="C1752" s="10">
        <f>IF(ISERROR(VLOOKUP($A1752,DRAA!$A$7:$J$1690,C$1,FALSE)),0,VLOOKUP($A1752,DRAA!$A$7:$J$1690,C$1,FALSE))</f>
        <v>0</v>
      </c>
      <c r="D1752" s="10">
        <f>IF(ISERROR(VLOOKUP($A1752,DRAA!$A$7:$J$1690,D$1,FALSE)),0,VLOOKUP($A1752,DRAA!$A$7:$J$1690,D$1,FALSE))</f>
        <v>0</v>
      </c>
      <c r="E1752" s="10">
        <f>IF(ISERROR(VLOOKUP($A1752,DRAA!$A$7:$J$1690,E$1,FALSE)),0,VLOOKUP($A1752,DRAA!$A$7:$J$1690,E$1,FALSE))</f>
        <v>0</v>
      </c>
      <c r="F1752" s="17">
        <f>IF(ISERROR(VLOOKUP($A1752,DRAA!$A$7:$J$1690,F$1,FALSE)),0,VLOOKUP($A1752,DRAA!$A$7:$J$1690,F$1,FALSE))</f>
        <v>0</v>
      </c>
      <c r="G1752" s="19">
        <f t="shared" si="81"/>
        <v>0</v>
      </c>
      <c r="H1752" s="22">
        <f>IF(ISERROR(VLOOKUP($A1752,DRAA!$A$7:$J$1690,H$1,FALSE)),0,VLOOKUP($A1752,DRAA!$A$7:$J$1690,H$1,FALSE))</f>
        <v>0</v>
      </c>
      <c r="I1752" s="17">
        <f>IF(ISERROR(VLOOKUP($A1752,DRAA!$A$7:$J$1690,I$1,FALSE)),0,VLOOKUP($A1752,DRAA!$A$7:$J$1690,I$1,FALSE))</f>
        <v>0</v>
      </c>
      <c r="J1752" s="19">
        <f t="shared" si="82"/>
        <v>0</v>
      </c>
      <c r="K1752" s="26" t="str">
        <f t="shared" si="83"/>
        <v/>
      </c>
      <c r="L1752" s="24" t="str">
        <f>IF(ISERROR(VLOOKUP($A1752,DRAA!$A$7:$D$1690,2,FALSE)),"NÃO","SIM")</f>
        <v>NÃO</v>
      </c>
    </row>
    <row r="1753" spans="1:12" x14ac:dyDescent="0.25">
      <c r="A1753" s="9" t="s">
        <v>1466</v>
      </c>
      <c r="B1753" s="9" t="s">
        <v>2127</v>
      </c>
      <c r="C1753" s="10">
        <f>IF(ISERROR(VLOOKUP($A1753,DRAA!$A$7:$J$1690,C$1,FALSE)),0,VLOOKUP($A1753,DRAA!$A$7:$J$1690,C$1,FALSE))</f>
        <v>2605139.9300000002</v>
      </c>
      <c r="D1753" s="10">
        <f>IF(ISERROR(VLOOKUP($A1753,DRAA!$A$7:$J$1690,D$1,FALSE)),0,VLOOKUP($A1753,DRAA!$A$7:$J$1690,D$1,FALSE))</f>
        <v>0</v>
      </c>
      <c r="E1753" s="10">
        <f>IF(ISERROR(VLOOKUP($A1753,DRAA!$A$7:$J$1690,E$1,FALSE)),0,VLOOKUP($A1753,DRAA!$A$7:$J$1690,E$1,FALSE))</f>
        <v>0</v>
      </c>
      <c r="F1753" s="17">
        <f>IF(ISERROR(VLOOKUP($A1753,DRAA!$A$7:$J$1690,F$1,FALSE)),0,VLOOKUP($A1753,DRAA!$A$7:$J$1690,F$1,FALSE))</f>
        <v>0</v>
      </c>
      <c r="G1753" s="19">
        <f t="shared" si="81"/>
        <v>2605139.9300000002</v>
      </c>
      <c r="H1753" s="22">
        <f>IF(ISERROR(VLOOKUP($A1753,DRAA!$A$7:$J$1690,H$1,FALSE)),0,VLOOKUP($A1753,DRAA!$A$7:$J$1690,H$1,FALSE))</f>
        <v>0</v>
      </c>
      <c r="I1753" s="17">
        <f>IF(ISERROR(VLOOKUP($A1753,DRAA!$A$7:$J$1690,I$1,FALSE)),0,VLOOKUP($A1753,DRAA!$A$7:$J$1690,I$1,FALSE))</f>
        <v>169667732.91</v>
      </c>
      <c r="J1753" s="19">
        <f t="shared" si="82"/>
        <v>169667732.91</v>
      </c>
      <c r="K1753" s="26">
        <f t="shared" si="83"/>
        <v>1.535436282031241E-2</v>
      </c>
      <c r="L1753" s="24" t="str">
        <f>IF(ISERROR(VLOOKUP($A1753,DRAA!$A$7:$D$1690,2,FALSE)),"NÃO","SIM")</f>
        <v>SIM</v>
      </c>
    </row>
    <row r="1754" spans="1:12" x14ac:dyDescent="0.25">
      <c r="A1754" s="9" t="s">
        <v>1467</v>
      </c>
      <c r="B1754" s="9" t="s">
        <v>2127</v>
      </c>
      <c r="C1754" s="10">
        <f>IF(ISERROR(VLOOKUP($A1754,DRAA!$A$7:$J$1690,C$1,FALSE)),0,VLOOKUP($A1754,DRAA!$A$7:$J$1690,C$1,FALSE))</f>
        <v>0</v>
      </c>
      <c r="D1754" s="10">
        <f>IF(ISERROR(VLOOKUP($A1754,DRAA!$A$7:$J$1690,D$1,FALSE)),0,VLOOKUP($A1754,DRAA!$A$7:$J$1690,D$1,FALSE))</f>
        <v>0</v>
      </c>
      <c r="E1754" s="10">
        <f>IF(ISERROR(VLOOKUP($A1754,DRAA!$A$7:$J$1690,E$1,FALSE)),0,VLOOKUP($A1754,DRAA!$A$7:$J$1690,E$1,FALSE))</f>
        <v>0</v>
      </c>
      <c r="F1754" s="17">
        <f>IF(ISERROR(VLOOKUP($A1754,DRAA!$A$7:$J$1690,F$1,FALSE)),0,VLOOKUP($A1754,DRAA!$A$7:$J$1690,F$1,FALSE))</f>
        <v>49179238.560000002</v>
      </c>
      <c r="G1754" s="19">
        <f t="shared" si="81"/>
        <v>49179238.560000002</v>
      </c>
      <c r="H1754" s="22">
        <f>IF(ISERROR(VLOOKUP($A1754,DRAA!$A$7:$J$1690,H$1,FALSE)),0,VLOOKUP($A1754,DRAA!$A$7:$J$1690,H$1,FALSE))</f>
        <v>53225010.68</v>
      </c>
      <c r="I1754" s="17">
        <f>IF(ISERROR(VLOOKUP($A1754,DRAA!$A$7:$J$1690,I$1,FALSE)),0,VLOOKUP($A1754,DRAA!$A$7:$J$1690,I$1,FALSE))</f>
        <v>128828351.22</v>
      </c>
      <c r="J1754" s="19">
        <f t="shared" si="82"/>
        <v>182053361.90000001</v>
      </c>
      <c r="K1754" s="26">
        <f t="shared" si="83"/>
        <v>0.27013639323515287</v>
      </c>
      <c r="L1754" s="24" t="str">
        <f>IF(ISERROR(VLOOKUP($A1754,DRAA!$A$7:$D$1690,2,FALSE)),"NÃO","SIM")</f>
        <v>SIM</v>
      </c>
    </row>
    <row r="1755" spans="1:12" x14ac:dyDescent="0.25">
      <c r="A1755" s="9" t="s">
        <v>1468</v>
      </c>
      <c r="B1755" s="9" t="s">
        <v>2127</v>
      </c>
      <c r="C1755" s="10">
        <f>IF(ISERROR(VLOOKUP($A1755,DRAA!$A$7:$J$1690,C$1,FALSE)),0,VLOOKUP($A1755,DRAA!$A$7:$J$1690,C$1,FALSE))</f>
        <v>17462502.850000001</v>
      </c>
      <c r="D1755" s="10">
        <f>IF(ISERROR(VLOOKUP($A1755,DRAA!$A$7:$J$1690,D$1,FALSE)),0,VLOOKUP($A1755,DRAA!$A$7:$J$1690,D$1,FALSE))</f>
        <v>0</v>
      </c>
      <c r="E1755" s="10">
        <f>IF(ISERROR(VLOOKUP($A1755,DRAA!$A$7:$J$1690,E$1,FALSE)),0,VLOOKUP($A1755,DRAA!$A$7:$J$1690,E$1,FALSE))</f>
        <v>0</v>
      </c>
      <c r="F1755" s="17">
        <f>IF(ISERROR(VLOOKUP($A1755,DRAA!$A$7:$J$1690,F$1,FALSE)),0,VLOOKUP($A1755,DRAA!$A$7:$J$1690,F$1,FALSE))</f>
        <v>0</v>
      </c>
      <c r="G1755" s="19">
        <f t="shared" si="81"/>
        <v>17462502.850000001</v>
      </c>
      <c r="H1755" s="22">
        <f>IF(ISERROR(VLOOKUP($A1755,DRAA!$A$7:$J$1690,H$1,FALSE)),0,VLOOKUP($A1755,DRAA!$A$7:$J$1690,H$1,FALSE))</f>
        <v>89039902.25</v>
      </c>
      <c r="I1755" s="17">
        <f>IF(ISERROR(VLOOKUP($A1755,DRAA!$A$7:$J$1690,I$1,FALSE)),0,VLOOKUP($A1755,DRAA!$A$7:$J$1690,I$1,FALSE))</f>
        <v>76339967.150000006</v>
      </c>
      <c r="J1755" s="19">
        <f t="shared" si="82"/>
        <v>165379869.40000001</v>
      </c>
      <c r="K1755" s="26">
        <f t="shared" si="83"/>
        <v>0.10559025662164419</v>
      </c>
      <c r="L1755" s="24" t="str">
        <f>IF(ISERROR(VLOOKUP($A1755,DRAA!$A$7:$D$1690,2,FALSE)),"NÃO","SIM")</f>
        <v>SIM</v>
      </c>
    </row>
    <row r="1756" spans="1:12" x14ac:dyDescent="0.25">
      <c r="A1756" s="9" t="s">
        <v>1469</v>
      </c>
      <c r="B1756" s="9" t="s">
        <v>2127</v>
      </c>
      <c r="C1756" s="10">
        <f>IF(ISERROR(VLOOKUP($A1756,DRAA!$A$7:$J$1690,C$1,FALSE)),0,VLOOKUP($A1756,DRAA!$A$7:$J$1690,C$1,FALSE))</f>
        <v>2735401.77</v>
      </c>
      <c r="D1756" s="10">
        <f>IF(ISERROR(VLOOKUP($A1756,DRAA!$A$7:$J$1690,D$1,FALSE)),0,VLOOKUP($A1756,DRAA!$A$7:$J$1690,D$1,FALSE))</f>
        <v>13240934.27</v>
      </c>
      <c r="E1756" s="10">
        <f>IF(ISERROR(VLOOKUP($A1756,DRAA!$A$7:$J$1690,E$1,FALSE)),0,VLOOKUP($A1756,DRAA!$A$7:$J$1690,E$1,FALSE))</f>
        <v>0</v>
      </c>
      <c r="F1756" s="17">
        <f>IF(ISERROR(VLOOKUP($A1756,DRAA!$A$7:$J$1690,F$1,FALSE)),0,VLOOKUP($A1756,DRAA!$A$7:$J$1690,F$1,FALSE))</f>
        <v>4441480.09</v>
      </c>
      <c r="G1756" s="19">
        <f t="shared" si="81"/>
        <v>20417816.129999999</v>
      </c>
      <c r="H1756" s="22">
        <f>IF(ISERROR(VLOOKUP($A1756,DRAA!$A$7:$J$1690,H$1,FALSE)),0,VLOOKUP($A1756,DRAA!$A$7:$J$1690,H$1,FALSE))</f>
        <v>785807907.36000001</v>
      </c>
      <c r="I1756" s="17">
        <f>IF(ISERROR(VLOOKUP($A1756,DRAA!$A$7:$J$1690,I$1,FALSE)),0,VLOOKUP($A1756,DRAA!$A$7:$J$1690,I$1,FALSE))</f>
        <v>1509819552.8099999</v>
      </c>
      <c r="J1756" s="19">
        <f t="shared" si="82"/>
        <v>2295627460.1700001</v>
      </c>
      <c r="K1756" s="26">
        <f t="shared" si="83"/>
        <v>8.8942202009066312E-3</v>
      </c>
      <c r="L1756" s="24" t="str">
        <f>IF(ISERROR(VLOOKUP($A1756,DRAA!$A$7:$D$1690,2,FALSE)),"NÃO","SIM")</f>
        <v>SIM</v>
      </c>
    </row>
    <row r="1757" spans="1:12" x14ac:dyDescent="0.25">
      <c r="A1757" s="9" t="s">
        <v>1470</v>
      </c>
      <c r="B1757" s="9" t="s">
        <v>2127</v>
      </c>
      <c r="C1757" s="10">
        <f>IF(ISERROR(VLOOKUP($A1757,DRAA!$A$7:$J$1690,C$1,FALSE)),0,VLOOKUP($A1757,DRAA!$A$7:$J$1690,C$1,FALSE))</f>
        <v>35596514.100000001</v>
      </c>
      <c r="D1757" s="10">
        <f>IF(ISERROR(VLOOKUP($A1757,DRAA!$A$7:$J$1690,D$1,FALSE)),0,VLOOKUP($A1757,DRAA!$A$7:$J$1690,D$1,FALSE))</f>
        <v>0</v>
      </c>
      <c r="E1757" s="10">
        <f>IF(ISERROR(VLOOKUP($A1757,DRAA!$A$7:$J$1690,E$1,FALSE)),0,VLOOKUP($A1757,DRAA!$A$7:$J$1690,E$1,FALSE))</f>
        <v>0</v>
      </c>
      <c r="F1757" s="17">
        <f>IF(ISERROR(VLOOKUP($A1757,DRAA!$A$7:$J$1690,F$1,FALSE)),0,VLOOKUP($A1757,DRAA!$A$7:$J$1690,F$1,FALSE))</f>
        <v>0</v>
      </c>
      <c r="G1757" s="19">
        <f t="shared" si="81"/>
        <v>35596514.100000001</v>
      </c>
      <c r="H1757" s="22">
        <f>IF(ISERROR(VLOOKUP($A1757,DRAA!$A$7:$J$1690,H$1,FALSE)),0,VLOOKUP($A1757,DRAA!$A$7:$J$1690,H$1,FALSE))</f>
        <v>40396244.880000003</v>
      </c>
      <c r="I1757" s="17">
        <f>IF(ISERROR(VLOOKUP($A1757,DRAA!$A$7:$J$1690,I$1,FALSE)),0,VLOOKUP($A1757,DRAA!$A$7:$J$1690,I$1,FALSE))</f>
        <v>309427626.50999999</v>
      </c>
      <c r="J1757" s="19">
        <f t="shared" si="82"/>
        <v>349823871.38999999</v>
      </c>
      <c r="K1757" s="26">
        <f t="shared" si="83"/>
        <v>0.10175553188683155</v>
      </c>
      <c r="L1757" s="24" t="str">
        <f>IF(ISERROR(VLOOKUP($A1757,DRAA!$A$7:$D$1690,2,FALSE)),"NÃO","SIM")</f>
        <v>SIM</v>
      </c>
    </row>
    <row r="1758" spans="1:12" x14ac:dyDescent="0.25">
      <c r="A1758" s="9" t="s">
        <v>1471</v>
      </c>
      <c r="B1758" s="9" t="s">
        <v>2127</v>
      </c>
      <c r="C1758" s="10">
        <f>IF(ISERROR(VLOOKUP($A1758,DRAA!$A$7:$J$1690,C$1,FALSE)),0,VLOOKUP($A1758,DRAA!$A$7:$J$1690,C$1,FALSE))</f>
        <v>54112411.18</v>
      </c>
      <c r="D1758" s="10">
        <f>IF(ISERROR(VLOOKUP($A1758,DRAA!$A$7:$J$1690,D$1,FALSE)),0,VLOOKUP($A1758,DRAA!$A$7:$J$1690,D$1,FALSE))</f>
        <v>754931.68</v>
      </c>
      <c r="E1758" s="10">
        <f>IF(ISERROR(VLOOKUP($A1758,DRAA!$A$7:$J$1690,E$1,FALSE)),0,VLOOKUP($A1758,DRAA!$A$7:$J$1690,E$1,FALSE))</f>
        <v>0</v>
      </c>
      <c r="F1758" s="17">
        <f>IF(ISERROR(VLOOKUP($A1758,DRAA!$A$7:$J$1690,F$1,FALSE)),0,VLOOKUP($A1758,DRAA!$A$7:$J$1690,F$1,FALSE))</f>
        <v>0</v>
      </c>
      <c r="G1758" s="19">
        <f t="shared" si="81"/>
        <v>54867342.859999999</v>
      </c>
      <c r="H1758" s="22">
        <f>IF(ISERROR(VLOOKUP($A1758,DRAA!$A$7:$J$1690,H$1,FALSE)),0,VLOOKUP($A1758,DRAA!$A$7:$J$1690,H$1,FALSE))</f>
        <v>46835985.5</v>
      </c>
      <c r="I1758" s="17">
        <f>IF(ISERROR(VLOOKUP($A1758,DRAA!$A$7:$J$1690,I$1,FALSE)),0,VLOOKUP($A1758,DRAA!$A$7:$J$1690,I$1,FALSE))</f>
        <v>305453398.13</v>
      </c>
      <c r="J1758" s="19">
        <f t="shared" si="82"/>
        <v>352289383.63</v>
      </c>
      <c r="K1758" s="26">
        <f t="shared" si="83"/>
        <v>0.15574509312385548</v>
      </c>
      <c r="L1758" s="24" t="str">
        <f>IF(ISERROR(VLOOKUP($A1758,DRAA!$A$7:$D$1690,2,FALSE)),"NÃO","SIM")</f>
        <v>SIM</v>
      </c>
    </row>
    <row r="1759" spans="1:12" x14ac:dyDescent="0.25">
      <c r="A1759" s="9" t="s">
        <v>1472</v>
      </c>
      <c r="B1759" s="9" t="s">
        <v>2127</v>
      </c>
      <c r="C1759" s="10">
        <f>IF(ISERROR(VLOOKUP($A1759,DRAA!$A$7:$J$1690,C$1,FALSE)),0,VLOOKUP($A1759,DRAA!$A$7:$J$1690,C$1,FALSE))</f>
        <v>238328.75</v>
      </c>
      <c r="D1759" s="10">
        <f>IF(ISERROR(VLOOKUP($A1759,DRAA!$A$7:$J$1690,D$1,FALSE)),0,VLOOKUP($A1759,DRAA!$A$7:$J$1690,D$1,FALSE))</f>
        <v>0</v>
      </c>
      <c r="E1759" s="10">
        <f>IF(ISERROR(VLOOKUP($A1759,DRAA!$A$7:$J$1690,E$1,FALSE)),0,VLOOKUP($A1759,DRAA!$A$7:$J$1690,E$1,FALSE))</f>
        <v>0</v>
      </c>
      <c r="F1759" s="17">
        <f>IF(ISERROR(VLOOKUP($A1759,DRAA!$A$7:$J$1690,F$1,FALSE)),0,VLOOKUP($A1759,DRAA!$A$7:$J$1690,F$1,FALSE))</f>
        <v>0</v>
      </c>
      <c r="G1759" s="19">
        <f t="shared" si="81"/>
        <v>238328.75</v>
      </c>
      <c r="H1759" s="22">
        <f>IF(ISERROR(VLOOKUP($A1759,DRAA!$A$7:$J$1690,H$1,FALSE)),0,VLOOKUP($A1759,DRAA!$A$7:$J$1690,H$1,FALSE))</f>
        <v>6130164.9199999999</v>
      </c>
      <c r="I1759" s="17">
        <f>IF(ISERROR(VLOOKUP($A1759,DRAA!$A$7:$J$1690,I$1,FALSE)),0,VLOOKUP($A1759,DRAA!$A$7:$J$1690,I$1,FALSE))</f>
        <v>9771376.6799999997</v>
      </c>
      <c r="J1759" s="19">
        <f t="shared" si="82"/>
        <v>15901541.6</v>
      </c>
      <c r="K1759" s="26">
        <f t="shared" si="83"/>
        <v>1.4987776405276329E-2</v>
      </c>
      <c r="L1759" s="24" t="str">
        <f>IF(ISERROR(VLOOKUP($A1759,DRAA!$A$7:$D$1690,2,FALSE)),"NÃO","SIM")</f>
        <v>SIM</v>
      </c>
    </row>
    <row r="1760" spans="1:12" x14ac:dyDescent="0.25">
      <c r="A1760" s="9" t="s">
        <v>1473</v>
      </c>
      <c r="B1760" s="9" t="s">
        <v>2127</v>
      </c>
      <c r="C1760" s="10">
        <f>IF(ISERROR(VLOOKUP($A1760,DRAA!$A$7:$J$1690,C$1,FALSE)),0,VLOOKUP($A1760,DRAA!$A$7:$J$1690,C$1,FALSE))</f>
        <v>28443712.399999999</v>
      </c>
      <c r="D1760" s="10">
        <f>IF(ISERROR(VLOOKUP($A1760,DRAA!$A$7:$J$1690,D$1,FALSE)),0,VLOOKUP($A1760,DRAA!$A$7:$J$1690,D$1,FALSE))</f>
        <v>0</v>
      </c>
      <c r="E1760" s="10">
        <f>IF(ISERROR(VLOOKUP($A1760,DRAA!$A$7:$J$1690,E$1,FALSE)),0,VLOOKUP($A1760,DRAA!$A$7:$J$1690,E$1,FALSE))</f>
        <v>0</v>
      </c>
      <c r="F1760" s="17">
        <f>IF(ISERROR(VLOOKUP($A1760,DRAA!$A$7:$J$1690,F$1,FALSE)),0,VLOOKUP($A1760,DRAA!$A$7:$J$1690,F$1,FALSE))</f>
        <v>0</v>
      </c>
      <c r="G1760" s="19">
        <f t="shared" si="81"/>
        <v>28443712.399999999</v>
      </c>
      <c r="H1760" s="22">
        <f>IF(ISERROR(VLOOKUP($A1760,DRAA!$A$7:$J$1690,H$1,FALSE)),0,VLOOKUP($A1760,DRAA!$A$7:$J$1690,H$1,FALSE))</f>
        <v>15616276.369999999</v>
      </c>
      <c r="I1760" s="17">
        <f>IF(ISERROR(VLOOKUP($A1760,DRAA!$A$7:$J$1690,I$1,FALSE)),0,VLOOKUP($A1760,DRAA!$A$7:$J$1690,I$1,FALSE))</f>
        <v>34331321.149999999</v>
      </c>
      <c r="J1760" s="19">
        <f t="shared" si="82"/>
        <v>49947597.519999996</v>
      </c>
      <c r="K1760" s="26">
        <f t="shared" si="83"/>
        <v>0.56947108193963847</v>
      </c>
      <c r="L1760" s="24" t="str">
        <f>IF(ISERROR(VLOOKUP($A1760,DRAA!$A$7:$D$1690,2,FALSE)),"NÃO","SIM")</f>
        <v>SIM</v>
      </c>
    </row>
    <row r="1761" spans="1:12" x14ac:dyDescent="0.25">
      <c r="A1761" s="9" t="s">
        <v>1474</v>
      </c>
      <c r="B1761" s="9" t="s">
        <v>2127</v>
      </c>
      <c r="C1761" s="10">
        <f>IF(ISERROR(VLOOKUP($A1761,DRAA!$A$7:$J$1690,C$1,FALSE)),0,VLOOKUP($A1761,DRAA!$A$7:$J$1690,C$1,FALSE))</f>
        <v>426939.16</v>
      </c>
      <c r="D1761" s="10">
        <f>IF(ISERROR(VLOOKUP($A1761,DRAA!$A$7:$J$1690,D$1,FALSE)),0,VLOOKUP($A1761,DRAA!$A$7:$J$1690,D$1,FALSE))</f>
        <v>0</v>
      </c>
      <c r="E1761" s="10">
        <f>IF(ISERROR(VLOOKUP($A1761,DRAA!$A$7:$J$1690,E$1,FALSE)),0,VLOOKUP($A1761,DRAA!$A$7:$J$1690,E$1,FALSE))</f>
        <v>0</v>
      </c>
      <c r="F1761" s="17">
        <f>IF(ISERROR(VLOOKUP($A1761,DRAA!$A$7:$J$1690,F$1,FALSE)),0,VLOOKUP($A1761,DRAA!$A$7:$J$1690,F$1,FALSE))</f>
        <v>0</v>
      </c>
      <c r="G1761" s="19">
        <f t="shared" si="81"/>
        <v>426939.16</v>
      </c>
      <c r="H1761" s="22">
        <f>IF(ISERROR(VLOOKUP($A1761,DRAA!$A$7:$J$1690,H$1,FALSE)),0,VLOOKUP($A1761,DRAA!$A$7:$J$1690,H$1,FALSE))</f>
        <v>41965288.590000004</v>
      </c>
      <c r="I1761" s="17">
        <f>IF(ISERROR(VLOOKUP($A1761,DRAA!$A$7:$J$1690,I$1,FALSE)),0,VLOOKUP($A1761,DRAA!$A$7:$J$1690,I$1,FALSE))</f>
        <v>51515414.68</v>
      </c>
      <c r="J1761" s="19">
        <f t="shared" si="82"/>
        <v>93480703.270000011</v>
      </c>
      <c r="K1761" s="26">
        <f t="shared" si="83"/>
        <v>4.567136800061003E-3</v>
      </c>
      <c r="L1761" s="24" t="str">
        <f>IF(ISERROR(VLOOKUP($A1761,DRAA!$A$7:$D$1690,2,FALSE)),"NÃO","SIM")</f>
        <v>SIM</v>
      </c>
    </row>
    <row r="1762" spans="1:12" x14ac:dyDescent="0.25">
      <c r="A1762" s="9" t="s">
        <v>1475</v>
      </c>
      <c r="B1762" s="9" t="s">
        <v>2127</v>
      </c>
      <c r="C1762" s="10">
        <f>IF(ISERROR(VLOOKUP($A1762,DRAA!$A$7:$J$1690,C$1,FALSE)),0,VLOOKUP($A1762,DRAA!$A$7:$J$1690,C$1,FALSE))</f>
        <v>24485842.100000001</v>
      </c>
      <c r="D1762" s="10">
        <f>IF(ISERROR(VLOOKUP($A1762,DRAA!$A$7:$J$1690,D$1,FALSE)),0,VLOOKUP($A1762,DRAA!$A$7:$J$1690,D$1,FALSE))</f>
        <v>0</v>
      </c>
      <c r="E1762" s="10">
        <f>IF(ISERROR(VLOOKUP($A1762,DRAA!$A$7:$J$1690,E$1,FALSE)),0,VLOOKUP($A1762,DRAA!$A$7:$J$1690,E$1,FALSE))</f>
        <v>0</v>
      </c>
      <c r="F1762" s="17">
        <f>IF(ISERROR(VLOOKUP($A1762,DRAA!$A$7:$J$1690,F$1,FALSE)),0,VLOOKUP($A1762,DRAA!$A$7:$J$1690,F$1,FALSE))</f>
        <v>0</v>
      </c>
      <c r="G1762" s="19">
        <f t="shared" si="81"/>
        <v>24485842.100000001</v>
      </c>
      <c r="H1762" s="22">
        <f>IF(ISERROR(VLOOKUP($A1762,DRAA!$A$7:$J$1690,H$1,FALSE)),0,VLOOKUP($A1762,DRAA!$A$7:$J$1690,H$1,FALSE))</f>
        <v>38304398.670000002</v>
      </c>
      <c r="I1762" s="17">
        <f>IF(ISERROR(VLOOKUP($A1762,DRAA!$A$7:$J$1690,I$1,FALSE)),0,VLOOKUP($A1762,DRAA!$A$7:$J$1690,I$1,FALSE))</f>
        <v>38015533.630000003</v>
      </c>
      <c r="J1762" s="19">
        <f t="shared" si="82"/>
        <v>76319932.300000012</v>
      </c>
      <c r="K1762" s="26">
        <f t="shared" si="83"/>
        <v>0.32083154900806954</v>
      </c>
      <c r="L1762" s="24" t="str">
        <f>IF(ISERROR(VLOOKUP($A1762,DRAA!$A$7:$D$1690,2,FALSE)),"NÃO","SIM")</f>
        <v>SIM</v>
      </c>
    </row>
    <row r="1763" spans="1:12" x14ac:dyDescent="0.25">
      <c r="A1763" s="9" t="s">
        <v>2069</v>
      </c>
      <c r="B1763" s="9" t="s">
        <v>2127</v>
      </c>
      <c r="C1763" s="10">
        <f>IF(ISERROR(VLOOKUP($A1763,DRAA!$A$7:$J$1690,C$1,FALSE)),0,VLOOKUP($A1763,DRAA!$A$7:$J$1690,C$1,FALSE))</f>
        <v>0</v>
      </c>
      <c r="D1763" s="10">
        <f>IF(ISERROR(VLOOKUP($A1763,DRAA!$A$7:$J$1690,D$1,FALSE)),0,VLOOKUP($A1763,DRAA!$A$7:$J$1690,D$1,FALSE))</f>
        <v>0</v>
      </c>
      <c r="E1763" s="10">
        <f>IF(ISERROR(VLOOKUP($A1763,DRAA!$A$7:$J$1690,E$1,FALSE)),0,VLOOKUP($A1763,DRAA!$A$7:$J$1690,E$1,FALSE))</f>
        <v>0</v>
      </c>
      <c r="F1763" s="17">
        <f>IF(ISERROR(VLOOKUP($A1763,DRAA!$A$7:$J$1690,F$1,FALSE)),0,VLOOKUP($A1763,DRAA!$A$7:$J$1690,F$1,FALSE))</f>
        <v>0</v>
      </c>
      <c r="G1763" s="19">
        <f t="shared" si="81"/>
        <v>0</v>
      </c>
      <c r="H1763" s="22">
        <f>IF(ISERROR(VLOOKUP($A1763,DRAA!$A$7:$J$1690,H$1,FALSE)),0,VLOOKUP($A1763,DRAA!$A$7:$J$1690,H$1,FALSE))</f>
        <v>13730264.57</v>
      </c>
      <c r="I1763" s="17">
        <f>IF(ISERROR(VLOOKUP($A1763,DRAA!$A$7:$J$1690,I$1,FALSE)),0,VLOOKUP($A1763,DRAA!$A$7:$J$1690,I$1,FALSE))</f>
        <v>308052150.43000001</v>
      </c>
      <c r="J1763" s="19">
        <f t="shared" si="82"/>
        <v>321782415</v>
      </c>
      <c r="K1763" s="26">
        <f t="shared" si="83"/>
        <v>0</v>
      </c>
      <c r="L1763" s="24" t="str">
        <f>IF(ISERROR(VLOOKUP($A1763,DRAA!$A$7:$D$1690,2,FALSE)),"NÃO","SIM")</f>
        <v>SIM</v>
      </c>
    </row>
    <row r="1764" spans="1:12" x14ac:dyDescent="0.25">
      <c r="A1764" s="9" t="s">
        <v>1476</v>
      </c>
      <c r="B1764" s="9" t="s">
        <v>2127</v>
      </c>
      <c r="C1764" s="10">
        <f>IF(ISERROR(VLOOKUP($A1764,DRAA!$A$7:$J$1690,C$1,FALSE)),0,VLOOKUP($A1764,DRAA!$A$7:$J$1690,C$1,FALSE))</f>
        <v>104017998.34</v>
      </c>
      <c r="D1764" s="10">
        <f>IF(ISERROR(VLOOKUP($A1764,DRAA!$A$7:$J$1690,D$1,FALSE)),0,VLOOKUP($A1764,DRAA!$A$7:$J$1690,D$1,FALSE))</f>
        <v>16750733.17</v>
      </c>
      <c r="E1764" s="10">
        <f>IF(ISERROR(VLOOKUP($A1764,DRAA!$A$7:$J$1690,E$1,FALSE)),0,VLOOKUP($A1764,DRAA!$A$7:$J$1690,E$1,FALSE))</f>
        <v>0</v>
      </c>
      <c r="F1764" s="17">
        <f>IF(ISERROR(VLOOKUP($A1764,DRAA!$A$7:$J$1690,F$1,FALSE)),0,VLOOKUP($A1764,DRAA!$A$7:$J$1690,F$1,FALSE))</f>
        <v>0</v>
      </c>
      <c r="G1764" s="19">
        <f t="shared" si="81"/>
        <v>120768731.51000001</v>
      </c>
      <c r="H1764" s="22">
        <f>IF(ISERROR(VLOOKUP($A1764,DRAA!$A$7:$J$1690,H$1,FALSE)),0,VLOOKUP($A1764,DRAA!$A$7:$J$1690,H$1,FALSE))</f>
        <v>681706449.85000002</v>
      </c>
      <c r="I1764" s="17">
        <f>IF(ISERROR(VLOOKUP($A1764,DRAA!$A$7:$J$1690,I$1,FALSE)),0,VLOOKUP($A1764,DRAA!$A$7:$J$1690,I$1,FALSE))</f>
        <v>436229258.54000002</v>
      </c>
      <c r="J1764" s="19">
        <f t="shared" si="82"/>
        <v>1117935708.3900001</v>
      </c>
      <c r="K1764" s="26">
        <f t="shared" si="83"/>
        <v>0.10802833347538886</v>
      </c>
      <c r="L1764" s="24" t="str">
        <f>IF(ISERROR(VLOOKUP($A1764,DRAA!$A$7:$D$1690,2,FALSE)),"NÃO","SIM")</f>
        <v>SIM</v>
      </c>
    </row>
    <row r="1765" spans="1:12" x14ac:dyDescent="0.25">
      <c r="A1765" s="9" t="s">
        <v>1477</v>
      </c>
      <c r="B1765" s="9" t="s">
        <v>2127</v>
      </c>
      <c r="C1765" s="10">
        <f>IF(ISERROR(VLOOKUP($A1765,DRAA!$A$7:$J$1690,C$1,FALSE)),0,VLOOKUP($A1765,DRAA!$A$7:$J$1690,C$1,FALSE))</f>
        <v>3098051.04</v>
      </c>
      <c r="D1765" s="10">
        <f>IF(ISERROR(VLOOKUP($A1765,DRAA!$A$7:$J$1690,D$1,FALSE)),0,VLOOKUP($A1765,DRAA!$A$7:$J$1690,D$1,FALSE))</f>
        <v>0</v>
      </c>
      <c r="E1765" s="10">
        <f>IF(ISERROR(VLOOKUP($A1765,DRAA!$A$7:$J$1690,E$1,FALSE)),0,VLOOKUP($A1765,DRAA!$A$7:$J$1690,E$1,FALSE))</f>
        <v>0</v>
      </c>
      <c r="F1765" s="17">
        <f>IF(ISERROR(VLOOKUP($A1765,DRAA!$A$7:$J$1690,F$1,FALSE)),0,VLOOKUP($A1765,DRAA!$A$7:$J$1690,F$1,FALSE))</f>
        <v>0</v>
      </c>
      <c r="G1765" s="19">
        <f t="shared" si="81"/>
        <v>3098051.04</v>
      </c>
      <c r="H1765" s="22">
        <f>IF(ISERROR(VLOOKUP($A1765,DRAA!$A$7:$J$1690,H$1,FALSE)),0,VLOOKUP($A1765,DRAA!$A$7:$J$1690,H$1,FALSE))</f>
        <v>513833.33</v>
      </c>
      <c r="I1765" s="17">
        <f>IF(ISERROR(VLOOKUP($A1765,DRAA!$A$7:$J$1690,I$1,FALSE)),0,VLOOKUP($A1765,DRAA!$A$7:$J$1690,I$1,FALSE))</f>
        <v>6071123.2300000004</v>
      </c>
      <c r="J1765" s="19">
        <f t="shared" si="82"/>
        <v>6584956.5600000005</v>
      </c>
      <c r="K1765" s="26">
        <f t="shared" si="83"/>
        <v>0.47047402845737218</v>
      </c>
      <c r="L1765" s="24" t="str">
        <f>IF(ISERROR(VLOOKUP($A1765,DRAA!$A$7:$D$1690,2,FALSE)),"NÃO","SIM")</f>
        <v>SIM</v>
      </c>
    </row>
    <row r="1766" spans="1:12" x14ac:dyDescent="0.25">
      <c r="A1766" s="9" t="s">
        <v>2070</v>
      </c>
      <c r="B1766" s="9" t="s">
        <v>2127</v>
      </c>
      <c r="C1766" s="10">
        <f>IF(ISERROR(VLOOKUP($A1766,DRAA!$A$7:$J$1690,C$1,FALSE)),0,VLOOKUP($A1766,DRAA!$A$7:$J$1690,C$1,FALSE))</f>
        <v>0</v>
      </c>
      <c r="D1766" s="10">
        <f>IF(ISERROR(VLOOKUP($A1766,DRAA!$A$7:$J$1690,D$1,FALSE)),0,VLOOKUP($A1766,DRAA!$A$7:$J$1690,D$1,FALSE))</f>
        <v>0</v>
      </c>
      <c r="E1766" s="10">
        <f>IF(ISERROR(VLOOKUP($A1766,DRAA!$A$7:$J$1690,E$1,FALSE)),0,VLOOKUP($A1766,DRAA!$A$7:$J$1690,E$1,FALSE))</f>
        <v>0</v>
      </c>
      <c r="F1766" s="17">
        <f>IF(ISERROR(VLOOKUP($A1766,DRAA!$A$7:$J$1690,F$1,FALSE)),0,VLOOKUP($A1766,DRAA!$A$7:$J$1690,F$1,FALSE))</f>
        <v>0</v>
      </c>
      <c r="G1766" s="19">
        <f t="shared" si="81"/>
        <v>0</v>
      </c>
      <c r="H1766" s="22">
        <f>IF(ISERROR(VLOOKUP($A1766,DRAA!$A$7:$J$1690,H$1,FALSE)),0,VLOOKUP($A1766,DRAA!$A$7:$J$1690,H$1,FALSE))</f>
        <v>0</v>
      </c>
      <c r="I1766" s="17">
        <f>IF(ISERROR(VLOOKUP($A1766,DRAA!$A$7:$J$1690,I$1,FALSE)),0,VLOOKUP($A1766,DRAA!$A$7:$J$1690,I$1,FALSE))</f>
        <v>0</v>
      </c>
      <c r="J1766" s="19">
        <f t="shared" si="82"/>
        <v>0</v>
      </c>
      <c r="K1766" s="26" t="str">
        <f t="shared" si="83"/>
        <v/>
      </c>
      <c r="L1766" s="24" t="str">
        <f>IF(ISERROR(VLOOKUP($A1766,DRAA!$A$7:$D$1690,2,FALSE)),"NÃO","SIM")</f>
        <v>NÃO</v>
      </c>
    </row>
    <row r="1767" spans="1:12" x14ac:dyDescent="0.25">
      <c r="A1767" s="9" t="s">
        <v>1478</v>
      </c>
      <c r="B1767" s="9" t="s">
        <v>2127</v>
      </c>
      <c r="C1767" s="10">
        <f>IF(ISERROR(VLOOKUP($A1767,DRAA!$A$7:$J$1690,C$1,FALSE)),0,VLOOKUP($A1767,DRAA!$A$7:$J$1690,C$1,FALSE))</f>
        <v>0</v>
      </c>
      <c r="D1767" s="10">
        <f>IF(ISERROR(VLOOKUP($A1767,DRAA!$A$7:$J$1690,D$1,FALSE)),0,VLOOKUP($A1767,DRAA!$A$7:$J$1690,D$1,FALSE))</f>
        <v>0</v>
      </c>
      <c r="E1767" s="10">
        <f>IF(ISERROR(VLOOKUP($A1767,DRAA!$A$7:$J$1690,E$1,FALSE)),0,VLOOKUP($A1767,DRAA!$A$7:$J$1690,E$1,FALSE))</f>
        <v>0</v>
      </c>
      <c r="F1767" s="17">
        <f>IF(ISERROR(VLOOKUP($A1767,DRAA!$A$7:$J$1690,F$1,FALSE)),0,VLOOKUP($A1767,DRAA!$A$7:$J$1690,F$1,FALSE))</f>
        <v>7184764.9199999999</v>
      </c>
      <c r="G1767" s="19">
        <f t="shared" si="81"/>
        <v>7184764.9199999999</v>
      </c>
      <c r="H1767" s="22">
        <f>IF(ISERROR(VLOOKUP($A1767,DRAA!$A$7:$J$1690,H$1,FALSE)),0,VLOOKUP($A1767,DRAA!$A$7:$J$1690,H$1,FALSE))</f>
        <v>5495498.6100000003</v>
      </c>
      <c r="I1767" s="17">
        <f>IF(ISERROR(VLOOKUP($A1767,DRAA!$A$7:$J$1690,I$1,FALSE)),0,VLOOKUP($A1767,DRAA!$A$7:$J$1690,I$1,FALSE))</f>
        <v>14137177.82</v>
      </c>
      <c r="J1767" s="19">
        <f t="shared" si="82"/>
        <v>19632676.43</v>
      </c>
      <c r="K1767" s="26">
        <f t="shared" si="83"/>
        <v>0.3659595239404656</v>
      </c>
      <c r="L1767" s="24" t="str">
        <f>IF(ISERROR(VLOOKUP($A1767,DRAA!$A$7:$D$1690,2,FALSE)),"NÃO","SIM")</f>
        <v>SIM</v>
      </c>
    </row>
    <row r="1768" spans="1:12" x14ac:dyDescent="0.25">
      <c r="A1768" s="9" t="s">
        <v>1479</v>
      </c>
      <c r="B1768" s="9" t="s">
        <v>2127</v>
      </c>
      <c r="C1768" s="10">
        <f>IF(ISERROR(VLOOKUP($A1768,DRAA!$A$7:$J$1690,C$1,FALSE)),0,VLOOKUP($A1768,DRAA!$A$7:$J$1690,C$1,FALSE))</f>
        <v>1204706.29</v>
      </c>
      <c r="D1768" s="10">
        <f>IF(ISERROR(VLOOKUP($A1768,DRAA!$A$7:$J$1690,D$1,FALSE)),0,VLOOKUP($A1768,DRAA!$A$7:$J$1690,D$1,FALSE))</f>
        <v>0</v>
      </c>
      <c r="E1768" s="10">
        <f>IF(ISERROR(VLOOKUP($A1768,DRAA!$A$7:$J$1690,E$1,FALSE)),0,VLOOKUP($A1768,DRAA!$A$7:$J$1690,E$1,FALSE))</f>
        <v>0</v>
      </c>
      <c r="F1768" s="17">
        <f>IF(ISERROR(VLOOKUP($A1768,DRAA!$A$7:$J$1690,F$1,FALSE)),0,VLOOKUP($A1768,DRAA!$A$7:$J$1690,F$1,FALSE))</f>
        <v>0</v>
      </c>
      <c r="G1768" s="19">
        <f t="shared" si="81"/>
        <v>1204706.29</v>
      </c>
      <c r="H1768" s="22">
        <f>IF(ISERROR(VLOOKUP($A1768,DRAA!$A$7:$J$1690,H$1,FALSE)),0,VLOOKUP($A1768,DRAA!$A$7:$J$1690,H$1,FALSE))</f>
        <v>7286287.4900000002</v>
      </c>
      <c r="I1768" s="17">
        <f>IF(ISERROR(VLOOKUP($A1768,DRAA!$A$7:$J$1690,I$1,FALSE)),0,VLOOKUP($A1768,DRAA!$A$7:$J$1690,I$1,FALSE))</f>
        <v>19188662.899999999</v>
      </c>
      <c r="J1768" s="19">
        <f t="shared" si="82"/>
        <v>26474950.390000001</v>
      </c>
      <c r="K1768" s="26">
        <f t="shared" si="83"/>
        <v>4.5503627854012386E-2</v>
      </c>
      <c r="L1768" s="24" t="str">
        <f>IF(ISERROR(VLOOKUP($A1768,DRAA!$A$7:$D$1690,2,FALSE)),"NÃO","SIM")</f>
        <v>SIM</v>
      </c>
    </row>
    <row r="1769" spans="1:12" x14ac:dyDescent="0.25">
      <c r="A1769" s="9" t="s">
        <v>2071</v>
      </c>
      <c r="B1769" s="9" t="s">
        <v>2127</v>
      </c>
      <c r="C1769" s="10">
        <f>IF(ISERROR(VLOOKUP($A1769,DRAA!$A$7:$J$1690,C$1,FALSE)),0,VLOOKUP($A1769,DRAA!$A$7:$J$1690,C$1,FALSE))</f>
        <v>0</v>
      </c>
      <c r="D1769" s="10">
        <f>IF(ISERROR(VLOOKUP($A1769,DRAA!$A$7:$J$1690,D$1,FALSE)),0,VLOOKUP($A1769,DRAA!$A$7:$J$1690,D$1,FALSE))</f>
        <v>0</v>
      </c>
      <c r="E1769" s="10">
        <f>IF(ISERROR(VLOOKUP($A1769,DRAA!$A$7:$J$1690,E$1,FALSE)),0,VLOOKUP($A1769,DRAA!$A$7:$J$1690,E$1,FALSE))</f>
        <v>0</v>
      </c>
      <c r="F1769" s="17">
        <f>IF(ISERROR(VLOOKUP($A1769,DRAA!$A$7:$J$1690,F$1,FALSE)),0,VLOOKUP($A1769,DRAA!$A$7:$J$1690,F$1,FALSE))</f>
        <v>0</v>
      </c>
      <c r="G1769" s="19">
        <f t="shared" si="81"/>
        <v>0</v>
      </c>
      <c r="H1769" s="22">
        <f>IF(ISERROR(VLOOKUP($A1769,DRAA!$A$7:$J$1690,H$1,FALSE)),0,VLOOKUP($A1769,DRAA!$A$7:$J$1690,H$1,FALSE))</f>
        <v>0</v>
      </c>
      <c r="I1769" s="17">
        <f>IF(ISERROR(VLOOKUP($A1769,DRAA!$A$7:$J$1690,I$1,FALSE)),0,VLOOKUP($A1769,DRAA!$A$7:$J$1690,I$1,FALSE))</f>
        <v>0</v>
      </c>
      <c r="J1769" s="19">
        <f t="shared" si="82"/>
        <v>0</v>
      </c>
      <c r="K1769" s="26" t="str">
        <f t="shared" si="83"/>
        <v/>
      </c>
      <c r="L1769" s="24" t="str">
        <f>IF(ISERROR(VLOOKUP($A1769,DRAA!$A$7:$D$1690,2,FALSE)),"NÃO","SIM")</f>
        <v>NÃO</v>
      </c>
    </row>
    <row r="1770" spans="1:12" x14ac:dyDescent="0.25">
      <c r="A1770" s="9" t="s">
        <v>2072</v>
      </c>
      <c r="B1770" s="9" t="s">
        <v>2127</v>
      </c>
      <c r="C1770" s="10">
        <f>IF(ISERROR(VLOOKUP($A1770,DRAA!$A$7:$J$1690,C$1,FALSE)),0,VLOOKUP($A1770,DRAA!$A$7:$J$1690,C$1,FALSE))</f>
        <v>0</v>
      </c>
      <c r="D1770" s="10">
        <f>IF(ISERROR(VLOOKUP($A1770,DRAA!$A$7:$J$1690,D$1,FALSE)),0,VLOOKUP($A1770,DRAA!$A$7:$J$1690,D$1,FALSE))</f>
        <v>0</v>
      </c>
      <c r="E1770" s="10">
        <f>IF(ISERROR(VLOOKUP($A1770,DRAA!$A$7:$J$1690,E$1,FALSE)),0,VLOOKUP($A1770,DRAA!$A$7:$J$1690,E$1,FALSE))</f>
        <v>0</v>
      </c>
      <c r="F1770" s="17">
        <f>IF(ISERROR(VLOOKUP($A1770,DRAA!$A$7:$J$1690,F$1,FALSE)),0,VLOOKUP($A1770,DRAA!$A$7:$J$1690,F$1,FALSE))</f>
        <v>0</v>
      </c>
      <c r="G1770" s="19">
        <f t="shared" si="81"/>
        <v>0</v>
      </c>
      <c r="H1770" s="22">
        <f>IF(ISERROR(VLOOKUP($A1770,DRAA!$A$7:$J$1690,H$1,FALSE)),0,VLOOKUP($A1770,DRAA!$A$7:$J$1690,H$1,FALSE))</f>
        <v>0</v>
      </c>
      <c r="I1770" s="17">
        <f>IF(ISERROR(VLOOKUP($A1770,DRAA!$A$7:$J$1690,I$1,FALSE)),0,VLOOKUP($A1770,DRAA!$A$7:$J$1690,I$1,FALSE))</f>
        <v>0</v>
      </c>
      <c r="J1770" s="19">
        <f t="shared" si="82"/>
        <v>0</v>
      </c>
      <c r="K1770" s="26" t="str">
        <f t="shared" si="83"/>
        <v/>
      </c>
      <c r="L1770" s="24" t="str">
        <f>IF(ISERROR(VLOOKUP($A1770,DRAA!$A$7:$D$1690,2,FALSE)),"NÃO","SIM")</f>
        <v>NÃO</v>
      </c>
    </row>
    <row r="1771" spans="1:12" x14ac:dyDescent="0.25">
      <c r="A1771" s="9" t="s">
        <v>1480</v>
      </c>
      <c r="B1771" s="9" t="s">
        <v>2127</v>
      </c>
      <c r="C1771" s="10">
        <f>IF(ISERROR(VLOOKUP($A1771,DRAA!$A$7:$J$1690,C$1,FALSE)),0,VLOOKUP($A1771,DRAA!$A$7:$J$1690,C$1,FALSE))</f>
        <v>0</v>
      </c>
      <c r="D1771" s="10">
        <f>IF(ISERROR(VLOOKUP($A1771,DRAA!$A$7:$J$1690,D$1,FALSE)),0,VLOOKUP($A1771,DRAA!$A$7:$J$1690,D$1,FALSE))</f>
        <v>0</v>
      </c>
      <c r="E1771" s="10">
        <f>IF(ISERROR(VLOOKUP($A1771,DRAA!$A$7:$J$1690,E$1,FALSE)),0,VLOOKUP($A1771,DRAA!$A$7:$J$1690,E$1,FALSE))</f>
        <v>0</v>
      </c>
      <c r="F1771" s="17">
        <f>IF(ISERROR(VLOOKUP($A1771,DRAA!$A$7:$J$1690,F$1,FALSE)),0,VLOOKUP($A1771,DRAA!$A$7:$J$1690,F$1,FALSE))</f>
        <v>0</v>
      </c>
      <c r="G1771" s="19">
        <f t="shared" si="81"/>
        <v>0</v>
      </c>
      <c r="H1771" s="22">
        <f>IF(ISERROR(VLOOKUP($A1771,DRAA!$A$7:$J$1690,H$1,FALSE)),0,VLOOKUP($A1771,DRAA!$A$7:$J$1690,H$1,FALSE))</f>
        <v>0</v>
      </c>
      <c r="I1771" s="17">
        <f>IF(ISERROR(VLOOKUP($A1771,DRAA!$A$7:$J$1690,I$1,FALSE)),0,VLOOKUP($A1771,DRAA!$A$7:$J$1690,I$1,FALSE))</f>
        <v>0</v>
      </c>
      <c r="J1771" s="19">
        <f t="shared" si="82"/>
        <v>0</v>
      </c>
      <c r="K1771" s="26" t="str">
        <f t="shared" si="83"/>
        <v/>
      </c>
      <c r="L1771" s="24" t="str">
        <f>IF(ISERROR(VLOOKUP($A1771,DRAA!$A$7:$D$1690,2,FALSE)),"NÃO","SIM")</f>
        <v>NÃO</v>
      </c>
    </row>
    <row r="1772" spans="1:12" x14ac:dyDescent="0.25">
      <c r="A1772" s="9" t="s">
        <v>1481</v>
      </c>
      <c r="B1772" s="9" t="s">
        <v>2127</v>
      </c>
      <c r="C1772" s="10">
        <f>IF(ISERROR(VLOOKUP($A1772,DRAA!$A$7:$J$1690,C$1,FALSE)),0,VLOOKUP($A1772,DRAA!$A$7:$J$1690,C$1,FALSE))</f>
        <v>9427860.5399999991</v>
      </c>
      <c r="D1772" s="10">
        <f>IF(ISERROR(VLOOKUP($A1772,DRAA!$A$7:$J$1690,D$1,FALSE)),0,VLOOKUP($A1772,DRAA!$A$7:$J$1690,D$1,FALSE))</f>
        <v>853578.48</v>
      </c>
      <c r="E1772" s="10">
        <f>IF(ISERROR(VLOOKUP($A1772,DRAA!$A$7:$J$1690,E$1,FALSE)),0,VLOOKUP($A1772,DRAA!$A$7:$J$1690,E$1,FALSE))</f>
        <v>0</v>
      </c>
      <c r="F1772" s="17">
        <f>IF(ISERROR(VLOOKUP($A1772,DRAA!$A$7:$J$1690,F$1,FALSE)),0,VLOOKUP($A1772,DRAA!$A$7:$J$1690,F$1,FALSE))</f>
        <v>0</v>
      </c>
      <c r="G1772" s="19">
        <f t="shared" si="81"/>
        <v>10281439.02</v>
      </c>
      <c r="H1772" s="22">
        <f>IF(ISERROR(VLOOKUP($A1772,DRAA!$A$7:$J$1690,H$1,FALSE)),0,VLOOKUP($A1772,DRAA!$A$7:$J$1690,H$1,FALSE))</f>
        <v>825084706.67999995</v>
      </c>
      <c r="I1772" s="17">
        <f>IF(ISERROR(VLOOKUP($A1772,DRAA!$A$7:$J$1690,I$1,FALSE)),0,VLOOKUP($A1772,DRAA!$A$7:$J$1690,I$1,FALSE))</f>
        <v>1330996421.7099998</v>
      </c>
      <c r="J1772" s="19">
        <f t="shared" si="82"/>
        <v>2156081128.3899999</v>
      </c>
      <c r="K1772" s="26">
        <f t="shared" si="83"/>
        <v>4.7685770654082062E-3</v>
      </c>
      <c r="L1772" s="24" t="str">
        <f>IF(ISERROR(VLOOKUP($A1772,DRAA!$A$7:$D$1690,2,FALSE)),"NÃO","SIM")</f>
        <v>SIM</v>
      </c>
    </row>
    <row r="1773" spans="1:12" x14ac:dyDescent="0.25">
      <c r="A1773" s="9" t="s">
        <v>1482</v>
      </c>
      <c r="B1773" s="9" t="s">
        <v>2127</v>
      </c>
      <c r="C1773" s="10">
        <f>IF(ISERROR(VLOOKUP($A1773,DRAA!$A$7:$J$1690,C$1,FALSE)),0,VLOOKUP($A1773,DRAA!$A$7:$J$1690,C$1,FALSE))</f>
        <v>32343481.469999999</v>
      </c>
      <c r="D1773" s="10">
        <f>IF(ISERROR(VLOOKUP($A1773,DRAA!$A$7:$J$1690,D$1,FALSE)),0,VLOOKUP($A1773,DRAA!$A$7:$J$1690,D$1,FALSE))</f>
        <v>0</v>
      </c>
      <c r="E1773" s="10">
        <f>IF(ISERROR(VLOOKUP($A1773,DRAA!$A$7:$J$1690,E$1,FALSE)),0,VLOOKUP($A1773,DRAA!$A$7:$J$1690,E$1,FALSE))</f>
        <v>0</v>
      </c>
      <c r="F1773" s="17">
        <f>IF(ISERROR(VLOOKUP($A1773,DRAA!$A$7:$J$1690,F$1,FALSE)),0,VLOOKUP($A1773,DRAA!$A$7:$J$1690,F$1,FALSE))</f>
        <v>0</v>
      </c>
      <c r="G1773" s="19">
        <f t="shared" si="81"/>
        <v>32343481.469999999</v>
      </c>
      <c r="H1773" s="22">
        <f>IF(ISERROR(VLOOKUP($A1773,DRAA!$A$7:$J$1690,H$1,FALSE)),0,VLOOKUP($A1773,DRAA!$A$7:$J$1690,H$1,FALSE))</f>
        <v>110351596.56999999</v>
      </c>
      <c r="I1773" s="17">
        <f>IF(ISERROR(VLOOKUP($A1773,DRAA!$A$7:$J$1690,I$1,FALSE)),0,VLOOKUP($A1773,DRAA!$A$7:$J$1690,I$1,FALSE))</f>
        <v>94767805.439999998</v>
      </c>
      <c r="J1773" s="19">
        <f t="shared" si="82"/>
        <v>205119402.00999999</v>
      </c>
      <c r="K1773" s="26">
        <f t="shared" si="83"/>
        <v>0.15768123908835882</v>
      </c>
      <c r="L1773" s="24" t="str">
        <f>IF(ISERROR(VLOOKUP($A1773,DRAA!$A$7:$D$1690,2,FALSE)),"NÃO","SIM")</f>
        <v>SIM</v>
      </c>
    </row>
    <row r="1774" spans="1:12" x14ac:dyDescent="0.25">
      <c r="A1774" s="9" t="s">
        <v>1483</v>
      </c>
      <c r="B1774" s="9" t="s">
        <v>2127</v>
      </c>
      <c r="C1774" s="10">
        <f>IF(ISERROR(VLOOKUP($A1774,DRAA!$A$7:$J$1690,C$1,FALSE)),0,VLOOKUP($A1774,DRAA!$A$7:$J$1690,C$1,FALSE))</f>
        <v>0</v>
      </c>
      <c r="D1774" s="10">
        <f>IF(ISERROR(VLOOKUP($A1774,DRAA!$A$7:$J$1690,D$1,FALSE)),0,VLOOKUP($A1774,DRAA!$A$7:$J$1690,D$1,FALSE))</f>
        <v>0</v>
      </c>
      <c r="E1774" s="10">
        <f>IF(ISERROR(VLOOKUP($A1774,DRAA!$A$7:$J$1690,E$1,FALSE)),0,VLOOKUP($A1774,DRAA!$A$7:$J$1690,E$1,FALSE))</f>
        <v>0</v>
      </c>
      <c r="F1774" s="17">
        <f>IF(ISERROR(VLOOKUP($A1774,DRAA!$A$7:$J$1690,F$1,FALSE)),0,VLOOKUP($A1774,DRAA!$A$7:$J$1690,F$1,FALSE))</f>
        <v>0</v>
      </c>
      <c r="G1774" s="19">
        <f t="shared" si="81"/>
        <v>0</v>
      </c>
      <c r="H1774" s="22">
        <f>IF(ISERROR(VLOOKUP($A1774,DRAA!$A$7:$J$1690,H$1,FALSE)),0,VLOOKUP($A1774,DRAA!$A$7:$J$1690,H$1,FALSE))</f>
        <v>0</v>
      </c>
      <c r="I1774" s="17">
        <f>IF(ISERROR(VLOOKUP($A1774,DRAA!$A$7:$J$1690,I$1,FALSE)),0,VLOOKUP($A1774,DRAA!$A$7:$J$1690,I$1,FALSE))</f>
        <v>0</v>
      </c>
      <c r="J1774" s="19">
        <f t="shared" si="82"/>
        <v>0</v>
      </c>
      <c r="K1774" s="26" t="str">
        <f t="shared" si="83"/>
        <v/>
      </c>
      <c r="L1774" s="24" t="str">
        <f>IF(ISERROR(VLOOKUP($A1774,DRAA!$A$7:$D$1690,2,FALSE)),"NÃO","SIM")</f>
        <v>NÃO</v>
      </c>
    </row>
    <row r="1775" spans="1:12" x14ac:dyDescent="0.25">
      <c r="A1775" s="9" t="s">
        <v>1484</v>
      </c>
      <c r="B1775" s="9" t="s">
        <v>2127</v>
      </c>
      <c r="C1775" s="10">
        <f>IF(ISERROR(VLOOKUP($A1775,DRAA!$A$7:$J$1690,C$1,FALSE)),0,VLOOKUP($A1775,DRAA!$A$7:$J$1690,C$1,FALSE))</f>
        <v>1974522</v>
      </c>
      <c r="D1775" s="10">
        <f>IF(ISERROR(VLOOKUP($A1775,DRAA!$A$7:$J$1690,D$1,FALSE)),0,VLOOKUP($A1775,DRAA!$A$7:$J$1690,D$1,FALSE))</f>
        <v>0</v>
      </c>
      <c r="E1775" s="10">
        <f>IF(ISERROR(VLOOKUP($A1775,DRAA!$A$7:$J$1690,E$1,FALSE)),0,VLOOKUP($A1775,DRAA!$A$7:$J$1690,E$1,FALSE))</f>
        <v>0</v>
      </c>
      <c r="F1775" s="17">
        <f>IF(ISERROR(VLOOKUP($A1775,DRAA!$A$7:$J$1690,F$1,FALSE)),0,VLOOKUP($A1775,DRAA!$A$7:$J$1690,F$1,FALSE))</f>
        <v>0</v>
      </c>
      <c r="G1775" s="19">
        <f t="shared" si="81"/>
        <v>1974522</v>
      </c>
      <c r="H1775" s="22">
        <f>IF(ISERROR(VLOOKUP($A1775,DRAA!$A$7:$J$1690,H$1,FALSE)),0,VLOOKUP($A1775,DRAA!$A$7:$J$1690,H$1,FALSE))</f>
        <v>15205310.710000001</v>
      </c>
      <c r="I1775" s="17">
        <f>IF(ISERROR(VLOOKUP($A1775,DRAA!$A$7:$J$1690,I$1,FALSE)),0,VLOOKUP($A1775,DRAA!$A$7:$J$1690,I$1,FALSE))</f>
        <v>46963274.409999996</v>
      </c>
      <c r="J1775" s="19">
        <f t="shared" si="82"/>
        <v>62168585.119999997</v>
      </c>
      <c r="K1775" s="26">
        <f t="shared" si="83"/>
        <v>3.1760767857089041E-2</v>
      </c>
      <c r="L1775" s="24" t="str">
        <f>IF(ISERROR(VLOOKUP($A1775,DRAA!$A$7:$D$1690,2,FALSE)),"NÃO","SIM")</f>
        <v>SIM</v>
      </c>
    </row>
    <row r="1776" spans="1:12" x14ac:dyDescent="0.25">
      <c r="A1776" s="9" t="s">
        <v>1485</v>
      </c>
      <c r="B1776" s="9" t="s">
        <v>2127</v>
      </c>
      <c r="C1776" s="10">
        <f>IF(ISERROR(VLOOKUP($A1776,DRAA!$A$7:$J$1690,C$1,FALSE)),0,VLOOKUP($A1776,DRAA!$A$7:$J$1690,C$1,FALSE))</f>
        <v>27163113.879999999</v>
      </c>
      <c r="D1776" s="10">
        <f>IF(ISERROR(VLOOKUP($A1776,DRAA!$A$7:$J$1690,D$1,FALSE)),0,VLOOKUP($A1776,DRAA!$A$7:$J$1690,D$1,FALSE))</f>
        <v>0</v>
      </c>
      <c r="E1776" s="10">
        <f>IF(ISERROR(VLOOKUP($A1776,DRAA!$A$7:$J$1690,E$1,FALSE)),0,VLOOKUP($A1776,DRAA!$A$7:$J$1690,E$1,FALSE))</f>
        <v>0</v>
      </c>
      <c r="F1776" s="17">
        <f>IF(ISERROR(VLOOKUP($A1776,DRAA!$A$7:$J$1690,F$1,FALSE)),0,VLOOKUP($A1776,DRAA!$A$7:$J$1690,F$1,FALSE))</f>
        <v>0</v>
      </c>
      <c r="G1776" s="19">
        <f t="shared" si="81"/>
        <v>27163113.879999999</v>
      </c>
      <c r="H1776" s="22">
        <f>IF(ISERROR(VLOOKUP($A1776,DRAA!$A$7:$J$1690,H$1,FALSE)),0,VLOOKUP($A1776,DRAA!$A$7:$J$1690,H$1,FALSE))</f>
        <v>9579715.3699999992</v>
      </c>
      <c r="I1776" s="17">
        <f>IF(ISERROR(VLOOKUP($A1776,DRAA!$A$7:$J$1690,I$1,FALSE)),0,VLOOKUP($A1776,DRAA!$A$7:$J$1690,I$1,FALSE))</f>
        <v>21175072.82</v>
      </c>
      <c r="J1776" s="19">
        <f t="shared" si="82"/>
        <v>30754788.189999998</v>
      </c>
      <c r="K1776" s="26">
        <f t="shared" si="83"/>
        <v>0.88321576829562298</v>
      </c>
      <c r="L1776" s="24" t="str">
        <f>IF(ISERROR(VLOOKUP($A1776,DRAA!$A$7:$D$1690,2,FALSE)),"NÃO","SIM")</f>
        <v>SIM</v>
      </c>
    </row>
    <row r="1777" spans="1:12" x14ac:dyDescent="0.25">
      <c r="A1777" s="9" t="s">
        <v>1486</v>
      </c>
      <c r="B1777" s="9" t="s">
        <v>2127</v>
      </c>
      <c r="C1777" s="10">
        <f>IF(ISERROR(VLOOKUP($A1777,DRAA!$A$7:$J$1690,C$1,FALSE)),0,VLOOKUP($A1777,DRAA!$A$7:$J$1690,C$1,FALSE))</f>
        <v>155105423.59999999</v>
      </c>
      <c r="D1777" s="10">
        <f>IF(ISERROR(VLOOKUP($A1777,DRAA!$A$7:$J$1690,D$1,FALSE)),0,VLOOKUP($A1777,DRAA!$A$7:$J$1690,D$1,FALSE))</f>
        <v>0</v>
      </c>
      <c r="E1777" s="10">
        <f>IF(ISERROR(VLOOKUP($A1777,DRAA!$A$7:$J$1690,E$1,FALSE)),0,VLOOKUP($A1777,DRAA!$A$7:$J$1690,E$1,FALSE))</f>
        <v>0</v>
      </c>
      <c r="F1777" s="17">
        <f>IF(ISERROR(VLOOKUP($A1777,DRAA!$A$7:$J$1690,F$1,FALSE)),0,VLOOKUP($A1777,DRAA!$A$7:$J$1690,F$1,FALSE))</f>
        <v>0</v>
      </c>
      <c r="G1777" s="19">
        <f t="shared" si="81"/>
        <v>155105423.59999999</v>
      </c>
      <c r="H1777" s="22">
        <f>IF(ISERROR(VLOOKUP($A1777,DRAA!$A$7:$J$1690,H$1,FALSE)),0,VLOOKUP($A1777,DRAA!$A$7:$J$1690,H$1,FALSE))</f>
        <v>224387239.34</v>
      </c>
      <c r="I1777" s="17">
        <f>IF(ISERROR(VLOOKUP($A1777,DRAA!$A$7:$J$1690,I$1,FALSE)),0,VLOOKUP($A1777,DRAA!$A$7:$J$1690,I$1,FALSE))</f>
        <v>326827005.56</v>
      </c>
      <c r="J1777" s="19">
        <f t="shared" si="82"/>
        <v>551214244.89999998</v>
      </c>
      <c r="K1777" s="26">
        <f t="shared" si="83"/>
        <v>0.28138863433788591</v>
      </c>
      <c r="L1777" s="24" t="str">
        <f>IF(ISERROR(VLOOKUP($A1777,DRAA!$A$7:$D$1690,2,FALSE)),"NÃO","SIM")</f>
        <v>SIM</v>
      </c>
    </row>
    <row r="1778" spans="1:12" x14ac:dyDescent="0.25">
      <c r="A1778" s="9" t="s">
        <v>1487</v>
      </c>
      <c r="B1778" s="9" t="s">
        <v>2127</v>
      </c>
      <c r="C1778" s="10">
        <f>IF(ISERROR(VLOOKUP($A1778,DRAA!$A$7:$J$1690,C$1,FALSE)),0,VLOOKUP($A1778,DRAA!$A$7:$J$1690,C$1,FALSE))</f>
        <v>10599474.109999999</v>
      </c>
      <c r="D1778" s="10">
        <f>IF(ISERROR(VLOOKUP($A1778,DRAA!$A$7:$J$1690,D$1,FALSE)),0,VLOOKUP($A1778,DRAA!$A$7:$J$1690,D$1,FALSE))</f>
        <v>0</v>
      </c>
      <c r="E1778" s="10">
        <f>IF(ISERROR(VLOOKUP($A1778,DRAA!$A$7:$J$1690,E$1,FALSE)),0,VLOOKUP($A1778,DRAA!$A$7:$J$1690,E$1,FALSE))</f>
        <v>0</v>
      </c>
      <c r="F1778" s="17">
        <f>IF(ISERROR(VLOOKUP($A1778,DRAA!$A$7:$J$1690,F$1,FALSE)),0,VLOOKUP($A1778,DRAA!$A$7:$J$1690,F$1,FALSE))</f>
        <v>0</v>
      </c>
      <c r="G1778" s="19">
        <f t="shared" si="81"/>
        <v>10599474.109999999</v>
      </c>
      <c r="H1778" s="22">
        <f>IF(ISERROR(VLOOKUP($A1778,DRAA!$A$7:$J$1690,H$1,FALSE)),0,VLOOKUP($A1778,DRAA!$A$7:$J$1690,H$1,FALSE))</f>
        <v>20665328.620000001</v>
      </c>
      <c r="I1778" s="17">
        <f>IF(ISERROR(VLOOKUP($A1778,DRAA!$A$7:$J$1690,I$1,FALSE)),0,VLOOKUP($A1778,DRAA!$A$7:$J$1690,I$1,FALSE))</f>
        <v>25638019.199999999</v>
      </c>
      <c r="J1778" s="19">
        <f t="shared" si="82"/>
        <v>46303347.82</v>
      </c>
      <c r="K1778" s="26">
        <f t="shared" si="83"/>
        <v>0.22891377425244669</v>
      </c>
      <c r="L1778" s="24" t="str">
        <f>IF(ISERROR(VLOOKUP($A1778,DRAA!$A$7:$D$1690,2,FALSE)),"NÃO","SIM")</f>
        <v>SIM</v>
      </c>
    </row>
    <row r="1779" spans="1:12" x14ac:dyDescent="0.25">
      <c r="A1779" s="9" t="s">
        <v>2073</v>
      </c>
      <c r="B1779" s="9" t="s">
        <v>2127</v>
      </c>
      <c r="C1779" s="10">
        <f>IF(ISERROR(VLOOKUP($A1779,DRAA!$A$7:$J$1690,C$1,FALSE)),0,VLOOKUP($A1779,DRAA!$A$7:$J$1690,C$1,FALSE))</f>
        <v>0</v>
      </c>
      <c r="D1779" s="10">
        <f>IF(ISERROR(VLOOKUP($A1779,DRAA!$A$7:$J$1690,D$1,FALSE)),0,VLOOKUP($A1779,DRAA!$A$7:$J$1690,D$1,FALSE))</f>
        <v>0</v>
      </c>
      <c r="E1779" s="10">
        <f>IF(ISERROR(VLOOKUP($A1779,DRAA!$A$7:$J$1690,E$1,FALSE)),0,VLOOKUP($A1779,DRAA!$A$7:$J$1690,E$1,FALSE))</f>
        <v>0</v>
      </c>
      <c r="F1779" s="17">
        <f>IF(ISERROR(VLOOKUP($A1779,DRAA!$A$7:$J$1690,F$1,FALSE)),0,VLOOKUP($A1779,DRAA!$A$7:$J$1690,F$1,FALSE))</f>
        <v>0</v>
      </c>
      <c r="G1779" s="19">
        <f t="shared" si="81"/>
        <v>0</v>
      </c>
      <c r="H1779" s="22">
        <f>IF(ISERROR(VLOOKUP($A1779,DRAA!$A$7:$J$1690,H$1,FALSE)),0,VLOOKUP($A1779,DRAA!$A$7:$J$1690,H$1,FALSE))</f>
        <v>0</v>
      </c>
      <c r="I1779" s="17">
        <f>IF(ISERROR(VLOOKUP($A1779,DRAA!$A$7:$J$1690,I$1,FALSE)),0,VLOOKUP($A1779,DRAA!$A$7:$J$1690,I$1,FALSE))</f>
        <v>0</v>
      </c>
      <c r="J1779" s="19">
        <f t="shared" si="82"/>
        <v>0</v>
      </c>
      <c r="K1779" s="26" t="str">
        <f t="shared" si="83"/>
        <v/>
      </c>
      <c r="L1779" s="24" t="str">
        <f>IF(ISERROR(VLOOKUP($A1779,DRAA!$A$7:$D$1690,2,FALSE)),"NÃO","SIM")</f>
        <v>NÃO</v>
      </c>
    </row>
    <row r="1780" spans="1:12" x14ac:dyDescent="0.25">
      <c r="A1780" s="9" t="s">
        <v>1488</v>
      </c>
      <c r="B1780" s="9" t="s">
        <v>2127</v>
      </c>
      <c r="C1780" s="10">
        <f>IF(ISERROR(VLOOKUP($A1780,DRAA!$A$7:$J$1690,C$1,FALSE)),0,VLOOKUP($A1780,DRAA!$A$7:$J$1690,C$1,FALSE))</f>
        <v>118969.17</v>
      </c>
      <c r="D1780" s="10">
        <f>IF(ISERROR(VLOOKUP($A1780,DRAA!$A$7:$J$1690,D$1,FALSE)),0,VLOOKUP($A1780,DRAA!$A$7:$J$1690,D$1,FALSE))</f>
        <v>0</v>
      </c>
      <c r="E1780" s="10">
        <f>IF(ISERROR(VLOOKUP($A1780,DRAA!$A$7:$J$1690,E$1,FALSE)),0,VLOOKUP($A1780,DRAA!$A$7:$J$1690,E$1,FALSE))</f>
        <v>0</v>
      </c>
      <c r="F1780" s="17">
        <f>IF(ISERROR(VLOOKUP($A1780,DRAA!$A$7:$J$1690,F$1,FALSE)),0,VLOOKUP($A1780,DRAA!$A$7:$J$1690,F$1,FALSE))</f>
        <v>0</v>
      </c>
      <c r="G1780" s="19">
        <f t="shared" si="81"/>
        <v>118969.17</v>
      </c>
      <c r="H1780" s="22">
        <f>IF(ISERROR(VLOOKUP($A1780,DRAA!$A$7:$J$1690,H$1,FALSE)),0,VLOOKUP($A1780,DRAA!$A$7:$J$1690,H$1,FALSE))</f>
        <v>35697812.149999999</v>
      </c>
      <c r="I1780" s="17">
        <f>IF(ISERROR(VLOOKUP($A1780,DRAA!$A$7:$J$1690,I$1,FALSE)),0,VLOOKUP($A1780,DRAA!$A$7:$J$1690,I$1,FALSE))</f>
        <v>60155395.759999998</v>
      </c>
      <c r="J1780" s="19">
        <f t="shared" si="82"/>
        <v>95853207.909999996</v>
      </c>
      <c r="K1780" s="26">
        <f t="shared" si="83"/>
        <v>1.2411600257729966E-3</v>
      </c>
      <c r="L1780" s="24" t="str">
        <f>IF(ISERROR(VLOOKUP($A1780,DRAA!$A$7:$D$1690,2,FALSE)),"NÃO","SIM")</f>
        <v>SIM</v>
      </c>
    </row>
    <row r="1781" spans="1:12" x14ac:dyDescent="0.25">
      <c r="A1781" s="9" t="s">
        <v>1489</v>
      </c>
      <c r="B1781" s="9" t="s">
        <v>2127</v>
      </c>
      <c r="C1781" s="10">
        <f>IF(ISERROR(VLOOKUP($A1781,DRAA!$A$7:$J$1690,C$1,FALSE)),0,VLOOKUP($A1781,DRAA!$A$7:$J$1690,C$1,FALSE))</f>
        <v>0</v>
      </c>
      <c r="D1781" s="10">
        <f>IF(ISERROR(VLOOKUP($A1781,DRAA!$A$7:$J$1690,D$1,FALSE)),0,VLOOKUP($A1781,DRAA!$A$7:$J$1690,D$1,FALSE))</f>
        <v>0</v>
      </c>
      <c r="E1781" s="10">
        <f>IF(ISERROR(VLOOKUP($A1781,DRAA!$A$7:$J$1690,E$1,FALSE)),0,VLOOKUP($A1781,DRAA!$A$7:$J$1690,E$1,FALSE))</f>
        <v>0</v>
      </c>
      <c r="F1781" s="17">
        <f>IF(ISERROR(VLOOKUP($A1781,DRAA!$A$7:$J$1690,F$1,FALSE)),0,VLOOKUP($A1781,DRAA!$A$7:$J$1690,F$1,FALSE))</f>
        <v>0</v>
      </c>
      <c r="G1781" s="19">
        <f t="shared" si="81"/>
        <v>0</v>
      </c>
      <c r="H1781" s="22">
        <f>IF(ISERROR(VLOOKUP($A1781,DRAA!$A$7:$J$1690,H$1,FALSE)),0,VLOOKUP($A1781,DRAA!$A$7:$J$1690,H$1,FALSE))</f>
        <v>0</v>
      </c>
      <c r="I1781" s="17">
        <f>IF(ISERROR(VLOOKUP($A1781,DRAA!$A$7:$J$1690,I$1,FALSE)),0,VLOOKUP($A1781,DRAA!$A$7:$J$1690,I$1,FALSE))</f>
        <v>0</v>
      </c>
      <c r="J1781" s="19">
        <f t="shared" si="82"/>
        <v>0</v>
      </c>
      <c r="K1781" s="26" t="str">
        <f t="shared" si="83"/>
        <v/>
      </c>
      <c r="L1781" s="24" t="str">
        <f>IF(ISERROR(VLOOKUP($A1781,DRAA!$A$7:$D$1690,2,FALSE)),"NÃO","SIM")</f>
        <v>NÃO</v>
      </c>
    </row>
    <row r="1782" spans="1:12" x14ac:dyDescent="0.25">
      <c r="A1782" s="9" t="s">
        <v>1490</v>
      </c>
      <c r="B1782" s="9" t="s">
        <v>2127</v>
      </c>
      <c r="C1782" s="10">
        <f>IF(ISERROR(VLOOKUP($A1782,DRAA!$A$7:$J$1690,C$1,FALSE)),0,VLOOKUP($A1782,DRAA!$A$7:$J$1690,C$1,FALSE))</f>
        <v>0</v>
      </c>
      <c r="D1782" s="10">
        <f>IF(ISERROR(VLOOKUP($A1782,DRAA!$A$7:$J$1690,D$1,FALSE)),0,VLOOKUP($A1782,DRAA!$A$7:$J$1690,D$1,FALSE))</f>
        <v>0</v>
      </c>
      <c r="E1782" s="10">
        <f>IF(ISERROR(VLOOKUP($A1782,DRAA!$A$7:$J$1690,E$1,FALSE)),0,VLOOKUP($A1782,DRAA!$A$7:$J$1690,E$1,FALSE))</f>
        <v>0</v>
      </c>
      <c r="F1782" s="17">
        <f>IF(ISERROR(VLOOKUP($A1782,DRAA!$A$7:$J$1690,F$1,FALSE)),0,VLOOKUP($A1782,DRAA!$A$7:$J$1690,F$1,FALSE))</f>
        <v>0</v>
      </c>
      <c r="G1782" s="19">
        <f t="shared" si="81"/>
        <v>0</v>
      </c>
      <c r="H1782" s="22">
        <f>IF(ISERROR(VLOOKUP($A1782,DRAA!$A$7:$J$1690,H$1,FALSE)),0,VLOOKUP($A1782,DRAA!$A$7:$J$1690,H$1,FALSE))</f>
        <v>0</v>
      </c>
      <c r="I1782" s="17">
        <f>IF(ISERROR(VLOOKUP($A1782,DRAA!$A$7:$J$1690,I$1,FALSE)),0,VLOOKUP($A1782,DRAA!$A$7:$J$1690,I$1,FALSE))</f>
        <v>0</v>
      </c>
      <c r="J1782" s="19">
        <f t="shared" si="82"/>
        <v>0</v>
      </c>
      <c r="K1782" s="26" t="str">
        <f t="shared" si="83"/>
        <v/>
      </c>
      <c r="L1782" s="24" t="str">
        <f>IF(ISERROR(VLOOKUP($A1782,DRAA!$A$7:$D$1690,2,FALSE)),"NÃO","SIM")</f>
        <v>NÃO</v>
      </c>
    </row>
    <row r="1783" spans="1:12" x14ac:dyDescent="0.25">
      <c r="A1783" s="9" t="s">
        <v>1491</v>
      </c>
      <c r="B1783" s="9" t="s">
        <v>2127</v>
      </c>
      <c r="C1783" s="10">
        <f>IF(ISERROR(VLOOKUP($A1783,DRAA!$A$7:$J$1690,C$1,FALSE)),0,VLOOKUP($A1783,DRAA!$A$7:$J$1690,C$1,FALSE))</f>
        <v>14621897.59</v>
      </c>
      <c r="D1783" s="10">
        <f>IF(ISERROR(VLOOKUP($A1783,DRAA!$A$7:$J$1690,D$1,FALSE)),0,VLOOKUP($A1783,DRAA!$A$7:$J$1690,D$1,FALSE))</f>
        <v>945866.02</v>
      </c>
      <c r="E1783" s="10">
        <f>IF(ISERROR(VLOOKUP($A1783,DRAA!$A$7:$J$1690,E$1,FALSE)),0,VLOOKUP($A1783,DRAA!$A$7:$J$1690,E$1,FALSE))</f>
        <v>0</v>
      </c>
      <c r="F1783" s="17">
        <f>IF(ISERROR(VLOOKUP($A1783,DRAA!$A$7:$J$1690,F$1,FALSE)),0,VLOOKUP($A1783,DRAA!$A$7:$J$1690,F$1,FALSE))</f>
        <v>0</v>
      </c>
      <c r="G1783" s="19">
        <f t="shared" si="81"/>
        <v>15567763.609999999</v>
      </c>
      <c r="H1783" s="22">
        <f>IF(ISERROR(VLOOKUP($A1783,DRAA!$A$7:$J$1690,H$1,FALSE)),0,VLOOKUP($A1783,DRAA!$A$7:$J$1690,H$1,FALSE))</f>
        <v>2961248.94</v>
      </c>
      <c r="I1783" s="17">
        <f>IF(ISERROR(VLOOKUP($A1783,DRAA!$A$7:$J$1690,I$1,FALSE)),0,VLOOKUP($A1783,DRAA!$A$7:$J$1690,I$1,FALSE))</f>
        <v>22153713.600000001</v>
      </c>
      <c r="J1783" s="19">
        <f t="shared" si="82"/>
        <v>25114962.540000003</v>
      </c>
      <c r="K1783" s="26">
        <f t="shared" si="83"/>
        <v>0.61986011666175467</v>
      </c>
      <c r="L1783" s="24" t="str">
        <f>IF(ISERROR(VLOOKUP($A1783,DRAA!$A$7:$D$1690,2,FALSE)),"NÃO","SIM")</f>
        <v>SIM</v>
      </c>
    </row>
    <row r="1784" spans="1:12" x14ac:dyDescent="0.25">
      <c r="A1784" s="9" t="s">
        <v>1492</v>
      </c>
      <c r="B1784" s="9" t="s">
        <v>2127</v>
      </c>
      <c r="C1784" s="10">
        <f>IF(ISERROR(VLOOKUP($A1784,DRAA!$A$7:$J$1690,C$1,FALSE)),0,VLOOKUP($A1784,DRAA!$A$7:$J$1690,C$1,FALSE))</f>
        <v>8082141.7299999995</v>
      </c>
      <c r="D1784" s="10">
        <f>IF(ISERROR(VLOOKUP($A1784,DRAA!$A$7:$J$1690,D$1,FALSE)),0,VLOOKUP($A1784,DRAA!$A$7:$J$1690,D$1,FALSE))</f>
        <v>0</v>
      </c>
      <c r="E1784" s="10">
        <f>IF(ISERROR(VLOOKUP($A1784,DRAA!$A$7:$J$1690,E$1,FALSE)),0,VLOOKUP($A1784,DRAA!$A$7:$J$1690,E$1,FALSE))</f>
        <v>0</v>
      </c>
      <c r="F1784" s="17">
        <f>IF(ISERROR(VLOOKUP($A1784,DRAA!$A$7:$J$1690,F$1,FALSE)),0,VLOOKUP($A1784,DRAA!$A$7:$J$1690,F$1,FALSE))</f>
        <v>0</v>
      </c>
      <c r="G1784" s="19">
        <f t="shared" si="81"/>
        <v>8082141.7299999995</v>
      </c>
      <c r="H1784" s="22">
        <f>IF(ISERROR(VLOOKUP($A1784,DRAA!$A$7:$J$1690,H$1,FALSE)),0,VLOOKUP($A1784,DRAA!$A$7:$J$1690,H$1,FALSE))</f>
        <v>87266943.189999998</v>
      </c>
      <c r="I1784" s="17">
        <f>IF(ISERROR(VLOOKUP($A1784,DRAA!$A$7:$J$1690,I$1,FALSE)),0,VLOOKUP($A1784,DRAA!$A$7:$J$1690,I$1,FALSE))</f>
        <v>268017754.61000001</v>
      </c>
      <c r="J1784" s="19">
        <f t="shared" si="82"/>
        <v>355284697.80000001</v>
      </c>
      <c r="K1784" s="26">
        <f t="shared" si="83"/>
        <v>2.2748353025183399E-2</v>
      </c>
      <c r="L1784" s="24" t="str">
        <f>IF(ISERROR(VLOOKUP($A1784,DRAA!$A$7:$D$1690,2,FALSE)),"NÃO","SIM")</f>
        <v>SIM</v>
      </c>
    </row>
    <row r="1785" spans="1:12" x14ac:dyDescent="0.25">
      <c r="A1785" s="9" t="s">
        <v>1493</v>
      </c>
      <c r="B1785" s="9" t="s">
        <v>2127</v>
      </c>
      <c r="C1785" s="10">
        <f>IF(ISERROR(VLOOKUP($A1785,DRAA!$A$7:$J$1690,C$1,FALSE)),0,VLOOKUP($A1785,DRAA!$A$7:$J$1690,C$1,FALSE))</f>
        <v>0</v>
      </c>
      <c r="D1785" s="10">
        <f>IF(ISERROR(VLOOKUP($A1785,DRAA!$A$7:$J$1690,D$1,FALSE)),0,VLOOKUP($A1785,DRAA!$A$7:$J$1690,D$1,FALSE))</f>
        <v>0</v>
      </c>
      <c r="E1785" s="10">
        <f>IF(ISERROR(VLOOKUP($A1785,DRAA!$A$7:$J$1690,E$1,FALSE)),0,VLOOKUP($A1785,DRAA!$A$7:$J$1690,E$1,FALSE))</f>
        <v>0</v>
      </c>
      <c r="F1785" s="17">
        <f>IF(ISERROR(VLOOKUP($A1785,DRAA!$A$7:$J$1690,F$1,FALSE)),0,VLOOKUP($A1785,DRAA!$A$7:$J$1690,F$1,FALSE))</f>
        <v>0</v>
      </c>
      <c r="G1785" s="19">
        <f t="shared" si="81"/>
        <v>0</v>
      </c>
      <c r="H1785" s="22">
        <f>IF(ISERROR(VLOOKUP($A1785,DRAA!$A$7:$J$1690,H$1,FALSE)),0,VLOOKUP($A1785,DRAA!$A$7:$J$1690,H$1,FALSE))</f>
        <v>81453321.769999996</v>
      </c>
      <c r="I1785" s="17">
        <f>IF(ISERROR(VLOOKUP($A1785,DRAA!$A$7:$J$1690,I$1,FALSE)),0,VLOOKUP($A1785,DRAA!$A$7:$J$1690,I$1,FALSE))</f>
        <v>65488153.089999996</v>
      </c>
      <c r="J1785" s="19">
        <f t="shared" si="82"/>
        <v>146941474.85999998</v>
      </c>
      <c r="K1785" s="26">
        <f t="shared" si="83"/>
        <v>0</v>
      </c>
      <c r="L1785" s="24" t="str">
        <f>IF(ISERROR(VLOOKUP($A1785,DRAA!$A$7:$D$1690,2,FALSE)),"NÃO","SIM")</f>
        <v>SIM</v>
      </c>
    </row>
    <row r="1786" spans="1:12" x14ac:dyDescent="0.25">
      <c r="A1786" s="9" t="s">
        <v>1494</v>
      </c>
      <c r="B1786" s="9" t="s">
        <v>2127</v>
      </c>
      <c r="C1786" s="10">
        <f>IF(ISERROR(VLOOKUP($A1786,DRAA!$A$7:$J$1690,C$1,FALSE)),0,VLOOKUP($A1786,DRAA!$A$7:$J$1690,C$1,FALSE))</f>
        <v>2685700.65</v>
      </c>
      <c r="D1786" s="10">
        <f>IF(ISERROR(VLOOKUP($A1786,DRAA!$A$7:$J$1690,D$1,FALSE)),0,VLOOKUP($A1786,DRAA!$A$7:$J$1690,D$1,FALSE))</f>
        <v>0</v>
      </c>
      <c r="E1786" s="10">
        <f>IF(ISERROR(VLOOKUP($A1786,DRAA!$A$7:$J$1690,E$1,FALSE)),0,VLOOKUP($A1786,DRAA!$A$7:$J$1690,E$1,FALSE))</f>
        <v>0</v>
      </c>
      <c r="F1786" s="17">
        <f>IF(ISERROR(VLOOKUP($A1786,DRAA!$A$7:$J$1690,F$1,FALSE)),0,VLOOKUP($A1786,DRAA!$A$7:$J$1690,F$1,FALSE))</f>
        <v>0</v>
      </c>
      <c r="G1786" s="19">
        <f t="shared" si="81"/>
        <v>2685700.65</v>
      </c>
      <c r="H1786" s="22">
        <f>IF(ISERROR(VLOOKUP($A1786,DRAA!$A$7:$J$1690,H$1,FALSE)),0,VLOOKUP($A1786,DRAA!$A$7:$J$1690,H$1,FALSE))</f>
        <v>120011543.04000001</v>
      </c>
      <c r="I1786" s="17">
        <f>IF(ISERROR(VLOOKUP($A1786,DRAA!$A$7:$J$1690,I$1,FALSE)),0,VLOOKUP($A1786,DRAA!$A$7:$J$1690,I$1,FALSE))</f>
        <v>272375277.91999996</v>
      </c>
      <c r="J1786" s="19">
        <f t="shared" si="82"/>
        <v>392386820.95999998</v>
      </c>
      <c r="K1786" s="26">
        <f t="shared" si="83"/>
        <v>6.8445230740147127E-3</v>
      </c>
      <c r="L1786" s="24" t="str">
        <f>IF(ISERROR(VLOOKUP($A1786,DRAA!$A$7:$D$1690,2,FALSE)),"NÃO","SIM")</f>
        <v>SIM</v>
      </c>
    </row>
    <row r="1787" spans="1:12" x14ac:dyDescent="0.25">
      <c r="A1787" s="9" t="s">
        <v>1495</v>
      </c>
      <c r="B1787" s="9" t="s">
        <v>2127</v>
      </c>
      <c r="C1787" s="10">
        <f>IF(ISERROR(VLOOKUP($A1787,DRAA!$A$7:$J$1690,C$1,FALSE)),0,VLOOKUP($A1787,DRAA!$A$7:$J$1690,C$1,FALSE))</f>
        <v>0</v>
      </c>
      <c r="D1787" s="10">
        <f>IF(ISERROR(VLOOKUP($A1787,DRAA!$A$7:$J$1690,D$1,FALSE)),0,VLOOKUP($A1787,DRAA!$A$7:$J$1690,D$1,FALSE))</f>
        <v>0</v>
      </c>
      <c r="E1787" s="10">
        <f>IF(ISERROR(VLOOKUP($A1787,DRAA!$A$7:$J$1690,E$1,FALSE)),0,VLOOKUP($A1787,DRAA!$A$7:$J$1690,E$1,FALSE))</f>
        <v>0</v>
      </c>
      <c r="F1787" s="17">
        <f>IF(ISERROR(VLOOKUP($A1787,DRAA!$A$7:$J$1690,F$1,FALSE)),0,VLOOKUP($A1787,DRAA!$A$7:$J$1690,F$1,FALSE))</f>
        <v>8799854.7899999991</v>
      </c>
      <c r="G1787" s="19">
        <f t="shared" si="81"/>
        <v>8799854.7899999991</v>
      </c>
      <c r="H1787" s="22">
        <f>IF(ISERROR(VLOOKUP($A1787,DRAA!$A$7:$J$1690,H$1,FALSE)),0,VLOOKUP($A1787,DRAA!$A$7:$J$1690,H$1,FALSE))</f>
        <v>7719275.8200000003</v>
      </c>
      <c r="I1787" s="17">
        <f>IF(ISERROR(VLOOKUP($A1787,DRAA!$A$7:$J$1690,I$1,FALSE)),0,VLOOKUP($A1787,DRAA!$A$7:$J$1690,I$1,FALSE))</f>
        <v>11438376.98</v>
      </c>
      <c r="J1787" s="19">
        <f t="shared" si="82"/>
        <v>19157652.800000001</v>
      </c>
      <c r="K1787" s="26">
        <f t="shared" si="83"/>
        <v>0.45933888049166433</v>
      </c>
      <c r="L1787" s="24" t="str">
        <f>IF(ISERROR(VLOOKUP($A1787,DRAA!$A$7:$D$1690,2,FALSE)),"NÃO","SIM")</f>
        <v>SIM</v>
      </c>
    </row>
    <row r="1788" spans="1:12" x14ac:dyDescent="0.25">
      <c r="A1788" s="9" t="s">
        <v>1496</v>
      </c>
      <c r="B1788" s="9" t="s">
        <v>2127</v>
      </c>
      <c r="C1788" s="10">
        <f>IF(ISERROR(VLOOKUP($A1788,DRAA!$A$7:$J$1690,C$1,FALSE)),0,VLOOKUP($A1788,DRAA!$A$7:$J$1690,C$1,FALSE))</f>
        <v>0</v>
      </c>
      <c r="D1788" s="10">
        <f>IF(ISERROR(VLOOKUP($A1788,DRAA!$A$7:$J$1690,D$1,FALSE)),0,VLOOKUP($A1788,DRAA!$A$7:$J$1690,D$1,FALSE))</f>
        <v>0</v>
      </c>
      <c r="E1788" s="10">
        <f>IF(ISERROR(VLOOKUP($A1788,DRAA!$A$7:$J$1690,E$1,FALSE)),0,VLOOKUP($A1788,DRAA!$A$7:$J$1690,E$1,FALSE))</f>
        <v>0</v>
      </c>
      <c r="F1788" s="17">
        <f>IF(ISERROR(VLOOKUP($A1788,DRAA!$A$7:$J$1690,F$1,FALSE)),0,VLOOKUP($A1788,DRAA!$A$7:$J$1690,F$1,FALSE))</f>
        <v>17280466.739999998</v>
      </c>
      <c r="G1788" s="19">
        <f t="shared" si="81"/>
        <v>17280466.739999998</v>
      </c>
      <c r="H1788" s="22">
        <f>IF(ISERROR(VLOOKUP($A1788,DRAA!$A$7:$J$1690,H$1,FALSE)),0,VLOOKUP($A1788,DRAA!$A$7:$J$1690,H$1,FALSE))</f>
        <v>1749746.8</v>
      </c>
      <c r="I1788" s="17">
        <f>IF(ISERROR(VLOOKUP($A1788,DRAA!$A$7:$J$1690,I$1,FALSE)),0,VLOOKUP($A1788,DRAA!$A$7:$J$1690,I$1,FALSE))</f>
        <v>14703221.359999999</v>
      </c>
      <c r="J1788" s="19">
        <f t="shared" si="82"/>
        <v>16452968.16</v>
      </c>
      <c r="K1788" s="26">
        <f t="shared" si="83"/>
        <v>1.0502947900921482</v>
      </c>
      <c r="L1788" s="24" t="str">
        <f>IF(ISERROR(VLOOKUP($A1788,DRAA!$A$7:$D$1690,2,FALSE)),"NÃO","SIM")</f>
        <v>SIM</v>
      </c>
    </row>
    <row r="1789" spans="1:12" x14ac:dyDescent="0.25">
      <c r="A1789" s="9" t="s">
        <v>1497</v>
      </c>
      <c r="B1789" s="9" t="s">
        <v>2127</v>
      </c>
      <c r="C1789" s="10">
        <f>IF(ISERROR(VLOOKUP($A1789,DRAA!$A$7:$J$1690,C$1,FALSE)),0,VLOOKUP($A1789,DRAA!$A$7:$J$1690,C$1,FALSE))</f>
        <v>11547628</v>
      </c>
      <c r="D1789" s="10">
        <f>IF(ISERROR(VLOOKUP($A1789,DRAA!$A$7:$J$1690,D$1,FALSE)),0,VLOOKUP($A1789,DRAA!$A$7:$J$1690,D$1,FALSE))</f>
        <v>529477.11</v>
      </c>
      <c r="E1789" s="10">
        <f>IF(ISERROR(VLOOKUP($A1789,DRAA!$A$7:$J$1690,E$1,FALSE)),0,VLOOKUP($A1789,DRAA!$A$7:$J$1690,E$1,FALSE))</f>
        <v>0</v>
      </c>
      <c r="F1789" s="17">
        <f>IF(ISERROR(VLOOKUP($A1789,DRAA!$A$7:$J$1690,F$1,FALSE)),0,VLOOKUP($A1789,DRAA!$A$7:$J$1690,F$1,FALSE))</f>
        <v>0</v>
      </c>
      <c r="G1789" s="19">
        <f t="shared" si="81"/>
        <v>12077105.109999999</v>
      </c>
      <c r="H1789" s="22">
        <f>IF(ISERROR(VLOOKUP($A1789,DRAA!$A$7:$J$1690,H$1,FALSE)),0,VLOOKUP($A1789,DRAA!$A$7:$J$1690,H$1,FALSE))</f>
        <v>1804205.07</v>
      </c>
      <c r="I1789" s="17">
        <f>IF(ISERROR(VLOOKUP($A1789,DRAA!$A$7:$J$1690,I$1,FALSE)),0,VLOOKUP($A1789,DRAA!$A$7:$J$1690,I$1,FALSE))</f>
        <v>18225418.629999999</v>
      </c>
      <c r="J1789" s="19">
        <f t="shared" si="82"/>
        <v>20029623.699999999</v>
      </c>
      <c r="K1789" s="26">
        <f t="shared" si="83"/>
        <v>0.60296215699748767</v>
      </c>
      <c r="L1789" s="24" t="str">
        <f>IF(ISERROR(VLOOKUP($A1789,DRAA!$A$7:$D$1690,2,FALSE)),"NÃO","SIM")</f>
        <v>SIM</v>
      </c>
    </row>
    <row r="1790" spans="1:12" x14ac:dyDescent="0.25">
      <c r="A1790" s="9" t="s">
        <v>1498</v>
      </c>
      <c r="B1790" s="9" t="s">
        <v>2127</v>
      </c>
      <c r="C1790" s="10">
        <f>IF(ISERROR(VLOOKUP($A1790,DRAA!$A$7:$J$1690,C$1,FALSE)),0,VLOOKUP($A1790,DRAA!$A$7:$J$1690,C$1,FALSE))</f>
        <v>0</v>
      </c>
      <c r="D1790" s="10">
        <f>IF(ISERROR(VLOOKUP($A1790,DRAA!$A$7:$J$1690,D$1,FALSE)),0,VLOOKUP($A1790,DRAA!$A$7:$J$1690,D$1,FALSE))</f>
        <v>0</v>
      </c>
      <c r="E1790" s="10">
        <f>IF(ISERROR(VLOOKUP($A1790,DRAA!$A$7:$J$1690,E$1,FALSE)),0,VLOOKUP($A1790,DRAA!$A$7:$J$1690,E$1,FALSE))</f>
        <v>0</v>
      </c>
      <c r="F1790" s="17">
        <f>IF(ISERROR(VLOOKUP($A1790,DRAA!$A$7:$J$1690,F$1,FALSE)),0,VLOOKUP($A1790,DRAA!$A$7:$J$1690,F$1,FALSE))</f>
        <v>0</v>
      </c>
      <c r="G1790" s="19">
        <f t="shared" si="81"/>
        <v>0</v>
      </c>
      <c r="H1790" s="22">
        <f>IF(ISERROR(VLOOKUP($A1790,DRAA!$A$7:$J$1690,H$1,FALSE)),0,VLOOKUP($A1790,DRAA!$A$7:$J$1690,H$1,FALSE))</f>
        <v>0</v>
      </c>
      <c r="I1790" s="17">
        <f>IF(ISERROR(VLOOKUP($A1790,DRAA!$A$7:$J$1690,I$1,FALSE)),0,VLOOKUP($A1790,DRAA!$A$7:$J$1690,I$1,FALSE))</f>
        <v>0</v>
      </c>
      <c r="J1790" s="19">
        <f t="shared" si="82"/>
        <v>0</v>
      </c>
      <c r="K1790" s="26" t="str">
        <f t="shared" si="83"/>
        <v/>
      </c>
      <c r="L1790" s="24" t="str">
        <f>IF(ISERROR(VLOOKUP($A1790,DRAA!$A$7:$D$1690,2,FALSE)),"NÃO","SIM")</f>
        <v>NÃO</v>
      </c>
    </row>
    <row r="1791" spans="1:12" x14ac:dyDescent="0.25">
      <c r="A1791" s="9" t="s">
        <v>1499</v>
      </c>
      <c r="B1791" s="9" t="s">
        <v>2127</v>
      </c>
      <c r="C1791" s="10">
        <f>IF(ISERROR(VLOOKUP($A1791,DRAA!$A$7:$J$1690,C$1,FALSE)),0,VLOOKUP($A1791,DRAA!$A$7:$J$1690,C$1,FALSE))</f>
        <v>4503541.42</v>
      </c>
      <c r="D1791" s="10">
        <f>IF(ISERROR(VLOOKUP($A1791,DRAA!$A$7:$J$1690,D$1,FALSE)),0,VLOOKUP($A1791,DRAA!$A$7:$J$1690,D$1,FALSE))</f>
        <v>0</v>
      </c>
      <c r="E1791" s="10">
        <f>IF(ISERROR(VLOOKUP($A1791,DRAA!$A$7:$J$1690,E$1,FALSE)),0,VLOOKUP($A1791,DRAA!$A$7:$J$1690,E$1,FALSE))</f>
        <v>0</v>
      </c>
      <c r="F1791" s="17">
        <f>IF(ISERROR(VLOOKUP($A1791,DRAA!$A$7:$J$1690,F$1,FALSE)),0,VLOOKUP($A1791,DRAA!$A$7:$J$1690,F$1,FALSE))</f>
        <v>0</v>
      </c>
      <c r="G1791" s="19">
        <f t="shared" si="81"/>
        <v>4503541.42</v>
      </c>
      <c r="H1791" s="22">
        <f>IF(ISERROR(VLOOKUP($A1791,DRAA!$A$7:$J$1690,H$1,FALSE)),0,VLOOKUP($A1791,DRAA!$A$7:$J$1690,H$1,FALSE))</f>
        <v>2772957.11</v>
      </c>
      <c r="I1791" s="17">
        <f>IF(ISERROR(VLOOKUP($A1791,DRAA!$A$7:$J$1690,I$1,FALSE)),0,VLOOKUP($A1791,DRAA!$A$7:$J$1690,I$1,FALSE))</f>
        <v>9969191.2699999996</v>
      </c>
      <c r="J1791" s="19">
        <f t="shared" si="82"/>
        <v>12742148.379999999</v>
      </c>
      <c r="K1791" s="26">
        <f t="shared" si="83"/>
        <v>0.35343658586402371</v>
      </c>
      <c r="L1791" s="24" t="str">
        <f>IF(ISERROR(VLOOKUP($A1791,DRAA!$A$7:$D$1690,2,FALSE)),"NÃO","SIM")</f>
        <v>SIM</v>
      </c>
    </row>
    <row r="1792" spans="1:12" x14ac:dyDescent="0.25">
      <c r="A1792" s="9" t="s">
        <v>1500</v>
      </c>
      <c r="B1792" s="9" t="s">
        <v>2127</v>
      </c>
      <c r="C1792" s="10">
        <f>IF(ISERROR(VLOOKUP($A1792,DRAA!$A$7:$J$1690,C$1,FALSE)),0,VLOOKUP($A1792,DRAA!$A$7:$J$1690,C$1,FALSE))</f>
        <v>3293249.12</v>
      </c>
      <c r="D1792" s="10">
        <f>IF(ISERROR(VLOOKUP($A1792,DRAA!$A$7:$J$1690,D$1,FALSE)),0,VLOOKUP($A1792,DRAA!$A$7:$J$1690,D$1,FALSE))</f>
        <v>0</v>
      </c>
      <c r="E1792" s="10">
        <f>IF(ISERROR(VLOOKUP($A1792,DRAA!$A$7:$J$1690,E$1,FALSE)),0,VLOOKUP($A1792,DRAA!$A$7:$J$1690,E$1,FALSE))</f>
        <v>0</v>
      </c>
      <c r="F1792" s="17">
        <f>IF(ISERROR(VLOOKUP($A1792,DRAA!$A$7:$J$1690,F$1,FALSE)),0,VLOOKUP($A1792,DRAA!$A$7:$J$1690,F$1,FALSE))</f>
        <v>0</v>
      </c>
      <c r="G1792" s="19">
        <f t="shared" si="81"/>
        <v>3293249.12</v>
      </c>
      <c r="H1792" s="22">
        <f>IF(ISERROR(VLOOKUP($A1792,DRAA!$A$7:$J$1690,H$1,FALSE)),0,VLOOKUP($A1792,DRAA!$A$7:$J$1690,H$1,FALSE))</f>
        <v>5463729.9699999997</v>
      </c>
      <c r="I1792" s="17">
        <f>IF(ISERROR(VLOOKUP($A1792,DRAA!$A$7:$J$1690,I$1,FALSE)),0,VLOOKUP($A1792,DRAA!$A$7:$J$1690,I$1,FALSE))</f>
        <v>6663104.46</v>
      </c>
      <c r="J1792" s="19">
        <f t="shared" si="82"/>
        <v>12126834.43</v>
      </c>
      <c r="K1792" s="26">
        <f t="shared" si="83"/>
        <v>0.27156708859263284</v>
      </c>
      <c r="L1792" s="24" t="str">
        <f>IF(ISERROR(VLOOKUP($A1792,DRAA!$A$7:$D$1690,2,FALSE)),"NÃO","SIM")</f>
        <v>SIM</v>
      </c>
    </row>
    <row r="1793" spans="1:12" x14ac:dyDescent="0.25">
      <c r="A1793" s="9" t="s">
        <v>1501</v>
      </c>
      <c r="B1793" s="9" t="s">
        <v>2127</v>
      </c>
      <c r="C1793" s="10">
        <f>IF(ISERROR(VLOOKUP($A1793,DRAA!$A$7:$J$1690,C$1,FALSE)),0,VLOOKUP($A1793,DRAA!$A$7:$J$1690,C$1,FALSE))</f>
        <v>19599709.050000001</v>
      </c>
      <c r="D1793" s="10">
        <f>IF(ISERROR(VLOOKUP($A1793,DRAA!$A$7:$J$1690,D$1,FALSE)),0,VLOOKUP($A1793,DRAA!$A$7:$J$1690,D$1,FALSE))</f>
        <v>0</v>
      </c>
      <c r="E1793" s="10">
        <f>IF(ISERROR(VLOOKUP($A1793,DRAA!$A$7:$J$1690,E$1,FALSE)),0,VLOOKUP($A1793,DRAA!$A$7:$J$1690,E$1,FALSE))</f>
        <v>0</v>
      </c>
      <c r="F1793" s="17">
        <f>IF(ISERROR(VLOOKUP($A1793,DRAA!$A$7:$J$1690,F$1,FALSE)),0,VLOOKUP($A1793,DRAA!$A$7:$J$1690,F$1,FALSE))</f>
        <v>0</v>
      </c>
      <c r="G1793" s="19">
        <f t="shared" si="81"/>
        <v>19599709.050000001</v>
      </c>
      <c r="H1793" s="22">
        <f>IF(ISERROR(VLOOKUP($A1793,DRAA!$A$7:$J$1690,H$1,FALSE)),0,VLOOKUP($A1793,DRAA!$A$7:$J$1690,H$1,FALSE))</f>
        <v>6937086.6699999999</v>
      </c>
      <c r="I1793" s="17">
        <f>IF(ISERROR(VLOOKUP($A1793,DRAA!$A$7:$J$1690,I$1,FALSE)),0,VLOOKUP($A1793,DRAA!$A$7:$J$1690,I$1,FALSE))</f>
        <v>42545331.579999998</v>
      </c>
      <c r="J1793" s="19">
        <f t="shared" si="82"/>
        <v>49482418.25</v>
      </c>
      <c r="K1793" s="26">
        <f t="shared" si="83"/>
        <v>0.39609440571348797</v>
      </c>
      <c r="L1793" s="24" t="str">
        <f>IF(ISERROR(VLOOKUP($A1793,DRAA!$A$7:$D$1690,2,FALSE)),"NÃO","SIM")</f>
        <v>SIM</v>
      </c>
    </row>
    <row r="1794" spans="1:12" x14ac:dyDescent="0.25">
      <c r="A1794" s="9" t="s">
        <v>1502</v>
      </c>
      <c r="B1794" s="9" t="s">
        <v>2127</v>
      </c>
      <c r="C1794" s="10">
        <f>IF(ISERROR(VLOOKUP($A1794,DRAA!$A$7:$J$1690,C$1,FALSE)),0,VLOOKUP($A1794,DRAA!$A$7:$J$1690,C$1,FALSE))</f>
        <v>159246622.81999999</v>
      </c>
      <c r="D1794" s="10">
        <f>IF(ISERROR(VLOOKUP($A1794,DRAA!$A$7:$J$1690,D$1,FALSE)),0,VLOOKUP($A1794,DRAA!$A$7:$J$1690,D$1,FALSE))</f>
        <v>347427.21</v>
      </c>
      <c r="E1794" s="10">
        <f>IF(ISERROR(VLOOKUP($A1794,DRAA!$A$7:$J$1690,E$1,FALSE)),0,VLOOKUP($A1794,DRAA!$A$7:$J$1690,E$1,FALSE))</f>
        <v>365437.12</v>
      </c>
      <c r="F1794" s="17">
        <f>IF(ISERROR(VLOOKUP($A1794,DRAA!$A$7:$J$1690,F$1,FALSE)),0,VLOOKUP($A1794,DRAA!$A$7:$J$1690,F$1,FALSE))</f>
        <v>0</v>
      </c>
      <c r="G1794" s="19">
        <f t="shared" si="81"/>
        <v>159959487.15000001</v>
      </c>
      <c r="H1794" s="22">
        <f>IF(ISERROR(VLOOKUP($A1794,DRAA!$A$7:$J$1690,H$1,FALSE)),0,VLOOKUP($A1794,DRAA!$A$7:$J$1690,H$1,FALSE))</f>
        <v>154573251.78999999</v>
      </c>
      <c r="I1794" s="17">
        <f>IF(ISERROR(VLOOKUP($A1794,DRAA!$A$7:$J$1690,I$1,FALSE)),0,VLOOKUP($A1794,DRAA!$A$7:$J$1690,I$1,FALSE))</f>
        <v>205124731.91</v>
      </c>
      <c r="J1794" s="19">
        <f t="shared" si="82"/>
        <v>359697983.69999999</v>
      </c>
      <c r="K1794" s="26">
        <f t="shared" si="83"/>
        <v>0.44470498695764588</v>
      </c>
      <c r="L1794" s="24" t="str">
        <f>IF(ISERROR(VLOOKUP($A1794,DRAA!$A$7:$D$1690,2,FALSE)),"NÃO","SIM")</f>
        <v>SIM</v>
      </c>
    </row>
    <row r="1795" spans="1:12" x14ac:dyDescent="0.25">
      <c r="A1795" s="9" t="s">
        <v>1503</v>
      </c>
      <c r="B1795" s="9" t="s">
        <v>2127</v>
      </c>
      <c r="C1795" s="10">
        <f>IF(ISERROR(VLOOKUP($A1795,DRAA!$A$7:$J$1690,C$1,FALSE)),0,VLOOKUP($A1795,DRAA!$A$7:$J$1690,C$1,FALSE))</f>
        <v>0</v>
      </c>
      <c r="D1795" s="10">
        <f>IF(ISERROR(VLOOKUP($A1795,DRAA!$A$7:$J$1690,D$1,FALSE)),0,VLOOKUP($A1795,DRAA!$A$7:$J$1690,D$1,FALSE))</f>
        <v>0</v>
      </c>
      <c r="E1795" s="10">
        <f>IF(ISERROR(VLOOKUP($A1795,DRAA!$A$7:$J$1690,E$1,FALSE)),0,VLOOKUP($A1795,DRAA!$A$7:$J$1690,E$1,FALSE))</f>
        <v>0</v>
      </c>
      <c r="F1795" s="17">
        <f>IF(ISERROR(VLOOKUP($A1795,DRAA!$A$7:$J$1690,F$1,FALSE)),0,VLOOKUP($A1795,DRAA!$A$7:$J$1690,F$1,FALSE))</f>
        <v>0</v>
      </c>
      <c r="G1795" s="19">
        <f t="shared" ref="G1795:G1858" si="84">SUM(C1795:F1795)</f>
        <v>0</v>
      </c>
      <c r="H1795" s="22">
        <f>IF(ISERROR(VLOOKUP($A1795,DRAA!$A$7:$J$1690,H$1,FALSE)),0,VLOOKUP($A1795,DRAA!$A$7:$J$1690,H$1,FALSE))</f>
        <v>761310853.00999999</v>
      </c>
      <c r="I1795" s="17">
        <f>IF(ISERROR(VLOOKUP($A1795,DRAA!$A$7:$J$1690,I$1,FALSE)),0,VLOOKUP($A1795,DRAA!$A$7:$J$1690,I$1,FALSE))</f>
        <v>774770472.95000005</v>
      </c>
      <c r="J1795" s="19">
        <f t="shared" ref="J1795:J1858" si="85">I1795+H1795</f>
        <v>1536081325.96</v>
      </c>
      <c r="K1795" s="26">
        <f t="shared" si="83"/>
        <v>0</v>
      </c>
      <c r="L1795" s="24" t="str">
        <f>IF(ISERROR(VLOOKUP($A1795,DRAA!$A$7:$D$1690,2,FALSE)),"NÃO","SIM")</f>
        <v>SIM</v>
      </c>
    </row>
    <row r="1796" spans="1:12" x14ac:dyDescent="0.25">
      <c r="A1796" s="9" t="s">
        <v>1504</v>
      </c>
      <c r="B1796" s="9" t="s">
        <v>2127</v>
      </c>
      <c r="C1796" s="10">
        <f>IF(ISERROR(VLOOKUP($A1796,DRAA!$A$7:$J$1690,C$1,FALSE)),0,VLOOKUP($A1796,DRAA!$A$7:$J$1690,C$1,FALSE))</f>
        <v>1275772.31</v>
      </c>
      <c r="D1796" s="10">
        <f>IF(ISERROR(VLOOKUP($A1796,DRAA!$A$7:$J$1690,D$1,FALSE)),0,VLOOKUP($A1796,DRAA!$A$7:$J$1690,D$1,FALSE))</f>
        <v>0</v>
      </c>
      <c r="E1796" s="10">
        <f>IF(ISERROR(VLOOKUP($A1796,DRAA!$A$7:$J$1690,E$1,FALSE)),0,VLOOKUP($A1796,DRAA!$A$7:$J$1690,E$1,FALSE))</f>
        <v>0</v>
      </c>
      <c r="F1796" s="17">
        <f>IF(ISERROR(VLOOKUP($A1796,DRAA!$A$7:$J$1690,F$1,FALSE)),0,VLOOKUP($A1796,DRAA!$A$7:$J$1690,F$1,FALSE))</f>
        <v>0</v>
      </c>
      <c r="G1796" s="19">
        <f t="shared" si="84"/>
        <v>1275772.31</v>
      </c>
      <c r="H1796" s="22">
        <f>IF(ISERROR(VLOOKUP($A1796,DRAA!$A$7:$J$1690,H$1,FALSE)),0,VLOOKUP($A1796,DRAA!$A$7:$J$1690,H$1,FALSE))</f>
        <v>4474652.37</v>
      </c>
      <c r="I1796" s="17">
        <f>IF(ISERROR(VLOOKUP($A1796,DRAA!$A$7:$J$1690,I$1,FALSE)),0,VLOOKUP($A1796,DRAA!$A$7:$J$1690,I$1,FALSE))</f>
        <v>14922776.550000001</v>
      </c>
      <c r="J1796" s="19">
        <f t="shared" si="85"/>
        <v>19397428.920000002</v>
      </c>
      <c r="K1796" s="26">
        <f t="shared" ref="K1796:K1859" si="86">IF(AND(L1796="NÃO"),"",IF(AND(G1796=0,J1796=0),0,IF(G1796=0,0,IF(J1796&lt;1,1,G1796/J1796))))</f>
        <v>6.5770175792967928E-2</v>
      </c>
      <c r="L1796" s="24" t="str">
        <f>IF(ISERROR(VLOOKUP($A1796,DRAA!$A$7:$D$1690,2,FALSE)),"NÃO","SIM")</f>
        <v>SIM</v>
      </c>
    </row>
    <row r="1797" spans="1:12" x14ac:dyDescent="0.25">
      <c r="A1797" s="9" t="s">
        <v>1505</v>
      </c>
      <c r="B1797" s="9" t="s">
        <v>2127</v>
      </c>
      <c r="C1797" s="10">
        <f>IF(ISERROR(VLOOKUP($A1797,DRAA!$A$7:$J$1690,C$1,FALSE)),0,VLOOKUP($A1797,DRAA!$A$7:$J$1690,C$1,FALSE))</f>
        <v>13680197.4</v>
      </c>
      <c r="D1797" s="10">
        <f>IF(ISERROR(VLOOKUP($A1797,DRAA!$A$7:$J$1690,D$1,FALSE)),0,VLOOKUP($A1797,DRAA!$A$7:$J$1690,D$1,FALSE))</f>
        <v>0</v>
      </c>
      <c r="E1797" s="10">
        <f>IF(ISERROR(VLOOKUP($A1797,DRAA!$A$7:$J$1690,E$1,FALSE)),0,VLOOKUP($A1797,DRAA!$A$7:$J$1690,E$1,FALSE))</f>
        <v>0</v>
      </c>
      <c r="F1797" s="17">
        <f>IF(ISERROR(VLOOKUP($A1797,DRAA!$A$7:$J$1690,F$1,FALSE)),0,VLOOKUP($A1797,DRAA!$A$7:$J$1690,F$1,FALSE))</f>
        <v>0</v>
      </c>
      <c r="G1797" s="19">
        <f t="shared" si="84"/>
        <v>13680197.4</v>
      </c>
      <c r="H1797" s="22">
        <f>IF(ISERROR(VLOOKUP($A1797,DRAA!$A$7:$J$1690,H$1,FALSE)),0,VLOOKUP($A1797,DRAA!$A$7:$J$1690,H$1,FALSE))</f>
        <v>3936300.02</v>
      </c>
      <c r="I1797" s="17">
        <f>IF(ISERROR(VLOOKUP($A1797,DRAA!$A$7:$J$1690,I$1,FALSE)),0,VLOOKUP($A1797,DRAA!$A$7:$J$1690,I$1,FALSE))</f>
        <v>17092085.09</v>
      </c>
      <c r="J1797" s="19">
        <f t="shared" si="85"/>
        <v>21028385.109999999</v>
      </c>
      <c r="K1797" s="26">
        <f t="shared" si="86"/>
        <v>0.65055862960653188</v>
      </c>
      <c r="L1797" s="24" t="str">
        <f>IF(ISERROR(VLOOKUP($A1797,DRAA!$A$7:$D$1690,2,FALSE)),"NÃO","SIM")</f>
        <v>SIM</v>
      </c>
    </row>
    <row r="1798" spans="1:12" x14ac:dyDescent="0.25">
      <c r="A1798" s="9" t="s">
        <v>1506</v>
      </c>
      <c r="B1798" s="9" t="s">
        <v>2127</v>
      </c>
      <c r="C1798" s="10">
        <f>IF(ISERROR(VLOOKUP($A1798,DRAA!$A$7:$J$1690,C$1,FALSE)),0,VLOOKUP($A1798,DRAA!$A$7:$J$1690,C$1,FALSE))</f>
        <v>1789224601.6099999</v>
      </c>
      <c r="D1798" s="10">
        <f>IF(ISERROR(VLOOKUP($A1798,DRAA!$A$7:$J$1690,D$1,FALSE)),0,VLOOKUP($A1798,DRAA!$A$7:$J$1690,D$1,FALSE))</f>
        <v>100846732.65000001</v>
      </c>
      <c r="E1798" s="10">
        <f>IF(ISERROR(VLOOKUP($A1798,DRAA!$A$7:$J$1690,E$1,FALSE)),0,VLOOKUP($A1798,DRAA!$A$7:$J$1690,E$1,FALSE))</f>
        <v>0</v>
      </c>
      <c r="F1798" s="17">
        <f>IF(ISERROR(VLOOKUP($A1798,DRAA!$A$7:$J$1690,F$1,FALSE)),0,VLOOKUP($A1798,DRAA!$A$7:$J$1690,F$1,FALSE))</f>
        <v>0</v>
      </c>
      <c r="G1798" s="19">
        <f t="shared" si="84"/>
        <v>1890071334.26</v>
      </c>
      <c r="H1798" s="22">
        <f>IF(ISERROR(VLOOKUP($A1798,DRAA!$A$7:$J$1690,H$1,FALSE)),0,VLOOKUP($A1798,DRAA!$A$7:$J$1690,H$1,FALSE))</f>
        <v>5079776456.0699997</v>
      </c>
      <c r="I1798" s="17">
        <f>IF(ISERROR(VLOOKUP($A1798,DRAA!$A$7:$J$1690,I$1,FALSE)),0,VLOOKUP($A1798,DRAA!$A$7:$J$1690,I$1,FALSE))</f>
        <v>7293064927.9099998</v>
      </c>
      <c r="J1798" s="19">
        <f t="shared" si="85"/>
        <v>12372841383.98</v>
      </c>
      <c r="K1798" s="26">
        <f t="shared" si="86"/>
        <v>0.15275968353616901</v>
      </c>
      <c r="L1798" s="24" t="str">
        <f>IF(ISERROR(VLOOKUP($A1798,DRAA!$A$7:$D$1690,2,FALSE)),"NÃO","SIM")</f>
        <v>SIM</v>
      </c>
    </row>
    <row r="1799" spans="1:12" x14ac:dyDescent="0.25">
      <c r="A1799" s="9" t="s">
        <v>1507</v>
      </c>
      <c r="B1799" s="9" t="s">
        <v>2127</v>
      </c>
      <c r="C1799" s="10">
        <f>IF(ISERROR(VLOOKUP($A1799,DRAA!$A$7:$J$1690,C$1,FALSE)),0,VLOOKUP($A1799,DRAA!$A$7:$J$1690,C$1,FALSE))</f>
        <v>651886586.10000002</v>
      </c>
      <c r="D1799" s="10">
        <f>IF(ISERROR(VLOOKUP($A1799,DRAA!$A$7:$J$1690,D$1,FALSE)),0,VLOOKUP($A1799,DRAA!$A$7:$J$1690,D$1,FALSE))</f>
        <v>0</v>
      </c>
      <c r="E1799" s="10">
        <f>IF(ISERROR(VLOOKUP($A1799,DRAA!$A$7:$J$1690,E$1,FALSE)),0,VLOOKUP($A1799,DRAA!$A$7:$J$1690,E$1,FALSE))</f>
        <v>0</v>
      </c>
      <c r="F1799" s="17">
        <f>IF(ISERROR(VLOOKUP($A1799,DRAA!$A$7:$J$1690,F$1,FALSE)),0,VLOOKUP($A1799,DRAA!$A$7:$J$1690,F$1,FALSE))</f>
        <v>0</v>
      </c>
      <c r="G1799" s="19">
        <f t="shared" si="84"/>
        <v>651886586.10000002</v>
      </c>
      <c r="H1799" s="22">
        <f>IF(ISERROR(VLOOKUP($A1799,DRAA!$A$7:$J$1690,H$1,FALSE)),0,VLOOKUP($A1799,DRAA!$A$7:$J$1690,H$1,FALSE))</f>
        <v>760077847.75999999</v>
      </c>
      <c r="I1799" s="17">
        <f>IF(ISERROR(VLOOKUP($A1799,DRAA!$A$7:$J$1690,I$1,FALSE)),0,VLOOKUP($A1799,DRAA!$A$7:$J$1690,I$1,FALSE))</f>
        <v>539373431.50999999</v>
      </c>
      <c r="J1799" s="19">
        <f t="shared" si="85"/>
        <v>1299451279.27</v>
      </c>
      <c r="K1799" s="26">
        <f t="shared" si="86"/>
        <v>0.50166296843865821</v>
      </c>
      <c r="L1799" s="24" t="str">
        <f>IF(ISERROR(VLOOKUP($A1799,DRAA!$A$7:$D$1690,2,FALSE)),"NÃO","SIM")</f>
        <v>SIM</v>
      </c>
    </row>
    <row r="1800" spans="1:12" x14ac:dyDescent="0.25">
      <c r="A1800" s="9" t="s">
        <v>1508</v>
      </c>
      <c r="B1800" s="9" t="s">
        <v>2127</v>
      </c>
      <c r="C1800" s="10">
        <f>IF(ISERROR(VLOOKUP($A1800,DRAA!$A$7:$J$1690,C$1,FALSE)),0,VLOOKUP($A1800,DRAA!$A$7:$J$1690,C$1,FALSE))</f>
        <v>18476855.43</v>
      </c>
      <c r="D1800" s="10">
        <f>IF(ISERROR(VLOOKUP($A1800,DRAA!$A$7:$J$1690,D$1,FALSE)),0,VLOOKUP($A1800,DRAA!$A$7:$J$1690,D$1,FALSE))</f>
        <v>0</v>
      </c>
      <c r="E1800" s="10">
        <f>IF(ISERROR(VLOOKUP($A1800,DRAA!$A$7:$J$1690,E$1,FALSE)),0,VLOOKUP($A1800,DRAA!$A$7:$J$1690,E$1,FALSE))</f>
        <v>0</v>
      </c>
      <c r="F1800" s="17">
        <f>IF(ISERROR(VLOOKUP($A1800,DRAA!$A$7:$J$1690,F$1,FALSE)),0,VLOOKUP($A1800,DRAA!$A$7:$J$1690,F$1,FALSE))</f>
        <v>0</v>
      </c>
      <c r="G1800" s="19">
        <f t="shared" si="84"/>
        <v>18476855.43</v>
      </c>
      <c r="H1800" s="22">
        <f>IF(ISERROR(VLOOKUP($A1800,DRAA!$A$7:$J$1690,H$1,FALSE)),0,VLOOKUP($A1800,DRAA!$A$7:$J$1690,H$1,FALSE))</f>
        <v>11281298.93</v>
      </c>
      <c r="I1800" s="17">
        <f>IF(ISERROR(VLOOKUP($A1800,DRAA!$A$7:$J$1690,I$1,FALSE)),0,VLOOKUP($A1800,DRAA!$A$7:$J$1690,I$1,FALSE))</f>
        <v>22084498.489999998</v>
      </c>
      <c r="J1800" s="19">
        <f t="shared" si="85"/>
        <v>33365797.419999998</v>
      </c>
      <c r="K1800" s="26">
        <f t="shared" si="86"/>
        <v>0.55376633734893665</v>
      </c>
      <c r="L1800" s="24" t="str">
        <f>IF(ISERROR(VLOOKUP($A1800,DRAA!$A$7:$D$1690,2,FALSE)),"NÃO","SIM")</f>
        <v>SIM</v>
      </c>
    </row>
    <row r="1801" spans="1:12" x14ac:dyDescent="0.25">
      <c r="A1801" s="9" t="s">
        <v>2074</v>
      </c>
      <c r="B1801" s="9" t="s">
        <v>2127</v>
      </c>
      <c r="C1801" s="10">
        <f>IF(ISERROR(VLOOKUP($A1801,DRAA!$A$7:$J$1690,C$1,FALSE)),0,VLOOKUP($A1801,DRAA!$A$7:$J$1690,C$1,FALSE))</f>
        <v>223460.9</v>
      </c>
      <c r="D1801" s="10">
        <f>IF(ISERROR(VLOOKUP($A1801,DRAA!$A$7:$J$1690,D$1,FALSE)),0,VLOOKUP($A1801,DRAA!$A$7:$J$1690,D$1,FALSE))</f>
        <v>0</v>
      </c>
      <c r="E1801" s="10">
        <f>IF(ISERROR(VLOOKUP($A1801,DRAA!$A$7:$J$1690,E$1,FALSE)),0,VLOOKUP($A1801,DRAA!$A$7:$J$1690,E$1,FALSE))</f>
        <v>0</v>
      </c>
      <c r="F1801" s="17">
        <f>IF(ISERROR(VLOOKUP($A1801,DRAA!$A$7:$J$1690,F$1,FALSE)),0,VLOOKUP($A1801,DRAA!$A$7:$J$1690,F$1,FALSE))</f>
        <v>0</v>
      </c>
      <c r="G1801" s="19">
        <f t="shared" si="84"/>
        <v>223460.9</v>
      </c>
      <c r="H1801" s="22">
        <f>IF(ISERROR(VLOOKUP($A1801,DRAA!$A$7:$J$1690,H$1,FALSE)),0,VLOOKUP($A1801,DRAA!$A$7:$J$1690,H$1,FALSE))</f>
        <v>3939668.74</v>
      </c>
      <c r="I1801" s="17">
        <f>IF(ISERROR(VLOOKUP($A1801,DRAA!$A$7:$J$1690,I$1,FALSE)),0,VLOOKUP($A1801,DRAA!$A$7:$J$1690,I$1,FALSE))</f>
        <v>16133554.67</v>
      </c>
      <c r="J1801" s="19">
        <f t="shared" si="85"/>
        <v>20073223.41</v>
      </c>
      <c r="K1801" s="26">
        <f t="shared" si="86"/>
        <v>1.1132287796322594E-2</v>
      </c>
      <c r="L1801" s="24" t="str">
        <f>IF(ISERROR(VLOOKUP($A1801,DRAA!$A$7:$D$1690,2,FALSE)),"NÃO","SIM")</f>
        <v>SIM</v>
      </c>
    </row>
    <row r="1802" spans="1:12" x14ac:dyDescent="0.25">
      <c r="A1802" s="9" t="s">
        <v>1509</v>
      </c>
      <c r="B1802" s="9" t="s">
        <v>2127</v>
      </c>
      <c r="C1802" s="10">
        <f>IF(ISERROR(VLOOKUP($A1802,DRAA!$A$7:$J$1690,C$1,FALSE)),0,VLOOKUP($A1802,DRAA!$A$7:$J$1690,C$1,FALSE))</f>
        <v>0</v>
      </c>
      <c r="D1802" s="10">
        <f>IF(ISERROR(VLOOKUP($A1802,DRAA!$A$7:$J$1690,D$1,FALSE)),0,VLOOKUP($A1802,DRAA!$A$7:$J$1690,D$1,FALSE))</f>
        <v>0</v>
      </c>
      <c r="E1802" s="10">
        <f>IF(ISERROR(VLOOKUP($A1802,DRAA!$A$7:$J$1690,E$1,FALSE)),0,VLOOKUP($A1802,DRAA!$A$7:$J$1690,E$1,FALSE))</f>
        <v>0</v>
      </c>
      <c r="F1802" s="17">
        <f>IF(ISERROR(VLOOKUP($A1802,DRAA!$A$7:$J$1690,F$1,FALSE)),0,VLOOKUP($A1802,DRAA!$A$7:$J$1690,F$1,FALSE))</f>
        <v>0</v>
      </c>
      <c r="G1802" s="19">
        <f t="shared" si="84"/>
        <v>0</v>
      </c>
      <c r="H1802" s="22">
        <f>IF(ISERROR(VLOOKUP($A1802,DRAA!$A$7:$J$1690,H$1,FALSE)),0,VLOOKUP($A1802,DRAA!$A$7:$J$1690,H$1,FALSE))</f>
        <v>0</v>
      </c>
      <c r="I1802" s="17">
        <f>IF(ISERROR(VLOOKUP($A1802,DRAA!$A$7:$J$1690,I$1,FALSE)),0,VLOOKUP($A1802,DRAA!$A$7:$J$1690,I$1,FALSE))</f>
        <v>0</v>
      </c>
      <c r="J1802" s="19">
        <f t="shared" si="85"/>
        <v>0</v>
      </c>
      <c r="K1802" s="26" t="str">
        <f t="shared" si="86"/>
        <v/>
      </c>
      <c r="L1802" s="24" t="str">
        <f>IF(ISERROR(VLOOKUP($A1802,DRAA!$A$7:$D$1690,2,FALSE)),"NÃO","SIM")</f>
        <v>NÃO</v>
      </c>
    </row>
    <row r="1803" spans="1:12" x14ac:dyDescent="0.25">
      <c r="A1803" s="9" t="s">
        <v>1510</v>
      </c>
      <c r="B1803" s="9" t="s">
        <v>2127</v>
      </c>
      <c r="C1803" s="10">
        <f>IF(ISERROR(VLOOKUP($A1803,DRAA!$A$7:$J$1690,C$1,FALSE)),0,VLOOKUP($A1803,DRAA!$A$7:$J$1690,C$1,FALSE))</f>
        <v>0</v>
      </c>
      <c r="D1803" s="10">
        <f>IF(ISERROR(VLOOKUP($A1803,DRAA!$A$7:$J$1690,D$1,FALSE)),0,VLOOKUP($A1803,DRAA!$A$7:$J$1690,D$1,FALSE))</f>
        <v>0</v>
      </c>
      <c r="E1803" s="10">
        <f>IF(ISERROR(VLOOKUP($A1803,DRAA!$A$7:$J$1690,E$1,FALSE)),0,VLOOKUP($A1803,DRAA!$A$7:$J$1690,E$1,FALSE))</f>
        <v>0</v>
      </c>
      <c r="F1803" s="17">
        <f>IF(ISERROR(VLOOKUP($A1803,DRAA!$A$7:$J$1690,F$1,FALSE)),0,VLOOKUP($A1803,DRAA!$A$7:$J$1690,F$1,FALSE))</f>
        <v>0</v>
      </c>
      <c r="G1803" s="19">
        <f t="shared" si="84"/>
        <v>0</v>
      </c>
      <c r="H1803" s="22">
        <f>IF(ISERROR(VLOOKUP($A1803,DRAA!$A$7:$J$1690,H$1,FALSE)),0,VLOOKUP($A1803,DRAA!$A$7:$J$1690,H$1,FALSE))</f>
        <v>635793141.5</v>
      </c>
      <c r="I1803" s="17">
        <f>IF(ISERROR(VLOOKUP($A1803,DRAA!$A$7:$J$1690,I$1,FALSE)),0,VLOOKUP($A1803,DRAA!$A$7:$J$1690,I$1,FALSE))</f>
        <v>2384865159.2199998</v>
      </c>
      <c r="J1803" s="19">
        <f t="shared" si="85"/>
        <v>3020658300.7199998</v>
      </c>
      <c r="K1803" s="26">
        <f t="shared" si="86"/>
        <v>0</v>
      </c>
      <c r="L1803" s="24" t="str">
        <f>IF(ISERROR(VLOOKUP($A1803,DRAA!$A$7:$D$1690,2,FALSE)),"NÃO","SIM")</f>
        <v>SIM</v>
      </c>
    </row>
    <row r="1804" spans="1:12" x14ac:dyDescent="0.25">
      <c r="A1804" s="9" t="s">
        <v>1511</v>
      </c>
      <c r="B1804" s="9" t="s">
        <v>2127</v>
      </c>
      <c r="C1804" s="10">
        <f>IF(ISERROR(VLOOKUP($A1804,DRAA!$A$7:$J$1690,C$1,FALSE)),0,VLOOKUP($A1804,DRAA!$A$7:$J$1690,C$1,FALSE))</f>
        <v>2572283.34</v>
      </c>
      <c r="D1804" s="10">
        <f>IF(ISERROR(VLOOKUP($A1804,DRAA!$A$7:$J$1690,D$1,FALSE)),0,VLOOKUP($A1804,DRAA!$A$7:$J$1690,D$1,FALSE))</f>
        <v>0</v>
      </c>
      <c r="E1804" s="10">
        <f>IF(ISERROR(VLOOKUP($A1804,DRAA!$A$7:$J$1690,E$1,FALSE)),0,VLOOKUP($A1804,DRAA!$A$7:$J$1690,E$1,FALSE))</f>
        <v>0</v>
      </c>
      <c r="F1804" s="17">
        <f>IF(ISERROR(VLOOKUP($A1804,DRAA!$A$7:$J$1690,F$1,FALSE)),0,VLOOKUP($A1804,DRAA!$A$7:$J$1690,F$1,FALSE))</f>
        <v>0</v>
      </c>
      <c r="G1804" s="19">
        <f t="shared" si="84"/>
        <v>2572283.34</v>
      </c>
      <c r="H1804" s="22">
        <f>IF(ISERROR(VLOOKUP($A1804,DRAA!$A$7:$J$1690,H$1,FALSE)),0,VLOOKUP($A1804,DRAA!$A$7:$J$1690,H$1,FALSE))</f>
        <v>202965844.47</v>
      </c>
      <c r="I1804" s="17">
        <f>IF(ISERROR(VLOOKUP($A1804,DRAA!$A$7:$J$1690,I$1,FALSE)),0,VLOOKUP($A1804,DRAA!$A$7:$J$1690,I$1,FALSE))</f>
        <v>433124006.14000005</v>
      </c>
      <c r="J1804" s="19">
        <f t="shared" si="85"/>
        <v>636089850.61000001</v>
      </c>
      <c r="K1804" s="26">
        <f t="shared" si="86"/>
        <v>4.0438993603391423E-3</v>
      </c>
      <c r="L1804" s="24" t="str">
        <f>IF(ISERROR(VLOOKUP($A1804,DRAA!$A$7:$D$1690,2,FALSE)),"NÃO","SIM")</f>
        <v>SIM</v>
      </c>
    </row>
    <row r="1805" spans="1:12" x14ac:dyDescent="0.25">
      <c r="A1805" s="9" t="s">
        <v>1512</v>
      </c>
      <c r="B1805" s="9" t="s">
        <v>2127</v>
      </c>
      <c r="C1805" s="10">
        <f>IF(ISERROR(VLOOKUP($A1805,DRAA!$A$7:$J$1690,C$1,FALSE)),0,VLOOKUP($A1805,DRAA!$A$7:$J$1690,C$1,FALSE))</f>
        <v>35509930.939999998</v>
      </c>
      <c r="D1805" s="10">
        <f>IF(ISERROR(VLOOKUP($A1805,DRAA!$A$7:$J$1690,D$1,FALSE)),0,VLOOKUP($A1805,DRAA!$A$7:$J$1690,D$1,FALSE))</f>
        <v>0</v>
      </c>
      <c r="E1805" s="10">
        <f>IF(ISERROR(VLOOKUP($A1805,DRAA!$A$7:$J$1690,E$1,FALSE)),0,VLOOKUP($A1805,DRAA!$A$7:$J$1690,E$1,FALSE))</f>
        <v>0</v>
      </c>
      <c r="F1805" s="17">
        <f>IF(ISERROR(VLOOKUP($A1805,DRAA!$A$7:$J$1690,F$1,FALSE)),0,VLOOKUP($A1805,DRAA!$A$7:$J$1690,F$1,FALSE))</f>
        <v>0</v>
      </c>
      <c r="G1805" s="19">
        <f t="shared" si="84"/>
        <v>35509930.939999998</v>
      </c>
      <c r="H1805" s="22">
        <f>IF(ISERROR(VLOOKUP($A1805,DRAA!$A$7:$J$1690,H$1,FALSE)),0,VLOOKUP($A1805,DRAA!$A$7:$J$1690,H$1,FALSE))</f>
        <v>206517674.86000001</v>
      </c>
      <c r="I1805" s="17">
        <f>IF(ISERROR(VLOOKUP($A1805,DRAA!$A$7:$J$1690,I$1,FALSE)),0,VLOOKUP($A1805,DRAA!$A$7:$J$1690,I$1,FALSE))</f>
        <v>443151955.87</v>
      </c>
      <c r="J1805" s="19">
        <f t="shared" si="85"/>
        <v>649669630.73000002</v>
      </c>
      <c r="K1805" s="26">
        <f t="shared" si="86"/>
        <v>5.4658443707918641E-2</v>
      </c>
      <c r="L1805" s="24" t="str">
        <f>IF(ISERROR(VLOOKUP($A1805,DRAA!$A$7:$D$1690,2,FALSE)),"NÃO","SIM")</f>
        <v>SIM</v>
      </c>
    </row>
    <row r="1806" spans="1:12" x14ac:dyDescent="0.25">
      <c r="A1806" s="9" t="s">
        <v>1513</v>
      </c>
      <c r="B1806" s="9" t="s">
        <v>2128</v>
      </c>
      <c r="C1806" s="10">
        <f>IF(ISERROR(VLOOKUP($A1806,DRAA!$A$7:$J$1690,C$1,FALSE)),0,VLOOKUP($A1806,DRAA!$A$7:$J$1690,C$1,FALSE))</f>
        <v>207863735.44</v>
      </c>
      <c r="D1806" s="10">
        <f>IF(ISERROR(VLOOKUP($A1806,DRAA!$A$7:$J$1690,D$1,FALSE)),0,VLOOKUP($A1806,DRAA!$A$7:$J$1690,D$1,FALSE))</f>
        <v>0</v>
      </c>
      <c r="E1806" s="10">
        <f>IF(ISERROR(VLOOKUP($A1806,DRAA!$A$7:$J$1690,E$1,FALSE)),0,VLOOKUP($A1806,DRAA!$A$7:$J$1690,E$1,FALSE))</f>
        <v>0</v>
      </c>
      <c r="F1806" s="17">
        <f>IF(ISERROR(VLOOKUP($A1806,DRAA!$A$7:$J$1690,F$1,FALSE)),0,VLOOKUP($A1806,DRAA!$A$7:$J$1690,F$1,FALSE))</f>
        <v>0</v>
      </c>
      <c r="G1806" s="19">
        <f t="shared" si="84"/>
        <v>207863735.44</v>
      </c>
      <c r="H1806" s="22">
        <f>IF(ISERROR(VLOOKUP($A1806,DRAA!$A$7:$J$1690,H$1,FALSE)),0,VLOOKUP($A1806,DRAA!$A$7:$J$1690,H$1,FALSE))</f>
        <v>4057945355.3000002</v>
      </c>
      <c r="I1806" s="17">
        <f>IF(ISERROR(VLOOKUP($A1806,DRAA!$A$7:$J$1690,I$1,FALSE)),0,VLOOKUP($A1806,DRAA!$A$7:$J$1690,I$1,FALSE))</f>
        <v>9650338679.9300003</v>
      </c>
      <c r="J1806" s="19">
        <f t="shared" si="85"/>
        <v>13708284035.23</v>
      </c>
      <c r="K1806" s="26">
        <f t="shared" si="86"/>
        <v>1.5163366538495598E-2</v>
      </c>
      <c r="L1806" s="24" t="str">
        <f>IF(ISERROR(VLOOKUP($A1806,DRAA!$A$7:$D$1690,2,FALSE)),"NÃO","SIM")</f>
        <v>SIM</v>
      </c>
    </row>
    <row r="1807" spans="1:12" x14ac:dyDescent="0.25">
      <c r="A1807" s="9" t="s">
        <v>1514</v>
      </c>
      <c r="B1807" s="9" t="s">
        <v>2127</v>
      </c>
      <c r="C1807" s="10">
        <f>IF(ISERROR(VLOOKUP($A1807,DRAA!$A$7:$J$1690,C$1,FALSE)),0,VLOOKUP($A1807,DRAA!$A$7:$J$1690,C$1,FALSE))</f>
        <v>0</v>
      </c>
      <c r="D1807" s="10">
        <f>IF(ISERROR(VLOOKUP($A1807,DRAA!$A$7:$J$1690,D$1,FALSE)),0,VLOOKUP($A1807,DRAA!$A$7:$J$1690,D$1,FALSE))</f>
        <v>0</v>
      </c>
      <c r="E1807" s="10">
        <f>IF(ISERROR(VLOOKUP($A1807,DRAA!$A$7:$J$1690,E$1,FALSE)),0,VLOOKUP($A1807,DRAA!$A$7:$J$1690,E$1,FALSE))</f>
        <v>0</v>
      </c>
      <c r="F1807" s="17">
        <f>IF(ISERROR(VLOOKUP($A1807,DRAA!$A$7:$J$1690,F$1,FALSE)),0,VLOOKUP($A1807,DRAA!$A$7:$J$1690,F$1,FALSE))</f>
        <v>0</v>
      </c>
      <c r="G1807" s="19">
        <f t="shared" si="84"/>
        <v>0</v>
      </c>
      <c r="H1807" s="22">
        <f>IF(ISERROR(VLOOKUP($A1807,DRAA!$A$7:$J$1690,H$1,FALSE)),0,VLOOKUP($A1807,DRAA!$A$7:$J$1690,H$1,FALSE))</f>
        <v>70688116.040000007</v>
      </c>
      <c r="I1807" s="17">
        <f>IF(ISERROR(VLOOKUP($A1807,DRAA!$A$7:$J$1690,I$1,FALSE)),0,VLOOKUP($A1807,DRAA!$A$7:$J$1690,I$1,FALSE))</f>
        <v>57004239.670000002</v>
      </c>
      <c r="J1807" s="19">
        <f t="shared" si="85"/>
        <v>127692355.71000001</v>
      </c>
      <c r="K1807" s="26">
        <f t="shared" si="86"/>
        <v>0</v>
      </c>
      <c r="L1807" s="24" t="str">
        <f>IF(ISERROR(VLOOKUP($A1807,DRAA!$A$7:$D$1690,2,FALSE)),"NÃO","SIM")</f>
        <v>SIM</v>
      </c>
    </row>
    <row r="1808" spans="1:12" x14ac:dyDescent="0.25">
      <c r="A1808" s="9" t="s">
        <v>2075</v>
      </c>
      <c r="B1808" s="9" t="s">
        <v>2127</v>
      </c>
      <c r="C1808" s="10">
        <f>IF(ISERROR(VLOOKUP($A1808,DRAA!$A$7:$J$1690,C$1,FALSE)),0,VLOOKUP($A1808,DRAA!$A$7:$J$1690,C$1,FALSE))</f>
        <v>0</v>
      </c>
      <c r="D1808" s="10">
        <f>IF(ISERROR(VLOOKUP($A1808,DRAA!$A$7:$J$1690,D$1,FALSE)),0,VLOOKUP($A1808,DRAA!$A$7:$J$1690,D$1,FALSE))</f>
        <v>0</v>
      </c>
      <c r="E1808" s="10">
        <f>IF(ISERROR(VLOOKUP($A1808,DRAA!$A$7:$J$1690,E$1,FALSE)),0,VLOOKUP($A1808,DRAA!$A$7:$J$1690,E$1,FALSE))</f>
        <v>0</v>
      </c>
      <c r="F1808" s="17">
        <f>IF(ISERROR(VLOOKUP($A1808,DRAA!$A$7:$J$1690,F$1,FALSE)),0,VLOOKUP($A1808,DRAA!$A$7:$J$1690,F$1,FALSE))</f>
        <v>0</v>
      </c>
      <c r="G1808" s="19">
        <f t="shared" si="84"/>
        <v>0</v>
      </c>
      <c r="H1808" s="22">
        <f>IF(ISERROR(VLOOKUP($A1808,DRAA!$A$7:$J$1690,H$1,FALSE)),0,VLOOKUP($A1808,DRAA!$A$7:$J$1690,H$1,FALSE))</f>
        <v>0</v>
      </c>
      <c r="I1808" s="17">
        <f>IF(ISERROR(VLOOKUP($A1808,DRAA!$A$7:$J$1690,I$1,FALSE)),0,VLOOKUP($A1808,DRAA!$A$7:$J$1690,I$1,FALSE))</f>
        <v>0</v>
      </c>
      <c r="J1808" s="19">
        <f t="shared" si="85"/>
        <v>0</v>
      </c>
      <c r="K1808" s="26" t="str">
        <f t="shared" si="86"/>
        <v/>
      </c>
      <c r="L1808" s="24" t="str">
        <f>IF(ISERROR(VLOOKUP($A1808,DRAA!$A$7:$D$1690,2,FALSE)),"NÃO","SIM")</f>
        <v>NÃO</v>
      </c>
    </row>
    <row r="1809" spans="1:12" x14ac:dyDescent="0.25">
      <c r="A1809" s="9" t="s">
        <v>1515</v>
      </c>
      <c r="B1809" s="9" t="s">
        <v>2127</v>
      </c>
      <c r="C1809" s="10">
        <f>IF(ISERROR(VLOOKUP($A1809,DRAA!$A$7:$J$1690,C$1,FALSE)),0,VLOOKUP($A1809,DRAA!$A$7:$J$1690,C$1,FALSE))</f>
        <v>4617428.08</v>
      </c>
      <c r="D1809" s="10">
        <f>IF(ISERROR(VLOOKUP($A1809,DRAA!$A$7:$J$1690,D$1,FALSE)),0,VLOOKUP($A1809,DRAA!$A$7:$J$1690,D$1,FALSE))</f>
        <v>0</v>
      </c>
      <c r="E1809" s="10">
        <f>IF(ISERROR(VLOOKUP($A1809,DRAA!$A$7:$J$1690,E$1,FALSE)),0,VLOOKUP($A1809,DRAA!$A$7:$J$1690,E$1,FALSE))</f>
        <v>0</v>
      </c>
      <c r="F1809" s="17">
        <f>IF(ISERROR(VLOOKUP($A1809,DRAA!$A$7:$J$1690,F$1,FALSE)),0,VLOOKUP($A1809,DRAA!$A$7:$J$1690,F$1,FALSE))</f>
        <v>0</v>
      </c>
      <c r="G1809" s="19">
        <f t="shared" si="84"/>
        <v>4617428.08</v>
      </c>
      <c r="H1809" s="22">
        <f>IF(ISERROR(VLOOKUP($A1809,DRAA!$A$7:$J$1690,H$1,FALSE)),0,VLOOKUP($A1809,DRAA!$A$7:$J$1690,H$1,FALSE))</f>
        <v>8915284.8399999999</v>
      </c>
      <c r="I1809" s="17">
        <f>IF(ISERROR(VLOOKUP($A1809,DRAA!$A$7:$J$1690,I$1,FALSE)),0,VLOOKUP($A1809,DRAA!$A$7:$J$1690,I$1,FALSE))</f>
        <v>11813988.66</v>
      </c>
      <c r="J1809" s="19">
        <f t="shared" si="85"/>
        <v>20729273.5</v>
      </c>
      <c r="K1809" s="26">
        <f t="shared" si="86"/>
        <v>0.22274915133904719</v>
      </c>
      <c r="L1809" s="24" t="str">
        <f>IF(ISERROR(VLOOKUP($A1809,DRAA!$A$7:$D$1690,2,FALSE)),"NÃO","SIM")</f>
        <v>SIM</v>
      </c>
    </row>
    <row r="1810" spans="1:12" x14ac:dyDescent="0.25">
      <c r="A1810" s="9" t="s">
        <v>2076</v>
      </c>
      <c r="B1810" s="9" t="s">
        <v>2127</v>
      </c>
      <c r="C1810" s="10">
        <f>IF(ISERROR(VLOOKUP($A1810,DRAA!$A$7:$J$1690,C$1,FALSE)),0,VLOOKUP($A1810,DRAA!$A$7:$J$1690,C$1,FALSE))</f>
        <v>0</v>
      </c>
      <c r="D1810" s="10">
        <f>IF(ISERROR(VLOOKUP($A1810,DRAA!$A$7:$J$1690,D$1,FALSE)),0,VLOOKUP($A1810,DRAA!$A$7:$J$1690,D$1,FALSE))</f>
        <v>0</v>
      </c>
      <c r="E1810" s="10">
        <f>IF(ISERROR(VLOOKUP($A1810,DRAA!$A$7:$J$1690,E$1,FALSE)),0,VLOOKUP($A1810,DRAA!$A$7:$J$1690,E$1,FALSE))</f>
        <v>0</v>
      </c>
      <c r="F1810" s="17">
        <f>IF(ISERROR(VLOOKUP($A1810,DRAA!$A$7:$J$1690,F$1,FALSE)),0,VLOOKUP($A1810,DRAA!$A$7:$J$1690,F$1,FALSE))</f>
        <v>0</v>
      </c>
      <c r="G1810" s="19">
        <f t="shared" si="84"/>
        <v>0</v>
      </c>
      <c r="H1810" s="22">
        <f>IF(ISERROR(VLOOKUP($A1810,DRAA!$A$7:$J$1690,H$1,FALSE)),0,VLOOKUP($A1810,DRAA!$A$7:$J$1690,H$1,FALSE))</f>
        <v>85747175</v>
      </c>
      <c r="I1810" s="17">
        <f>IF(ISERROR(VLOOKUP($A1810,DRAA!$A$7:$J$1690,I$1,FALSE)),0,VLOOKUP($A1810,DRAA!$A$7:$J$1690,I$1,FALSE))</f>
        <v>53274368.009999998</v>
      </c>
      <c r="J1810" s="19">
        <f t="shared" si="85"/>
        <v>139021543.00999999</v>
      </c>
      <c r="K1810" s="26">
        <f t="shared" si="86"/>
        <v>0</v>
      </c>
      <c r="L1810" s="24" t="str">
        <f>IF(ISERROR(VLOOKUP($A1810,DRAA!$A$7:$D$1690,2,FALSE)),"NÃO","SIM")</f>
        <v>SIM</v>
      </c>
    </row>
    <row r="1811" spans="1:12" x14ac:dyDescent="0.25">
      <c r="A1811" s="9" t="s">
        <v>1516</v>
      </c>
      <c r="B1811" s="9" t="s">
        <v>2127</v>
      </c>
      <c r="C1811" s="10">
        <f>IF(ISERROR(VLOOKUP($A1811,DRAA!$A$7:$J$1690,C$1,FALSE)),0,VLOOKUP($A1811,DRAA!$A$7:$J$1690,C$1,FALSE))</f>
        <v>0</v>
      </c>
      <c r="D1811" s="10">
        <f>IF(ISERROR(VLOOKUP($A1811,DRAA!$A$7:$J$1690,D$1,FALSE)),0,VLOOKUP($A1811,DRAA!$A$7:$J$1690,D$1,FALSE))</f>
        <v>0</v>
      </c>
      <c r="E1811" s="10">
        <f>IF(ISERROR(VLOOKUP($A1811,DRAA!$A$7:$J$1690,E$1,FALSE)),0,VLOOKUP($A1811,DRAA!$A$7:$J$1690,E$1,FALSE))</f>
        <v>0</v>
      </c>
      <c r="F1811" s="17">
        <f>IF(ISERROR(VLOOKUP($A1811,DRAA!$A$7:$J$1690,F$1,FALSE)),0,VLOOKUP($A1811,DRAA!$A$7:$J$1690,F$1,FALSE))</f>
        <v>44134256.719999999</v>
      </c>
      <c r="G1811" s="19">
        <f t="shared" si="84"/>
        <v>44134256.719999999</v>
      </c>
      <c r="H1811" s="22">
        <f>IF(ISERROR(VLOOKUP($A1811,DRAA!$A$7:$J$1690,H$1,FALSE)),0,VLOOKUP($A1811,DRAA!$A$7:$J$1690,H$1,FALSE))</f>
        <v>74145832.390000001</v>
      </c>
      <c r="I1811" s="17">
        <f>IF(ISERROR(VLOOKUP($A1811,DRAA!$A$7:$J$1690,I$1,FALSE)),0,VLOOKUP($A1811,DRAA!$A$7:$J$1690,I$1,FALSE))</f>
        <v>102937083.95</v>
      </c>
      <c r="J1811" s="19">
        <f t="shared" si="85"/>
        <v>177082916.34</v>
      </c>
      <c r="K1811" s="26">
        <f t="shared" si="86"/>
        <v>0.24922933071229766</v>
      </c>
      <c r="L1811" s="24" t="str">
        <f>IF(ISERROR(VLOOKUP($A1811,DRAA!$A$7:$D$1690,2,FALSE)),"NÃO","SIM")</f>
        <v>SIM</v>
      </c>
    </row>
    <row r="1812" spans="1:12" x14ac:dyDescent="0.25">
      <c r="A1812" s="9" t="s">
        <v>1517</v>
      </c>
      <c r="B1812" s="9" t="s">
        <v>2127</v>
      </c>
      <c r="C1812" s="10">
        <f>IF(ISERROR(VLOOKUP($A1812,DRAA!$A$7:$J$1690,C$1,FALSE)),0,VLOOKUP($A1812,DRAA!$A$7:$J$1690,C$1,FALSE))</f>
        <v>58213124.350000001</v>
      </c>
      <c r="D1812" s="10">
        <f>IF(ISERROR(VLOOKUP($A1812,DRAA!$A$7:$J$1690,D$1,FALSE)),0,VLOOKUP($A1812,DRAA!$A$7:$J$1690,D$1,FALSE))</f>
        <v>933890.98</v>
      </c>
      <c r="E1812" s="10">
        <f>IF(ISERROR(VLOOKUP($A1812,DRAA!$A$7:$J$1690,E$1,FALSE)),0,VLOOKUP($A1812,DRAA!$A$7:$J$1690,E$1,FALSE))</f>
        <v>242568.52</v>
      </c>
      <c r="F1812" s="17">
        <f>IF(ISERROR(VLOOKUP($A1812,DRAA!$A$7:$J$1690,F$1,FALSE)),0,VLOOKUP($A1812,DRAA!$A$7:$J$1690,F$1,FALSE))</f>
        <v>3932458.01</v>
      </c>
      <c r="G1812" s="19">
        <f t="shared" si="84"/>
        <v>63322041.859999999</v>
      </c>
      <c r="H1812" s="22">
        <f>IF(ISERROR(VLOOKUP($A1812,DRAA!$A$7:$J$1690,H$1,FALSE)),0,VLOOKUP($A1812,DRAA!$A$7:$J$1690,H$1,FALSE))</f>
        <v>83386282.549999997</v>
      </c>
      <c r="I1812" s="17">
        <f>IF(ISERROR(VLOOKUP($A1812,DRAA!$A$7:$J$1690,I$1,FALSE)),0,VLOOKUP($A1812,DRAA!$A$7:$J$1690,I$1,FALSE))</f>
        <v>69818749.150000006</v>
      </c>
      <c r="J1812" s="19">
        <f t="shared" si="85"/>
        <v>153205031.69999999</v>
      </c>
      <c r="K1812" s="26">
        <f t="shared" si="86"/>
        <v>0.41331568002279917</v>
      </c>
      <c r="L1812" s="24" t="str">
        <f>IF(ISERROR(VLOOKUP($A1812,DRAA!$A$7:$D$1690,2,FALSE)),"NÃO","SIM")</f>
        <v>SIM</v>
      </c>
    </row>
    <row r="1813" spans="1:12" x14ac:dyDescent="0.25">
      <c r="A1813" s="9" t="s">
        <v>1518</v>
      </c>
      <c r="B1813" s="9" t="s">
        <v>2127</v>
      </c>
      <c r="C1813" s="10">
        <f>IF(ISERROR(VLOOKUP($A1813,DRAA!$A$7:$J$1690,C$1,FALSE)),0,VLOOKUP($A1813,DRAA!$A$7:$J$1690,C$1,FALSE))</f>
        <v>63095063.25</v>
      </c>
      <c r="D1813" s="10">
        <f>IF(ISERROR(VLOOKUP($A1813,DRAA!$A$7:$J$1690,D$1,FALSE)),0,VLOOKUP($A1813,DRAA!$A$7:$J$1690,D$1,FALSE))</f>
        <v>4222137.37</v>
      </c>
      <c r="E1813" s="10">
        <f>IF(ISERROR(VLOOKUP($A1813,DRAA!$A$7:$J$1690,E$1,FALSE)),0,VLOOKUP($A1813,DRAA!$A$7:$J$1690,E$1,FALSE))</f>
        <v>0</v>
      </c>
      <c r="F1813" s="17">
        <f>IF(ISERROR(VLOOKUP($A1813,DRAA!$A$7:$J$1690,F$1,FALSE)),0,VLOOKUP($A1813,DRAA!$A$7:$J$1690,F$1,FALSE))</f>
        <v>0</v>
      </c>
      <c r="G1813" s="19">
        <f t="shared" si="84"/>
        <v>67317200.620000005</v>
      </c>
      <c r="H1813" s="22">
        <f>IF(ISERROR(VLOOKUP($A1813,DRAA!$A$7:$J$1690,H$1,FALSE)),0,VLOOKUP($A1813,DRAA!$A$7:$J$1690,H$1,FALSE))</f>
        <v>24851166.780000001</v>
      </c>
      <c r="I1813" s="17">
        <f>IF(ISERROR(VLOOKUP($A1813,DRAA!$A$7:$J$1690,I$1,FALSE)),0,VLOOKUP($A1813,DRAA!$A$7:$J$1690,I$1,FALSE))</f>
        <v>78903943.129999995</v>
      </c>
      <c r="J1813" s="19">
        <f t="shared" si="85"/>
        <v>103755109.91</v>
      </c>
      <c r="K1813" s="26">
        <f t="shared" si="86"/>
        <v>0.64880853269195871</v>
      </c>
      <c r="L1813" s="24" t="str">
        <f>IF(ISERROR(VLOOKUP($A1813,DRAA!$A$7:$D$1690,2,FALSE)),"NÃO","SIM")</f>
        <v>SIM</v>
      </c>
    </row>
    <row r="1814" spans="1:12" x14ac:dyDescent="0.25">
      <c r="A1814" s="9" t="s">
        <v>1519</v>
      </c>
      <c r="B1814" s="9" t="s">
        <v>2127</v>
      </c>
      <c r="C1814" s="10">
        <f>IF(ISERROR(VLOOKUP($A1814,DRAA!$A$7:$J$1690,C$1,FALSE)),0,VLOOKUP($A1814,DRAA!$A$7:$J$1690,C$1,FALSE))</f>
        <v>0</v>
      </c>
      <c r="D1814" s="10">
        <f>IF(ISERROR(VLOOKUP($A1814,DRAA!$A$7:$J$1690,D$1,FALSE)),0,VLOOKUP($A1814,DRAA!$A$7:$J$1690,D$1,FALSE))</f>
        <v>0</v>
      </c>
      <c r="E1814" s="10">
        <f>IF(ISERROR(VLOOKUP($A1814,DRAA!$A$7:$J$1690,E$1,FALSE)),0,VLOOKUP($A1814,DRAA!$A$7:$J$1690,E$1,FALSE))</f>
        <v>0</v>
      </c>
      <c r="F1814" s="17">
        <f>IF(ISERROR(VLOOKUP($A1814,DRAA!$A$7:$J$1690,F$1,FALSE)),0,VLOOKUP($A1814,DRAA!$A$7:$J$1690,F$1,FALSE))</f>
        <v>10432905.25</v>
      </c>
      <c r="G1814" s="19">
        <f t="shared" si="84"/>
        <v>10432905.25</v>
      </c>
      <c r="H1814" s="22">
        <f>IF(ISERROR(VLOOKUP($A1814,DRAA!$A$7:$J$1690,H$1,FALSE)),0,VLOOKUP($A1814,DRAA!$A$7:$J$1690,H$1,FALSE))</f>
        <v>14604386.02</v>
      </c>
      <c r="I1814" s="17">
        <f>IF(ISERROR(VLOOKUP($A1814,DRAA!$A$7:$J$1690,I$1,FALSE)),0,VLOOKUP($A1814,DRAA!$A$7:$J$1690,I$1,FALSE))</f>
        <v>20350694.629999999</v>
      </c>
      <c r="J1814" s="19">
        <f t="shared" si="85"/>
        <v>34955080.649999999</v>
      </c>
      <c r="K1814" s="26">
        <f t="shared" si="86"/>
        <v>0.2984660614708094</v>
      </c>
      <c r="L1814" s="24" t="str">
        <f>IF(ISERROR(VLOOKUP($A1814,DRAA!$A$7:$D$1690,2,FALSE)),"NÃO","SIM")</f>
        <v>SIM</v>
      </c>
    </row>
    <row r="1815" spans="1:12" x14ac:dyDescent="0.25">
      <c r="A1815" s="9" t="s">
        <v>2077</v>
      </c>
      <c r="B1815" s="9" t="s">
        <v>2127</v>
      </c>
      <c r="C1815" s="10">
        <f>IF(ISERROR(VLOOKUP($A1815,DRAA!$A$7:$J$1690,C$1,FALSE)),0,VLOOKUP($A1815,DRAA!$A$7:$J$1690,C$1,FALSE))</f>
        <v>0</v>
      </c>
      <c r="D1815" s="10">
        <f>IF(ISERROR(VLOOKUP($A1815,DRAA!$A$7:$J$1690,D$1,FALSE)),0,VLOOKUP($A1815,DRAA!$A$7:$J$1690,D$1,FALSE))</f>
        <v>0</v>
      </c>
      <c r="E1815" s="10">
        <f>IF(ISERROR(VLOOKUP($A1815,DRAA!$A$7:$J$1690,E$1,FALSE)),0,VLOOKUP($A1815,DRAA!$A$7:$J$1690,E$1,FALSE))</f>
        <v>0</v>
      </c>
      <c r="F1815" s="17">
        <f>IF(ISERROR(VLOOKUP($A1815,DRAA!$A$7:$J$1690,F$1,FALSE)),0,VLOOKUP($A1815,DRAA!$A$7:$J$1690,F$1,FALSE))</f>
        <v>0</v>
      </c>
      <c r="G1815" s="19">
        <f t="shared" si="84"/>
        <v>0</v>
      </c>
      <c r="H1815" s="22">
        <f>IF(ISERROR(VLOOKUP($A1815,DRAA!$A$7:$J$1690,H$1,FALSE)),0,VLOOKUP($A1815,DRAA!$A$7:$J$1690,H$1,FALSE))</f>
        <v>0</v>
      </c>
      <c r="I1815" s="17">
        <f>IF(ISERROR(VLOOKUP($A1815,DRAA!$A$7:$J$1690,I$1,FALSE)),0,VLOOKUP($A1815,DRAA!$A$7:$J$1690,I$1,FALSE))</f>
        <v>0</v>
      </c>
      <c r="J1815" s="19">
        <f t="shared" si="85"/>
        <v>0</v>
      </c>
      <c r="K1815" s="26" t="str">
        <f t="shared" si="86"/>
        <v/>
      </c>
      <c r="L1815" s="24" t="str">
        <f>IF(ISERROR(VLOOKUP($A1815,DRAA!$A$7:$D$1690,2,FALSE)),"NÃO","SIM")</f>
        <v>NÃO</v>
      </c>
    </row>
    <row r="1816" spans="1:12" x14ac:dyDescent="0.25">
      <c r="A1816" s="9" t="s">
        <v>1520</v>
      </c>
      <c r="B1816" s="9" t="s">
        <v>2127</v>
      </c>
      <c r="C1816" s="10">
        <f>IF(ISERROR(VLOOKUP($A1816,DRAA!$A$7:$J$1690,C$1,FALSE)),0,VLOOKUP($A1816,DRAA!$A$7:$J$1690,C$1,FALSE))</f>
        <v>83639683.430000007</v>
      </c>
      <c r="D1816" s="10">
        <f>IF(ISERROR(VLOOKUP($A1816,DRAA!$A$7:$J$1690,D$1,FALSE)),0,VLOOKUP($A1816,DRAA!$A$7:$J$1690,D$1,FALSE))</f>
        <v>6305425.3799999999</v>
      </c>
      <c r="E1816" s="10">
        <f>IF(ISERROR(VLOOKUP($A1816,DRAA!$A$7:$J$1690,E$1,FALSE)),0,VLOOKUP($A1816,DRAA!$A$7:$J$1690,E$1,FALSE))</f>
        <v>2771642.52</v>
      </c>
      <c r="F1816" s="17">
        <f>IF(ISERROR(VLOOKUP($A1816,DRAA!$A$7:$J$1690,F$1,FALSE)),0,VLOOKUP($A1816,DRAA!$A$7:$J$1690,F$1,FALSE))</f>
        <v>0</v>
      </c>
      <c r="G1816" s="19">
        <f t="shared" si="84"/>
        <v>92716751.329999998</v>
      </c>
      <c r="H1816" s="22">
        <f>IF(ISERROR(VLOOKUP($A1816,DRAA!$A$7:$J$1690,H$1,FALSE)),0,VLOOKUP($A1816,DRAA!$A$7:$J$1690,H$1,FALSE))</f>
        <v>59648257.740000002</v>
      </c>
      <c r="I1816" s="17">
        <f>IF(ISERROR(VLOOKUP($A1816,DRAA!$A$7:$J$1690,I$1,FALSE)),0,VLOOKUP($A1816,DRAA!$A$7:$J$1690,I$1,FALSE))</f>
        <v>78007016.819999993</v>
      </c>
      <c r="J1816" s="19">
        <f t="shared" si="85"/>
        <v>137655274.56</v>
      </c>
      <c r="K1816" s="26">
        <f t="shared" si="86"/>
        <v>0.67354303441229502</v>
      </c>
      <c r="L1816" s="24" t="str">
        <f>IF(ISERROR(VLOOKUP($A1816,DRAA!$A$7:$D$1690,2,FALSE)),"NÃO","SIM")</f>
        <v>SIM</v>
      </c>
    </row>
    <row r="1817" spans="1:12" x14ac:dyDescent="0.25">
      <c r="A1817" s="9" t="s">
        <v>1521</v>
      </c>
      <c r="B1817" s="9" t="s">
        <v>2127</v>
      </c>
      <c r="C1817" s="10">
        <f>IF(ISERROR(VLOOKUP($A1817,DRAA!$A$7:$J$1690,C$1,FALSE)),0,VLOOKUP($A1817,DRAA!$A$7:$J$1690,C$1,FALSE))</f>
        <v>4501991.59</v>
      </c>
      <c r="D1817" s="10">
        <f>IF(ISERROR(VLOOKUP($A1817,DRAA!$A$7:$J$1690,D$1,FALSE)),0,VLOOKUP($A1817,DRAA!$A$7:$J$1690,D$1,FALSE))</f>
        <v>0</v>
      </c>
      <c r="E1817" s="10">
        <f>IF(ISERROR(VLOOKUP($A1817,DRAA!$A$7:$J$1690,E$1,FALSE)),0,VLOOKUP($A1817,DRAA!$A$7:$J$1690,E$1,FALSE))</f>
        <v>0</v>
      </c>
      <c r="F1817" s="17">
        <f>IF(ISERROR(VLOOKUP($A1817,DRAA!$A$7:$J$1690,F$1,FALSE)),0,VLOOKUP($A1817,DRAA!$A$7:$J$1690,F$1,FALSE))</f>
        <v>0</v>
      </c>
      <c r="G1817" s="19">
        <f t="shared" si="84"/>
        <v>4501991.59</v>
      </c>
      <c r="H1817" s="22">
        <f>IF(ISERROR(VLOOKUP($A1817,DRAA!$A$7:$J$1690,H$1,FALSE)),0,VLOOKUP($A1817,DRAA!$A$7:$J$1690,H$1,FALSE))</f>
        <v>13810173.890000001</v>
      </c>
      <c r="I1817" s="17">
        <f>IF(ISERROR(VLOOKUP($A1817,DRAA!$A$7:$J$1690,I$1,FALSE)),0,VLOOKUP($A1817,DRAA!$A$7:$J$1690,I$1,FALSE))</f>
        <v>26914829.789999999</v>
      </c>
      <c r="J1817" s="19">
        <f t="shared" si="85"/>
        <v>40725003.68</v>
      </c>
      <c r="K1817" s="26">
        <f t="shared" si="86"/>
        <v>0.11054613095617527</v>
      </c>
      <c r="L1817" s="24" t="str">
        <f>IF(ISERROR(VLOOKUP($A1817,DRAA!$A$7:$D$1690,2,FALSE)),"NÃO","SIM")</f>
        <v>SIM</v>
      </c>
    </row>
    <row r="1818" spans="1:12" x14ac:dyDescent="0.25">
      <c r="A1818" s="9" t="s">
        <v>1522</v>
      </c>
      <c r="B1818" s="9" t="s">
        <v>2127</v>
      </c>
      <c r="C1818" s="10">
        <f>IF(ISERROR(VLOOKUP($A1818,DRAA!$A$7:$J$1690,C$1,FALSE)),0,VLOOKUP($A1818,DRAA!$A$7:$J$1690,C$1,FALSE))</f>
        <v>24545980.149999999</v>
      </c>
      <c r="D1818" s="10">
        <f>IF(ISERROR(VLOOKUP($A1818,DRAA!$A$7:$J$1690,D$1,FALSE)),0,VLOOKUP($A1818,DRAA!$A$7:$J$1690,D$1,FALSE))</f>
        <v>0</v>
      </c>
      <c r="E1818" s="10">
        <f>IF(ISERROR(VLOOKUP($A1818,DRAA!$A$7:$J$1690,E$1,FALSE)),0,VLOOKUP($A1818,DRAA!$A$7:$J$1690,E$1,FALSE))</f>
        <v>0</v>
      </c>
      <c r="F1818" s="17">
        <f>IF(ISERROR(VLOOKUP($A1818,DRAA!$A$7:$J$1690,F$1,FALSE)),0,VLOOKUP($A1818,DRAA!$A$7:$J$1690,F$1,FALSE))</f>
        <v>0</v>
      </c>
      <c r="G1818" s="19">
        <f t="shared" si="84"/>
        <v>24545980.149999999</v>
      </c>
      <c r="H1818" s="22">
        <f>IF(ISERROR(VLOOKUP($A1818,DRAA!$A$7:$J$1690,H$1,FALSE)),0,VLOOKUP($A1818,DRAA!$A$7:$J$1690,H$1,FALSE))</f>
        <v>6903503.9299999997</v>
      </c>
      <c r="I1818" s="17">
        <f>IF(ISERROR(VLOOKUP($A1818,DRAA!$A$7:$J$1690,I$1,FALSE)),0,VLOOKUP($A1818,DRAA!$A$7:$J$1690,I$1,FALSE))</f>
        <v>42488311.68</v>
      </c>
      <c r="J1818" s="19">
        <f t="shared" si="85"/>
        <v>49391815.609999999</v>
      </c>
      <c r="K1818" s="26">
        <f t="shared" si="86"/>
        <v>0.49696452432152249</v>
      </c>
      <c r="L1818" s="24" t="str">
        <f>IF(ISERROR(VLOOKUP($A1818,DRAA!$A$7:$D$1690,2,FALSE)),"NÃO","SIM")</f>
        <v>SIM</v>
      </c>
    </row>
    <row r="1819" spans="1:12" x14ac:dyDescent="0.25">
      <c r="A1819" s="9" t="s">
        <v>1523</v>
      </c>
      <c r="B1819" s="9" t="s">
        <v>2127</v>
      </c>
      <c r="C1819" s="10">
        <f>IF(ISERROR(VLOOKUP($A1819,DRAA!$A$7:$J$1690,C$1,FALSE)),0,VLOOKUP($A1819,DRAA!$A$7:$J$1690,C$1,FALSE))</f>
        <v>0</v>
      </c>
      <c r="D1819" s="10">
        <f>IF(ISERROR(VLOOKUP($A1819,DRAA!$A$7:$J$1690,D$1,FALSE)),0,VLOOKUP($A1819,DRAA!$A$7:$J$1690,D$1,FALSE))</f>
        <v>0</v>
      </c>
      <c r="E1819" s="10">
        <f>IF(ISERROR(VLOOKUP($A1819,DRAA!$A$7:$J$1690,E$1,FALSE)),0,VLOOKUP($A1819,DRAA!$A$7:$J$1690,E$1,FALSE))</f>
        <v>0</v>
      </c>
      <c r="F1819" s="17">
        <f>IF(ISERROR(VLOOKUP($A1819,DRAA!$A$7:$J$1690,F$1,FALSE)),0,VLOOKUP($A1819,DRAA!$A$7:$J$1690,F$1,FALSE))</f>
        <v>0</v>
      </c>
      <c r="G1819" s="19">
        <f t="shared" si="84"/>
        <v>0</v>
      </c>
      <c r="H1819" s="22">
        <f>IF(ISERROR(VLOOKUP($A1819,DRAA!$A$7:$J$1690,H$1,FALSE)),0,VLOOKUP($A1819,DRAA!$A$7:$J$1690,H$1,FALSE))</f>
        <v>76540859.120000005</v>
      </c>
      <c r="I1819" s="17">
        <f>IF(ISERROR(VLOOKUP($A1819,DRAA!$A$7:$J$1690,I$1,FALSE)),0,VLOOKUP($A1819,DRAA!$A$7:$J$1690,I$1,FALSE))</f>
        <v>60998579.810000002</v>
      </c>
      <c r="J1819" s="19">
        <f t="shared" si="85"/>
        <v>137539438.93000001</v>
      </c>
      <c r="K1819" s="26">
        <f t="shared" si="86"/>
        <v>0</v>
      </c>
      <c r="L1819" s="24" t="str">
        <f>IF(ISERROR(VLOOKUP($A1819,DRAA!$A$7:$D$1690,2,FALSE)),"NÃO","SIM")</f>
        <v>SIM</v>
      </c>
    </row>
    <row r="1820" spans="1:12" x14ac:dyDescent="0.25">
      <c r="A1820" s="9" t="s">
        <v>1524</v>
      </c>
      <c r="B1820" s="9" t="s">
        <v>2127</v>
      </c>
      <c r="C1820" s="10">
        <f>IF(ISERROR(VLOOKUP($A1820,DRAA!$A$7:$J$1690,C$1,FALSE)),0,VLOOKUP($A1820,DRAA!$A$7:$J$1690,C$1,FALSE))</f>
        <v>16796643.600000001</v>
      </c>
      <c r="D1820" s="10">
        <f>IF(ISERROR(VLOOKUP($A1820,DRAA!$A$7:$J$1690,D$1,FALSE)),0,VLOOKUP($A1820,DRAA!$A$7:$J$1690,D$1,FALSE))</f>
        <v>0</v>
      </c>
      <c r="E1820" s="10">
        <f>IF(ISERROR(VLOOKUP($A1820,DRAA!$A$7:$J$1690,E$1,FALSE)),0,VLOOKUP($A1820,DRAA!$A$7:$J$1690,E$1,FALSE))</f>
        <v>0</v>
      </c>
      <c r="F1820" s="17">
        <f>IF(ISERROR(VLOOKUP($A1820,DRAA!$A$7:$J$1690,F$1,FALSE)),0,VLOOKUP($A1820,DRAA!$A$7:$J$1690,F$1,FALSE))</f>
        <v>0</v>
      </c>
      <c r="G1820" s="19">
        <f t="shared" si="84"/>
        <v>16796643.600000001</v>
      </c>
      <c r="H1820" s="22">
        <f>IF(ISERROR(VLOOKUP($A1820,DRAA!$A$7:$J$1690,H$1,FALSE)),0,VLOOKUP($A1820,DRAA!$A$7:$J$1690,H$1,FALSE))</f>
        <v>2875244.56</v>
      </c>
      <c r="I1820" s="17">
        <f>IF(ISERROR(VLOOKUP($A1820,DRAA!$A$7:$J$1690,I$1,FALSE)),0,VLOOKUP($A1820,DRAA!$A$7:$J$1690,I$1,FALSE))</f>
        <v>55832192.729999997</v>
      </c>
      <c r="J1820" s="19">
        <f t="shared" si="85"/>
        <v>58707437.289999999</v>
      </c>
      <c r="K1820" s="26">
        <f t="shared" si="86"/>
        <v>0.28610759343878017</v>
      </c>
      <c r="L1820" s="24" t="str">
        <f>IF(ISERROR(VLOOKUP($A1820,DRAA!$A$7:$D$1690,2,FALSE)),"NÃO","SIM")</f>
        <v>SIM</v>
      </c>
    </row>
    <row r="1821" spans="1:12" x14ac:dyDescent="0.25">
      <c r="A1821" s="9" t="s">
        <v>1525</v>
      </c>
      <c r="B1821" s="9" t="s">
        <v>2127</v>
      </c>
      <c r="C1821" s="10">
        <f>IF(ISERROR(VLOOKUP($A1821,DRAA!$A$7:$J$1690,C$1,FALSE)),0,VLOOKUP($A1821,DRAA!$A$7:$J$1690,C$1,FALSE))</f>
        <v>5672808.9100000001</v>
      </c>
      <c r="D1821" s="10">
        <f>IF(ISERROR(VLOOKUP($A1821,DRAA!$A$7:$J$1690,D$1,FALSE)),0,VLOOKUP($A1821,DRAA!$A$7:$J$1690,D$1,FALSE))</f>
        <v>0</v>
      </c>
      <c r="E1821" s="10">
        <f>IF(ISERROR(VLOOKUP($A1821,DRAA!$A$7:$J$1690,E$1,FALSE)),0,VLOOKUP($A1821,DRAA!$A$7:$J$1690,E$1,FALSE))</f>
        <v>0</v>
      </c>
      <c r="F1821" s="17">
        <f>IF(ISERROR(VLOOKUP($A1821,DRAA!$A$7:$J$1690,F$1,FALSE)),0,VLOOKUP($A1821,DRAA!$A$7:$J$1690,F$1,FALSE))</f>
        <v>0</v>
      </c>
      <c r="G1821" s="19">
        <f t="shared" si="84"/>
        <v>5672808.9100000001</v>
      </c>
      <c r="H1821" s="22">
        <f>IF(ISERROR(VLOOKUP($A1821,DRAA!$A$7:$J$1690,H$1,FALSE)),0,VLOOKUP($A1821,DRAA!$A$7:$J$1690,H$1,FALSE))</f>
        <v>3859907.27</v>
      </c>
      <c r="I1821" s="17">
        <f>IF(ISERROR(VLOOKUP($A1821,DRAA!$A$7:$J$1690,I$1,FALSE)),0,VLOOKUP($A1821,DRAA!$A$7:$J$1690,I$1,FALSE))</f>
        <v>9996963.8300000001</v>
      </c>
      <c r="J1821" s="19">
        <f t="shared" si="85"/>
        <v>13856871.1</v>
      </c>
      <c r="K1821" s="26">
        <f t="shared" si="86"/>
        <v>0.40938599118526842</v>
      </c>
      <c r="L1821" s="24" t="str">
        <f>IF(ISERROR(VLOOKUP($A1821,DRAA!$A$7:$D$1690,2,FALSE)),"NÃO","SIM")</f>
        <v>SIM</v>
      </c>
    </row>
    <row r="1822" spans="1:12" x14ac:dyDescent="0.25">
      <c r="A1822" s="9" t="s">
        <v>1526</v>
      </c>
      <c r="B1822" s="9" t="s">
        <v>2127</v>
      </c>
      <c r="C1822" s="10">
        <f>IF(ISERROR(VLOOKUP($A1822,DRAA!$A$7:$J$1690,C$1,FALSE)),0,VLOOKUP($A1822,DRAA!$A$7:$J$1690,C$1,FALSE))</f>
        <v>3180168.26</v>
      </c>
      <c r="D1822" s="10">
        <f>IF(ISERROR(VLOOKUP($A1822,DRAA!$A$7:$J$1690,D$1,FALSE)),0,VLOOKUP($A1822,DRAA!$A$7:$J$1690,D$1,FALSE))</f>
        <v>0</v>
      </c>
      <c r="E1822" s="10">
        <f>IF(ISERROR(VLOOKUP($A1822,DRAA!$A$7:$J$1690,E$1,FALSE)),0,VLOOKUP($A1822,DRAA!$A$7:$J$1690,E$1,FALSE))</f>
        <v>0</v>
      </c>
      <c r="F1822" s="17">
        <f>IF(ISERROR(VLOOKUP($A1822,DRAA!$A$7:$J$1690,F$1,FALSE)),0,VLOOKUP($A1822,DRAA!$A$7:$J$1690,F$1,FALSE))</f>
        <v>0</v>
      </c>
      <c r="G1822" s="19">
        <f t="shared" si="84"/>
        <v>3180168.26</v>
      </c>
      <c r="H1822" s="22">
        <f>IF(ISERROR(VLOOKUP($A1822,DRAA!$A$7:$J$1690,H$1,FALSE)),0,VLOOKUP($A1822,DRAA!$A$7:$J$1690,H$1,FALSE))</f>
        <v>1475179.44</v>
      </c>
      <c r="I1822" s="17">
        <f>IF(ISERROR(VLOOKUP($A1822,DRAA!$A$7:$J$1690,I$1,FALSE)),0,VLOOKUP($A1822,DRAA!$A$7:$J$1690,I$1,FALSE))</f>
        <v>24877800.670000002</v>
      </c>
      <c r="J1822" s="19">
        <f t="shared" si="85"/>
        <v>26352980.110000003</v>
      </c>
      <c r="K1822" s="26">
        <f t="shared" si="86"/>
        <v>0.120675849438115</v>
      </c>
      <c r="L1822" s="24" t="str">
        <f>IF(ISERROR(VLOOKUP($A1822,DRAA!$A$7:$D$1690,2,FALSE)),"NÃO","SIM")</f>
        <v>SIM</v>
      </c>
    </row>
    <row r="1823" spans="1:12" x14ac:dyDescent="0.25">
      <c r="A1823" s="9" t="s">
        <v>1527</v>
      </c>
      <c r="B1823" s="9" t="s">
        <v>2127</v>
      </c>
      <c r="C1823" s="10">
        <f>IF(ISERROR(VLOOKUP($A1823,DRAA!$A$7:$J$1690,C$1,FALSE)),0,VLOOKUP($A1823,DRAA!$A$7:$J$1690,C$1,FALSE))</f>
        <v>3247321.97</v>
      </c>
      <c r="D1823" s="10">
        <f>IF(ISERROR(VLOOKUP($A1823,DRAA!$A$7:$J$1690,D$1,FALSE)),0,VLOOKUP($A1823,DRAA!$A$7:$J$1690,D$1,FALSE))</f>
        <v>0</v>
      </c>
      <c r="E1823" s="10">
        <f>IF(ISERROR(VLOOKUP($A1823,DRAA!$A$7:$J$1690,E$1,FALSE)),0,VLOOKUP($A1823,DRAA!$A$7:$J$1690,E$1,FALSE))</f>
        <v>0</v>
      </c>
      <c r="F1823" s="17">
        <f>IF(ISERROR(VLOOKUP($A1823,DRAA!$A$7:$J$1690,F$1,FALSE)),0,VLOOKUP($A1823,DRAA!$A$7:$J$1690,F$1,FALSE))</f>
        <v>0</v>
      </c>
      <c r="G1823" s="19">
        <f t="shared" si="84"/>
        <v>3247321.97</v>
      </c>
      <c r="H1823" s="22">
        <f>IF(ISERROR(VLOOKUP($A1823,DRAA!$A$7:$J$1690,H$1,FALSE)),0,VLOOKUP($A1823,DRAA!$A$7:$J$1690,H$1,FALSE))</f>
        <v>10080547.26</v>
      </c>
      <c r="I1823" s="17">
        <f>IF(ISERROR(VLOOKUP($A1823,DRAA!$A$7:$J$1690,I$1,FALSE)),0,VLOOKUP($A1823,DRAA!$A$7:$J$1690,I$1,FALSE))</f>
        <v>25123227.300000001</v>
      </c>
      <c r="J1823" s="19">
        <f t="shared" si="85"/>
        <v>35203774.560000002</v>
      </c>
      <c r="K1823" s="26">
        <f t="shared" si="86"/>
        <v>9.2243573610704316E-2</v>
      </c>
      <c r="L1823" s="24" t="str">
        <f>IF(ISERROR(VLOOKUP($A1823,DRAA!$A$7:$D$1690,2,FALSE)),"NÃO","SIM")</f>
        <v>SIM</v>
      </c>
    </row>
    <row r="1824" spans="1:12" x14ac:dyDescent="0.25">
      <c r="A1824" s="9" t="s">
        <v>1528</v>
      </c>
      <c r="B1824" s="9" t="s">
        <v>2127</v>
      </c>
      <c r="C1824" s="10">
        <f>IF(ISERROR(VLOOKUP($A1824,DRAA!$A$7:$J$1690,C$1,FALSE)),0,VLOOKUP($A1824,DRAA!$A$7:$J$1690,C$1,FALSE))</f>
        <v>2450618.41</v>
      </c>
      <c r="D1824" s="10">
        <f>IF(ISERROR(VLOOKUP($A1824,DRAA!$A$7:$J$1690,D$1,FALSE)),0,VLOOKUP($A1824,DRAA!$A$7:$J$1690,D$1,FALSE))</f>
        <v>0.01</v>
      </c>
      <c r="E1824" s="10">
        <f>IF(ISERROR(VLOOKUP($A1824,DRAA!$A$7:$J$1690,E$1,FALSE)),0,VLOOKUP($A1824,DRAA!$A$7:$J$1690,E$1,FALSE))</f>
        <v>0</v>
      </c>
      <c r="F1824" s="17">
        <f>IF(ISERROR(VLOOKUP($A1824,DRAA!$A$7:$J$1690,F$1,FALSE)),0,VLOOKUP($A1824,DRAA!$A$7:$J$1690,F$1,FALSE))</f>
        <v>0</v>
      </c>
      <c r="G1824" s="19">
        <f t="shared" si="84"/>
        <v>2450618.42</v>
      </c>
      <c r="H1824" s="22">
        <f>IF(ISERROR(VLOOKUP($A1824,DRAA!$A$7:$J$1690,H$1,FALSE)),0,VLOOKUP($A1824,DRAA!$A$7:$J$1690,H$1,FALSE))</f>
        <v>4746590.07</v>
      </c>
      <c r="I1824" s="17">
        <f>IF(ISERROR(VLOOKUP($A1824,DRAA!$A$7:$J$1690,I$1,FALSE)),0,VLOOKUP($A1824,DRAA!$A$7:$J$1690,I$1,FALSE))</f>
        <v>9702123.9199999999</v>
      </c>
      <c r="J1824" s="19">
        <f t="shared" si="85"/>
        <v>14448713.99</v>
      </c>
      <c r="K1824" s="26">
        <f t="shared" si="86"/>
        <v>0.16960806489048649</v>
      </c>
      <c r="L1824" s="24" t="str">
        <f>IF(ISERROR(VLOOKUP($A1824,DRAA!$A$7:$D$1690,2,FALSE)),"NÃO","SIM")</f>
        <v>SIM</v>
      </c>
    </row>
    <row r="1825" spans="1:12" x14ac:dyDescent="0.25">
      <c r="A1825" s="9" t="s">
        <v>1529</v>
      </c>
      <c r="B1825" s="9" t="s">
        <v>2128</v>
      </c>
      <c r="C1825" s="10">
        <f>IF(ISERROR(VLOOKUP($A1825,DRAA!$A$7:$J$1690,C$1,FALSE)),0,VLOOKUP($A1825,DRAA!$A$7:$J$1690,C$1,FALSE))</f>
        <v>0</v>
      </c>
      <c r="D1825" s="10">
        <f>IF(ISERROR(VLOOKUP($A1825,DRAA!$A$7:$J$1690,D$1,FALSE)),0,VLOOKUP($A1825,DRAA!$A$7:$J$1690,D$1,FALSE))</f>
        <v>0</v>
      </c>
      <c r="E1825" s="10">
        <f>IF(ISERROR(VLOOKUP($A1825,DRAA!$A$7:$J$1690,E$1,FALSE)),0,VLOOKUP($A1825,DRAA!$A$7:$J$1690,E$1,FALSE))</f>
        <v>0</v>
      </c>
      <c r="F1825" s="17">
        <f>IF(ISERROR(VLOOKUP($A1825,DRAA!$A$7:$J$1690,F$1,FALSE)),0,VLOOKUP($A1825,DRAA!$A$7:$J$1690,F$1,FALSE))</f>
        <v>0</v>
      </c>
      <c r="G1825" s="19">
        <f t="shared" si="84"/>
        <v>0</v>
      </c>
      <c r="H1825" s="22">
        <f>IF(ISERROR(VLOOKUP($A1825,DRAA!$A$7:$J$1690,H$1,FALSE)),0,VLOOKUP($A1825,DRAA!$A$7:$J$1690,H$1,FALSE))</f>
        <v>67682102592.459999</v>
      </c>
      <c r="I1825" s="17">
        <f>IF(ISERROR(VLOOKUP($A1825,DRAA!$A$7:$J$1690,I$1,FALSE)),0,VLOOKUP($A1825,DRAA!$A$7:$J$1690,I$1,FALSE))</f>
        <v>47977276434.68</v>
      </c>
      <c r="J1825" s="19">
        <f t="shared" si="85"/>
        <v>115659379027.14</v>
      </c>
      <c r="K1825" s="26">
        <f t="shared" si="86"/>
        <v>0</v>
      </c>
      <c r="L1825" s="24" t="str">
        <f>IF(ISERROR(VLOOKUP($A1825,DRAA!$A$7:$D$1690,2,FALSE)),"NÃO","SIM")</f>
        <v>SIM</v>
      </c>
    </row>
    <row r="1826" spans="1:12" x14ac:dyDescent="0.25">
      <c r="A1826" s="9" t="s">
        <v>1530</v>
      </c>
      <c r="B1826" s="9" t="s">
        <v>2127</v>
      </c>
      <c r="C1826" s="10">
        <f>IF(ISERROR(VLOOKUP($A1826,DRAA!$A$7:$J$1690,C$1,FALSE)),0,VLOOKUP($A1826,DRAA!$A$7:$J$1690,C$1,FALSE))</f>
        <v>0</v>
      </c>
      <c r="D1826" s="10">
        <f>IF(ISERROR(VLOOKUP($A1826,DRAA!$A$7:$J$1690,D$1,FALSE)),0,VLOOKUP($A1826,DRAA!$A$7:$J$1690,D$1,FALSE))</f>
        <v>0</v>
      </c>
      <c r="E1826" s="10">
        <f>IF(ISERROR(VLOOKUP($A1826,DRAA!$A$7:$J$1690,E$1,FALSE)),0,VLOOKUP($A1826,DRAA!$A$7:$J$1690,E$1,FALSE))</f>
        <v>0</v>
      </c>
      <c r="F1826" s="17">
        <f>IF(ISERROR(VLOOKUP($A1826,DRAA!$A$7:$J$1690,F$1,FALSE)),0,VLOOKUP($A1826,DRAA!$A$7:$J$1690,F$1,FALSE))</f>
        <v>10338323.42</v>
      </c>
      <c r="G1826" s="19">
        <f t="shared" si="84"/>
        <v>10338323.42</v>
      </c>
      <c r="H1826" s="22">
        <f>IF(ISERROR(VLOOKUP($A1826,DRAA!$A$7:$J$1690,H$1,FALSE)),0,VLOOKUP($A1826,DRAA!$A$7:$J$1690,H$1,FALSE))</f>
        <v>22448823.809999999</v>
      </c>
      <c r="I1826" s="17">
        <f>IF(ISERROR(VLOOKUP($A1826,DRAA!$A$7:$J$1690,I$1,FALSE)),0,VLOOKUP($A1826,DRAA!$A$7:$J$1690,I$1,FALSE))</f>
        <v>29586423.809999999</v>
      </c>
      <c r="J1826" s="19">
        <f t="shared" si="85"/>
        <v>52035247.619999997</v>
      </c>
      <c r="K1826" s="26">
        <f t="shared" si="86"/>
        <v>0.19867923941667601</v>
      </c>
      <c r="L1826" s="24" t="str">
        <f>IF(ISERROR(VLOOKUP($A1826,DRAA!$A$7:$D$1690,2,FALSE)),"NÃO","SIM")</f>
        <v>SIM</v>
      </c>
    </row>
    <row r="1827" spans="1:12" x14ac:dyDescent="0.25">
      <c r="A1827" s="9" t="s">
        <v>1531</v>
      </c>
      <c r="B1827" s="9" t="s">
        <v>2127</v>
      </c>
      <c r="C1827" s="10">
        <f>IF(ISERROR(VLOOKUP($A1827,DRAA!$A$7:$J$1690,C$1,FALSE)),0,VLOOKUP($A1827,DRAA!$A$7:$J$1690,C$1,FALSE))</f>
        <v>2244997.41</v>
      </c>
      <c r="D1827" s="10">
        <f>IF(ISERROR(VLOOKUP($A1827,DRAA!$A$7:$J$1690,D$1,FALSE)),0,VLOOKUP($A1827,DRAA!$A$7:$J$1690,D$1,FALSE))</f>
        <v>0</v>
      </c>
      <c r="E1827" s="10">
        <f>IF(ISERROR(VLOOKUP($A1827,DRAA!$A$7:$J$1690,E$1,FALSE)),0,VLOOKUP($A1827,DRAA!$A$7:$J$1690,E$1,FALSE))</f>
        <v>0</v>
      </c>
      <c r="F1827" s="17">
        <f>IF(ISERROR(VLOOKUP($A1827,DRAA!$A$7:$J$1690,F$1,FALSE)),0,VLOOKUP($A1827,DRAA!$A$7:$J$1690,F$1,FALSE))</f>
        <v>0</v>
      </c>
      <c r="G1827" s="19">
        <f t="shared" si="84"/>
        <v>2244997.41</v>
      </c>
      <c r="H1827" s="22">
        <f>IF(ISERROR(VLOOKUP($A1827,DRAA!$A$7:$J$1690,H$1,FALSE)),0,VLOOKUP($A1827,DRAA!$A$7:$J$1690,H$1,FALSE))</f>
        <v>8088489.0499999998</v>
      </c>
      <c r="I1827" s="17">
        <f>IF(ISERROR(VLOOKUP($A1827,DRAA!$A$7:$J$1690,I$1,FALSE)),0,VLOOKUP($A1827,DRAA!$A$7:$J$1690,I$1,FALSE))</f>
        <v>30650286.18</v>
      </c>
      <c r="J1827" s="19">
        <f t="shared" si="85"/>
        <v>38738775.229999997</v>
      </c>
      <c r="K1827" s="26">
        <f t="shared" si="86"/>
        <v>5.795220413322294E-2</v>
      </c>
      <c r="L1827" s="24" t="str">
        <f>IF(ISERROR(VLOOKUP($A1827,DRAA!$A$7:$D$1690,2,FALSE)),"NÃO","SIM")</f>
        <v>SIM</v>
      </c>
    </row>
    <row r="1828" spans="1:12" x14ac:dyDescent="0.25">
      <c r="A1828" s="9" t="s">
        <v>1532</v>
      </c>
      <c r="B1828" s="9" t="s">
        <v>2127</v>
      </c>
      <c r="C1828" s="10">
        <f>IF(ISERROR(VLOOKUP($A1828,DRAA!$A$7:$J$1690,C$1,FALSE)),0,VLOOKUP($A1828,DRAA!$A$7:$J$1690,C$1,FALSE))</f>
        <v>48288231.109999999</v>
      </c>
      <c r="D1828" s="10">
        <f>IF(ISERROR(VLOOKUP($A1828,DRAA!$A$7:$J$1690,D$1,FALSE)),0,VLOOKUP($A1828,DRAA!$A$7:$J$1690,D$1,FALSE))</f>
        <v>0</v>
      </c>
      <c r="E1828" s="10">
        <f>IF(ISERROR(VLOOKUP($A1828,DRAA!$A$7:$J$1690,E$1,FALSE)),0,VLOOKUP($A1828,DRAA!$A$7:$J$1690,E$1,FALSE))</f>
        <v>0</v>
      </c>
      <c r="F1828" s="17">
        <f>IF(ISERROR(VLOOKUP($A1828,DRAA!$A$7:$J$1690,F$1,FALSE)),0,VLOOKUP($A1828,DRAA!$A$7:$J$1690,F$1,FALSE))</f>
        <v>0</v>
      </c>
      <c r="G1828" s="19">
        <f t="shared" si="84"/>
        <v>48288231.109999999</v>
      </c>
      <c r="H1828" s="22">
        <f>IF(ISERROR(VLOOKUP($A1828,DRAA!$A$7:$J$1690,H$1,FALSE)),0,VLOOKUP($A1828,DRAA!$A$7:$J$1690,H$1,FALSE))</f>
        <v>70239575.109999999</v>
      </c>
      <c r="I1828" s="17">
        <f>IF(ISERROR(VLOOKUP($A1828,DRAA!$A$7:$J$1690,I$1,FALSE)),0,VLOOKUP($A1828,DRAA!$A$7:$J$1690,I$1,FALSE))</f>
        <v>286260020.05000001</v>
      </c>
      <c r="J1828" s="19">
        <f t="shared" si="85"/>
        <v>356499595.16000003</v>
      </c>
      <c r="K1828" s="26">
        <f t="shared" si="86"/>
        <v>0.13545101247121427</v>
      </c>
      <c r="L1828" s="24" t="str">
        <f>IF(ISERROR(VLOOKUP($A1828,DRAA!$A$7:$D$1690,2,FALSE)),"NÃO","SIM")</f>
        <v>SIM</v>
      </c>
    </row>
    <row r="1829" spans="1:12" x14ac:dyDescent="0.25">
      <c r="A1829" s="9" t="s">
        <v>1533</v>
      </c>
      <c r="B1829" s="9" t="s">
        <v>2127</v>
      </c>
      <c r="C1829" s="10">
        <f>IF(ISERROR(VLOOKUP($A1829,DRAA!$A$7:$J$1690,C$1,FALSE)),0,VLOOKUP($A1829,DRAA!$A$7:$J$1690,C$1,FALSE))</f>
        <v>0</v>
      </c>
      <c r="D1829" s="10">
        <f>IF(ISERROR(VLOOKUP($A1829,DRAA!$A$7:$J$1690,D$1,FALSE)),0,VLOOKUP($A1829,DRAA!$A$7:$J$1690,D$1,FALSE))</f>
        <v>0</v>
      </c>
      <c r="E1829" s="10">
        <f>IF(ISERROR(VLOOKUP($A1829,DRAA!$A$7:$J$1690,E$1,FALSE)),0,VLOOKUP($A1829,DRAA!$A$7:$J$1690,E$1,FALSE))</f>
        <v>0</v>
      </c>
      <c r="F1829" s="17">
        <f>IF(ISERROR(VLOOKUP($A1829,DRAA!$A$7:$J$1690,F$1,FALSE)),0,VLOOKUP($A1829,DRAA!$A$7:$J$1690,F$1,FALSE))</f>
        <v>10444082.800000001</v>
      </c>
      <c r="G1829" s="19">
        <f t="shared" si="84"/>
        <v>10444082.800000001</v>
      </c>
      <c r="H1829" s="22">
        <f>IF(ISERROR(VLOOKUP($A1829,DRAA!$A$7:$J$1690,H$1,FALSE)),0,VLOOKUP($A1829,DRAA!$A$7:$J$1690,H$1,FALSE))</f>
        <v>2174123.77</v>
      </c>
      <c r="I1829" s="17">
        <f>IF(ISERROR(VLOOKUP($A1829,DRAA!$A$7:$J$1690,I$1,FALSE)),0,VLOOKUP($A1829,DRAA!$A$7:$J$1690,I$1,FALSE))</f>
        <v>7813952.5099999998</v>
      </c>
      <c r="J1829" s="19">
        <f t="shared" si="85"/>
        <v>9988076.2799999993</v>
      </c>
      <c r="K1829" s="26">
        <f t="shared" si="86"/>
        <v>1.0456550898507957</v>
      </c>
      <c r="L1829" s="24" t="str">
        <f>IF(ISERROR(VLOOKUP($A1829,DRAA!$A$7:$D$1690,2,FALSE)),"NÃO","SIM")</f>
        <v>SIM</v>
      </c>
    </row>
    <row r="1830" spans="1:12" x14ac:dyDescent="0.25">
      <c r="A1830" s="9" t="s">
        <v>1534</v>
      </c>
      <c r="B1830" s="9" t="s">
        <v>2127</v>
      </c>
      <c r="C1830" s="10">
        <f>IF(ISERROR(VLOOKUP($A1830,DRAA!$A$7:$J$1690,C$1,FALSE)),0,VLOOKUP($A1830,DRAA!$A$7:$J$1690,C$1,FALSE))</f>
        <v>8070089.9500000002</v>
      </c>
      <c r="D1830" s="10">
        <f>IF(ISERROR(VLOOKUP($A1830,DRAA!$A$7:$J$1690,D$1,FALSE)),0,VLOOKUP($A1830,DRAA!$A$7:$J$1690,D$1,FALSE))</f>
        <v>0</v>
      </c>
      <c r="E1830" s="10">
        <f>IF(ISERROR(VLOOKUP($A1830,DRAA!$A$7:$J$1690,E$1,FALSE)),0,VLOOKUP($A1830,DRAA!$A$7:$J$1690,E$1,FALSE))</f>
        <v>0</v>
      </c>
      <c r="F1830" s="17">
        <f>IF(ISERROR(VLOOKUP($A1830,DRAA!$A$7:$J$1690,F$1,FALSE)),0,VLOOKUP($A1830,DRAA!$A$7:$J$1690,F$1,FALSE))</f>
        <v>0</v>
      </c>
      <c r="G1830" s="19">
        <f t="shared" si="84"/>
        <v>8070089.9500000002</v>
      </c>
      <c r="H1830" s="22">
        <f>IF(ISERROR(VLOOKUP($A1830,DRAA!$A$7:$J$1690,H$1,FALSE)),0,VLOOKUP($A1830,DRAA!$A$7:$J$1690,H$1,FALSE))</f>
        <v>4998539.0199999996</v>
      </c>
      <c r="I1830" s="17">
        <f>IF(ISERROR(VLOOKUP($A1830,DRAA!$A$7:$J$1690,I$1,FALSE)),0,VLOOKUP($A1830,DRAA!$A$7:$J$1690,I$1,FALSE))</f>
        <v>7571393.3200000003</v>
      </c>
      <c r="J1830" s="19">
        <f t="shared" si="85"/>
        <v>12569932.34</v>
      </c>
      <c r="K1830" s="26">
        <f t="shared" si="86"/>
        <v>0.64201538494518262</v>
      </c>
      <c r="L1830" s="24" t="str">
        <f>IF(ISERROR(VLOOKUP($A1830,DRAA!$A$7:$D$1690,2,FALSE)),"NÃO","SIM")</f>
        <v>SIM</v>
      </c>
    </row>
    <row r="1831" spans="1:12" x14ac:dyDescent="0.25">
      <c r="A1831" s="9" t="s">
        <v>1535</v>
      </c>
      <c r="B1831" s="9" t="s">
        <v>2127</v>
      </c>
      <c r="C1831" s="10">
        <f>IF(ISERROR(VLOOKUP($A1831,DRAA!$A$7:$J$1690,C$1,FALSE)),0,VLOOKUP($A1831,DRAA!$A$7:$J$1690,C$1,FALSE))</f>
        <v>12358346.41</v>
      </c>
      <c r="D1831" s="10">
        <f>IF(ISERROR(VLOOKUP($A1831,DRAA!$A$7:$J$1690,D$1,FALSE)),0,VLOOKUP($A1831,DRAA!$A$7:$J$1690,D$1,FALSE))</f>
        <v>665195.15</v>
      </c>
      <c r="E1831" s="10">
        <f>IF(ISERROR(VLOOKUP($A1831,DRAA!$A$7:$J$1690,E$1,FALSE)),0,VLOOKUP($A1831,DRAA!$A$7:$J$1690,E$1,FALSE))</f>
        <v>182705.64</v>
      </c>
      <c r="F1831" s="17">
        <f>IF(ISERROR(VLOOKUP($A1831,DRAA!$A$7:$J$1690,F$1,FALSE)),0,VLOOKUP($A1831,DRAA!$A$7:$J$1690,F$1,FALSE))</f>
        <v>0</v>
      </c>
      <c r="G1831" s="19">
        <f t="shared" si="84"/>
        <v>13206247.200000001</v>
      </c>
      <c r="H1831" s="22">
        <f>IF(ISERROR(VLOOKUP($A1831,DRAA!$A$7:$J$1690,H$1,FALSE)),0,VLOOKUP($A1831,DRAA!$A$7:$J$1690,H$1,FALSE))</f>
        <v>5011386.9800000004</v>
      </c>
      <c r="I1831" s="17">
        <f>IF(ISERROR(VLOOKUP($A1831,DRAA!$A$7:$J$1690,I$1,FALSE)),0,VLOOKUP($A1831,DRAA!$A$7:$J$1690,I$1,FALSE))</f>
        <v>26004238.460000001</v>
      </c>
      <c r="J1831" s="19">
        <f t="shared" si="85"/>
        <v>31015625.440000001</v>
      </c>
      <c r="K1831" s="26">
        <f t="shared" si="86"/>
        <v>0.42579335456406003</v>
      </c>
      <c r="L1831" s="24" t="str">
        <f>IF(ISERROR(VLOOKUP($A1831,DRAA!$A$7:$D$1690,2,FALSE)),"NÃO","SIM")</f>
        <v>SIM</v>
      </c>
    </row>
    <row r="1832" spans="1:12" x14ac:dyDescent="0.25">
      <c r="A1832" s="9" t="s">
        <v>2078</v>
      </c>
      <c r="B1832" s="9" t="s">
        <v>2127</v>
      </c>
      <c r="C1832" s="10">
        <f>IF(ISERROR(VLOOKUP($A1832,DRAA!$A$7:$J$1690,C$1,FALSE)),0,VLOOKUP($A1832,DRAA!$A$7:$J$1690,C$1,FALSE))</f>
        <v>0</v>
      </c>
      <c r="D1832" s="10">
        <f>IF(ISERROR(VLOOKUP($A1832,DRAA!$A$7:$J$1690,D$1,FALSE)),0,VLOOKUP($A1832,DRAA!$A$7:$J$1690,D$1,FALSE))</f>
        <v>0</v>
      </c>
      <c r="E1832" s="10">
        <f>IF(ISERROR(VLOOKUP($A1832,DRAA!$A$7:$J$1690,E$1,FALSE)),0,VLOOKUP($A1832,DRAA!$A$7:$J$1690,E$1,FALSE))</f>
        <v>0</v>
      </c>
      <c r="F1832" s="17">
        <f>IF(ISERROR(VLOOKUP($A1832,DRAA!$A$7:$J$1690,F$1,FALSE)),0,VLOOKUP($A1832,DRAA!$A$7:$J$1690,F$1,FALSE))</f>
        <v>0</v>
      </c>
      <c r="G1832" s="19">
        <f t="shared" si="84"/>
        <v>0</v>
      </c>
      <c r="H1832" s="22">
        <f>IF(ISERROR(VLOOKUP($A1832,DRAA!$A$7:$J$1690,H$1,FALSE)),0,VLOOKUP($A1832,DRAA!$A$7:$J$1690,H$1,FALSE))</f>
        <v>0</v>
      </c>
      <c r="I1832" s="17">
        <f>IF(ISERROR(VLOOKUP($A1832,DRAA!$A$7:$J$1690,I$1,FALSE)),0,VLOOKUP($A1832,DRAA!$A$7:$J$1690,I$1,FALSE))</f>
        <v>9713575.0899999999</v>
      </c>
      <c r="J1832" s="19">
        <f t="shared" si="85"/>
        <v>9713575.0899999999</v>
      </c>
      <c r="K1832" s="26">
        <f t="shared" si="86"/>
        <v>0</v>
      </c>
      <c r="L1832" s="24" t="str">
        <f>IF(ISERROR(VLOOKUP($A1832,DRAA!$A$7:$D$1690,2,FALSE)),"NÃO","SIM")</f>
        <v>SIM</v>
      </c>
    </row>
    <row r="1833" spans="1:12" x14ac:dyDescent="0.25">
      <c r="A1833" s="9" t="s">
        <v>1536</v>
      </c>
      <c r="B1833" s="9" t="s">
        <v>2127</v>
      </c>
      <c r="C1833" s="10">
        <f>IF(ISERROR(VLOOKUP($A1833,DRAA!$A$7:$J$1690,C$1,FALSE)),0,VLOOKUP($A1833,DRAA!$A$7:$J$1690,C$1,FALSE))</f>
        <v>20235787.899999999</v>
      </c>
      <c r="D1833" s="10">
        <f>IF(ISERROR(VLOOKUP($A1833,DRAA!$A$7:$J$1690,D$1,FALSE)),0,VLOOKUP($A1833,DRAA!$A$7:$J$1690,D$1,FALSE))</f>
        <v>0</v>
      </c>
      <c r="E1833" s="10">
        <f>IF(ISERROR(VLOOKUP($A1833,DRAA!$A$7:$J$1690,E$1,FALSE)),0,VLOOKUP($A1833,DRAA!$A$7:$J$1690,E$1,FALSE))</f>
        <v>0</v>
      </c>
      <c r="F1833" s="17">
        <f>IF(ISERROR(VLOOKUP($A1833,DRAA!$A$7:$J$1690,F$1,FALSE)),0,VLOOKUP($A1833,DRAA!$A$7:$J$1690,F$1,FALSE))</f>
        <v>0</v>
      </c>
      <c r="G1833" s="19">
        <f t="shared" si="84"/>
        <v>20235787.899999999</v>
      </c>
      <c r="H1833" s="22">
        <f>IF(ISERROR(VLOOKUP($A1833,DRAA!$A$7:$J$1690,H$1,FALSE)),0,VLOOKUP($A1833,DRAA!$A$7:$J$1690,H$1,FALSE))</f>
        <v>28107091.760000002</v>
      </c>
      <c r="I1833" s="17">
        <f>IF(ISERROR(VLOOKUP($A1833,DRAA!$A$7:$J$1690,I$1,FALSE)),0,VLOOKUP($A1833,DRAA!$A$7:$J$1690,I$1,FALSE))</f>
        <v>56164379.149999999</v>
      </c>
      <c r="J1833" s="19">
        <f t="shared" si="85"/>
        <v>84271470.909999996</v>
      </c>
      <c r="K1833" s="26">
        <f t="shared" si="86"/>
        <v>0.24012619788743639</v>
      </c>
      <c r="L1833" s="24" t="str">
        <f>IF(ISERROR(VLOOKUP($A1833,DRAA!$A$7:$D$1690,2,FALSE)),"NÃO","SIM")</f>
        <v>SIM</v>
      </c>
    </row>
    <row r="1834" spans="1:12" x14ac:dyDescent="0.25">
      <c r="A1834" s="9" t="s">
        <v>2079</v>
      </c>
      <c r="B1834" s="9" t="s">
        <v>2127</v>
      </c>
      <c r="C1834" s="10">
        <f>IF(ISERROR(VLOOKUP($A1834,DRAA!$A$7:$J$1690,C$1,FALSE)),0,VLOOKUP($A1834,DRAA!$A$7:$J$1690,C$1,FALSE))</f>
        <v>0</v>
      </c>
      <c r="D1834" s="10">
        <f>IF(ISERROR(VLOOKUP($A1834,DRAA!$A$7:$J$1690,D$1,FALSE)),0,VLOOKUP($A1834,DRAA!$A$7:$J$1690,D$1,FALSE))</f>
        <v>0</v>
      </c>
      <c r="E1834" s="10">
        <f>IF(ISERROR(VLOOKUP($A1834,DRAA!$A$7:$J$1690,E$1,FALSE)),0,VLOOKUP($A1834,DRAA!$A$7:$J$1690,E$1,FALSE))</f>
        <v>0</v>
      </c>
      <c r="F1834" s="17">
        <f>IF(ISERROR(VLOOKUP($A1834,DRAA!$A$7:$J$1690,F$1,FALSE)),0,VLOOKUP($A1834,DRAA!$A$7:$J$1690,F$1,FALSE))</f>
        <v>0</v>
      </c>
      <c r="G1834" s="19">
        <f t="shared" si="84"/>
        <v>0</v>
      </c>
      <c r="H1834" s="22">
        <f>IF(ISERROR(VLOOKUP($A1834,DRAA!$A$7:$J$1690,H$1,FALSE)),0,VLOOKUP($A1834,DRAA!$A$7:$J$1690,H$1,FALSE))</f>
        <v>0</v>
      </c>
      <c r="I1834" s="17">
        <f>IF(ISERROR(VLOOKUP($A1834,DRAA!$A$7:$J$1690,I$1,FALSE)),0,VLOOKUP($A1834,DRAA!$A$7:$J$1690,I$1,FALSE))</f>
        <v>0</v>
      </c>
      <c r="J1834" s="19">
        <f t="shared" si="85"/>
        <v>0</v>
      </c>
      <c r="K1834" s="26" t="str">
        <f t="shared" si="86"/>
        <v/>
      </c>
      <c r="L1834" s="24" t="str">
        <f>IF(ISERROR(VLOOKUP($A1834,DRAA!$A$7:$D$1690,2,FALSE)),"NÃO","SIM")</f>
        <v>NÃO</v>
      </c>
    </row>
    <row r="1835" spans="1:12" x14ac:dyDescent="0.25">
      <c r="A1835" s="9" t="s">
        <v>1537</v>
      </c>
      <c r="B1835" s="9" t="s">
        <v>2127</v>
      </c>
      <c r="C1835" s="10">
        <f>IF(ISERROR(VLOOKUP($A1835,DRAA!$A$7:$J$1690,C$1,FALSE)),0,VLOOKUP($A1835,DRAA!$A$7:$J$1690,C$1,FALSE))</f>
        <v>165487571.49000001</v>
      </c>
      <c r="D1835" s="10">
        <f>IF(ISERROR(VLOOKUP($A1835,DRAA!$A$7:$J$1690,D$1,FALSE)),0,VLOOKUP($A1835,DRAA!$A$7:$J$1690,D$1,FALSE))</f>
        <v>5458960.8099999996</v>
      </c>
      <c r="E1835" s="10">
        <f>IF(ISERROR(VLOOKUP($A1835,DRAA!$A$7:$J$1690,E$1,FALSE)),0,VLOOKUP($A1835,DRAA!$A$7:$J$1690,E$1,FALSE))</f>
        <v>0</v>
      </c>
      <c r="F1835" s="17">
        <f>IF(ISERROR(VLOOKUP($A1835,DRAA!$A$7:$J$1690,F$1,FALSE)),0,VLOOKUP($A1835,DRAA!$A$7:$J$1690,F$1,FALSE))</f>
        <v>0</v>
      </c>
      <c r="G1835" s="19">
        <f t="shared" si="84"/>
        <v>170946532.30000001</v>
      </c>
      <c r="H1835" s="22">
        <f>IF(ISERROR(VLOOKUP($A1835,DRAA!$A$7:$J$1690,H$1,FALSE)),0,VLOOKUP($A1835,DRAA!$A$7:$J$1690,H$1,FALSE))</f>
        <v>75396987.900000006</v>
      </c>
      <c r="I1835" s="17">
        <f>IF(ISERROR(VLOOKUP($A1835,DRAA!$A$7:$J$1690,I$1,FALSE)),0,VLOOKUP($A1835,DRAA!$A$7:$J$1690,I$1,FALSE))</f>
        <v>127115132.73999999</v>
      </c>
      <c r="J1835" s="19">
        <f t="shared" si="85"/>
        <v>202512120.63999999</v>
      </c>
      <c r="K1835" s="26">
        <f t="shared" si="86"/>
        <v>0.84412988101530373</v>
      </c>
      <c r="L1835" s="24" t="str">
        <f>IF(ISERROR(VLOOKUP($A1835,DRAA!$A$7:$D$1690,2,FALSE)),"NÃO","SIM")</f>
        <v>SIM</v>
      </c>
    </row>
    <row r="1836" spans="1:12" x14ac:dyDescent="0.25">
      <c r="A1836" s="9" t="s">
        <v>2080</v>
      </c>
      <c r="B1836" s="9" t="s">
        <v>2127</v>
      </c>
      <c r="C1836" s="10">
        <f>IF(ISERROR(VLOOKUP($A1836,DRAA!$A$7:$J$1690,C$1,FALSE)),0,VLOOKUP($A1836,DRAA!$A$7:$J$1690,C$1,FALSE))</f>
        <v>0</v>
      </c>
      <c r="D1836" s="10">
        <f>IF(ISERROR(VLOOKUP($A1836,DRAA!$A$7:$J$1690,D$1,FALSE)),0,VLOOKUP($A1836,DRAA!$A$7:$J$1690,D$1,FALSE))</f>
        <v>0</v>
      </c>
      <c r="E1836" s="10">
        <f>IF(ISERROR(VLOOKUP($A1836,DRAA!$A$7:$J$1690,E$1,FALSE)),0,VLOOKUP($A1836,DRAA!$A$7:$J$1690,E$1,FALSE))</f>
        <v>0</v>
      </c>
      <c r="F1836" s="17">
        <f>IF(ISERROR(VLOOKUP($A1836,DRAA!$A$7:$J$1690,F$1,FALSE)),0,VLOOKUP($A1836,DRAA!$A$7:$J$1690,F$1,FALSE))</f>
        <v>0</v>
      </c>
      <c r="G1836" s="19">
        <f t="shared" si="84"/>
        <v>0</v>
      </c>
      <c r="H1836" s="22">
        <f>IF(ISERROR(VLOOKUP($A1836,DRAA!$A$7:$J$1690,H$1,FALSE)),0,VLOOKUP($A1836,DRAA!$A$7:$J$1690,H$1,FALSE))</f>
        <v>0</v>
      </c>
      <c r="I1836" s="17">
        <f>IF(ISERROR(VLOOKUP($A1836,DRAA!$A$7:$J$1690,I$1,FALSE)),0,VLOOKUP($A1836,DRAA!$A$7:$J$1690,I$1,FALSE))</f>
        <v>0</v>
      </c>
      <c r="J1836" s="19">
        <f t="shared" si="85"/>
        <v>0</v>
      </c>
      <c r="K1836" s="26" t="str">
        <f t="shared" si="86"/>
        <v/>
      </c>
      <c r="L1836" s="24" t="str">
        <f>IF(ISERROR(VLOOKUP($A1836,DRAA!$A$7:$D$1690,2,FALSE)),"NÃO","SIM")</f>
        <v>NÃO</v>
      </c>
    </row>
    <row r="1837" spans="1:12" x14ac:dyDescent="0.25">
      <c r="A1837" s="9" t="s">
        <v>1538</v>
      </c>
      <c r="B1837" s="9" t="s">
        <v>2127</v>
      </c>
      <c r="C1837" s="10">
        <f>IF(ISERROR(VLOOKUP($A1837,DRAA!$A$7:$J$1690,C$1,FALSE)),0,VLOOKUP($A1837,DRAA!$A$7:$J$1690,C$1,FALSE))</f>
        <v>498578070.48000002</v>
      </c>
      <c r="D1837" s="10">
        <f>IF(ISERROR(VLOOKUP($A1837,DRAA!$A$7:$J$1690,D$1,FALSE)),0,VLOOKUP($A1837,DRAA!$A$7:$J$1690,D$1,FALSE))</f>
        <v>151824796.41999999</v>
      </c>
      <c r="E1837" s="10">
        <f>IF(ISERROR(VLOOKUP($A1837,DRAA!$A$7:$J$1690,E$1,FALSE)),0,VLOOKUP($A1837,DRAA!$A$7:$J$1690,E$1,FALSE))</f>
        <v>39693736.899999999</v>
      </c>
      <c r="F1837" s="17">
        <f>IF(ISERROR(VLOOKUP($A1837,DRAA!$A$7:$J$1690,F$1,FALSE)),0,VLOOKUP($A1837,DRAA!$A$7:$J$1690,F$1,FALSE))</f>
        <v>0</v>
      </c>
      <c r="G1837" s="19">
        <f t="shared" si="84"/>
        <v>690096603.79999995</v>
      </c>
      <c r="H1837" s="22">
        <f>IF(ISERROR(VLOOKUP($A1837,DRAA!$A$7:$J$1690,H$1,FALSE)),0,VLOOKUP($A1837,DRAA!$A$7:$J$1690,H$1,FALSE))</f>
        <v>391658826.41000003</v>
      </c>
      <c r="I1837" s="17">
        <f>IF(ISERROR(VLOOKUP($A1837,DRAA!$A$7:$J$1690,I$1,FALSE)),0,VLOOKUP($A1837,DRAA!$A$7:$J$1690,I$1,FALSE))</f>
        <v>554298915.07000005</v>
      </c>
      <c r="J1837" s="19">
        <f t="shared" si="85"/>
        <v>945957741.48000002</v>
      </c>
      <c r="K1837" s="26">
        <f t="shared" si="86"/>
        <v>0.72952159862903387</v>
      </c>
      <c r="L1837" s="24" t="str">
        <f>IF(ISERROR(VLOOKUP($A1837,DRAA!$A$7:$D$1690,2,FALSE)),"NÃO","SIM")</f>
        <v>SIM</v>
      </c>
    </row>
    <row r="1838" spans="1:12" x14ac:dyDescent="0.25">
      <c r="A1838" s="9" t="s">
        <v>2081</v>
      </c>
      <c r="B1838" s="9" t="s">
        <v>2127</v>
      </c>
      <c r="C1838" s="10">
        <f>IF(ISERROR(VLOOKUP($A1838,DRAA!$A$7:$J$1690,C$1,FALSE)),0,VLOOKUP($A1838,DRAA!$A$7:$J$1690,C$1,FALSE))</f>
        <v>0</v>
      </c>
      <c r="D1838" s="10">
        <f>IF(ISERROR(VLOOKUP($A1838,DRAA!$A$7:$J$1690,D$1,FALSE)),0,VLOOKUP($A1838,DRAA!$A$7:$J$1690,D$1,FALSE))</f>
        <v>0</v>
      </c>
      <c r="E1838" s="10">
        <f>IF(ISERROR(VLOOKUP($A1838,DRAA!$A$7:$J$1690,E$1,FALSE)),0,VLOOKUP($A1838,DRAA!$A$7:$J$1690,E$1,FALSE))</f>
        <v>0</v>
      </c>
      <c r="F1838" s="17">
        <f>IF(ISERROR(VLOOKUP($A1838,DRAA!$A$7:$J$1690,F$1,FALSE)),0,VLOOKUP($A1838,DRAA!$A$7:$J$1690,F$1,FALSE))</f>
        <v>0</v>
      </c>
      <c r="G1838" s="19">
        <f t="shared" si="84"/>
        <v>0</v>
      </c>
      <c r="H1838" s="22">
        <f>IF(ISERROR(VLOOKUP($A1838,DRAA!$A$7:$J$1690,H$1,FALSE)),0,VLOOKUP($A1838,DRAA!$A$7:$J$1690,H$1,FALSE))</f>
        <v>0</v>
      </c>
      <c r="I1838" s="17">
        <f>IF(ISERROR(VLOOKUP($A1838,DRAA!$A$7:$J$1690,I$1,FALSE)),0,VLOOKUP($A1838,DRAA!$A$7:$J$1690,I$1,FALSE))</f>
        <v>0</v>
      </c>
      <c r="J1838" s="19">
        <f t="shared" si="85"/>
        <v>0</v>
      </c>
      <c r="K1838" s="26" t="str">
        <f t="shared" si="86"/>
        <v/>
      </c>
      <c r="L1838" s="24" t="str">
        <f>IF(ISERROR(VLOOKUP($A1838,DRAA!$A$7:$D$1690,2,FALSE)),"NÃO","SIM")</f>
        <v>NÃO</v>
      </c>
    </row>
    <row r="1839" spans="1:12" x14ac:dyDescent="0.25">
      <c r="A1839" s="9" t="s">
        <v>1539</v>
      </c>
      <c r="B1839" s="9" t="s">
        <v>2127</v>
      </c>
      <c r="C1839" s="10">
        <f>IF(ISERROR(VLOOKUP($A1839,DRAA!$A$7:$J$1690,C$1,FALSE)),0,VLOOKUP($A1839,DRAA!$A$7:$J$1690,C$1,FALSE))</f>
        <v>178718.26</v>
      </c>
      <c r="D1839" s="10">
        <f>IF(ISERROR(VLOOKUP($A1839,DRAA!$A$7:$J$1690,D$1,FALSE)),0,VLOOKUP($A1839,DRAA!$A$7:$J$1690,D$1,FALSE))</f>
        <v>0</v>
      </c>
      <c r="E1839" s="10">
        <f>IF(ISERROR(VLOOKUP($A1839,DRAA!$A$7:$J$1690,E$1,FALSE)),0,VLOOKUP($A1839,DRAA!$A$7:$J$1690,E$1,FALSE))</f>
        <v>0</v>
      </c>
      <c r="F1839" s="17">
        <f>IF(ISERROR(VLOOKUP($A1839,DRAA!$A$7:$J$1690,F$1,FALSE)),0,VLOOKUP($A1839,DRAA!$A$7:$J$1690,F$1,FALSE))</f>
        <v>0</v>
      </c>
      <c r="G1839" s="19">
        <f t="shared" si="84"/>
        <v>178718.26</v>
      </c>
      <c r="H1839" s="22">
        <f>IF(ISERROR(VLOOKUP($A1839,DRAA!$A$7:$J$1690,H$1,FALSE)),0,VLOOKUP($A1839,DRAA!$A$7:$J$1690,H$1,FALSE))</f>
        <v>28206889.629999999</v>
      </c>
      <c r="I1839" s="17">
        <f>IF(ISERROR(VLOOKUP($A1839,DRAA!$A$7:$J$1690,I$1,FALSE)),0,VLOOKUP($A1839,DRAA!$A$7:$J$1690,I$1,FALSE))</f>
        <v>22594178.489999998</v>
      </c>
      <c r="J1839" s="19">
        <f t="shared" si="85"/>
        <v>50801068.119999997</v>
      </c>
      <c r="K1839" s="26">
        <f t="shared" si="86"/>
        <v>3.5180020147970075E-3</v>
      </c>
      <c r="L1839" s="24" t="str">
        <f>IF(ISERROR(VLOOKUP($A1839,DRAA!$A$7:$D$1690,2,FALSE)),"NÃO","SIM")</f>
        <v>SIM</v>
      </c>
    </row>
    <row r="1840" spans="1:12" x14ac:dyDescent="0.25">
      <c r="A1840" s="9" t="s">
        <v>1540</v>
      </c>
      <c r="B1840" s="9" t="s">
        <v>2127</v>
      </c>
      <c r="C1840" s="10">
        <f>IF(ISERROR(VLOOKUP($A1840,DRAA!$A$7:$J$1690,C$1,FALSE)),0,VLOOKUP($A1840,DRAA!$A$7:$J$1690,C$1,FALSE))</f>
        <v>0</v>
      </c>
      <c r="D1840" s="10">
        <f>IF(ISERROR(VLOOKUP($A1840,DRAA!$A$7:$J$1690,D$1,FALSE)),0,VLOOKUP($A1840,DRAA!$A$7:$J$1690,D$1,FALSE))</f>
        <v>0</v>
      </c>
      <c r="E1840" s="10">
        <f>IF(ISERROR(VLOOKUP($A1840,DRAA!$A$7:$J$1690,E$1,FALSE)),0,VLOOKUP($A1840,DRAA!$A$7:$J$1690,E$1,FALSE))</f>
        <v>0</v>
      </c>
      <c r="F1840" s="17">
        <f>IF(ISERROR(VLOOKUP($A1840,DRAA!$A$7:$J$1690,F$1,FALSE)),0,VLOOKUP($A1840,DRAA!$A$7:$J$1690,F$1,FALSE))</f>
        <v>0</v>
      </c>
      <c r="G1840" s="19">
        <f t="shared" si="84"/>
        <v>0</v>
      </c>
      <c r="H1840" s="22">
        <f>IF(ISERROR(VLOOKUP($A1840,DRAA!$A$7:$J$1690,H$1,FALSE)),0,VLOOKUP($A1840,DRAA!$A$7:$J$1690,H$1,FALSE))</f>
        <v>0</v>
      </c>
      <c r="I1840" s="17">
        <f>IF(ISERROR(VLOOKUP($A1840,DRAA!$A$7:$J$1690,I$1,FALSE)),0,VLOOKUP($A1840,DRAA!$A$7:$J$1690,I$1,FALSE))</f>
        <v>0</v>
      </c>
      <c r="J1840" s="19">
        <f t="shared" si="85"/>
        <v>0</v>
      </c>
      <c r="K1840" s="26" t="str">
        <f t="shared" si="86"/>
        <v/>
      </c>
      <c r="L1840" s="24" t="str">
        <f>IF(ISERROR(VLOOKUP($A1840,DRAA!$A$7:$D$1690,2,FALSE)),"NÃO","SIM")</f>
        <v>NÃO</v>
      </c>
    </row>
    <row r="1841" spans="1:12" x14ac:dyDescent="0.25">
      <c r="A1841" s="9" t="s">
        <v>1541</v>
      </c>
      <c r="B1841" s="9" t="s">
        <v>2127</v>
      </c>
      <c r="C1841" s="10">
        <f>IF(ISERROR(VLOOKUP($A1841,DRAA!$A$7:$J$1690,C$1,FALSE)),0,VLOOKUP($A1841,DRAA!$A$7:$J$1690,C$1,FALSE))</f>
        <v>44840341.119999997</v>
      </c>
      <c r="D1841" s="10">
        <f>IF(ISERROR(VLOOKUP($A1841,DRAA!$A$7:$J$1690,D$1,FALSE)),0,VLOOKUP($A1841,DRAA!$A$7:$J$1690,D$1,FALSE))</f>
        <v>0</v>
      </c>
      <c r="E1841" s="10">
        <f>IF(ISERROR(VLOOKUP($A1841,DRAA!$A$7:$J$1690,E$1,FALSE)),0,VLOOKUP($A1841,DRAA!$A$7:$J$1690,E$1,FALSE))</f>
        <v>0</v>
      </c>
      <c r="F1841" s="17">
        <f>IF(ISERROR(VLOOKUP($A1841,DRAA!$A$7:$J$1690,F$1,FALSE)),0,VLOOKUP($A1841,DRAA!$A$7:$J$1690,F$1,FALSE))</f>
        <v>0</v>
      </c>
      <c r="G1841" s="19">
        <f t="shared" si="84"/>
        <v>44840341.119999997</v>
      </c>
      <c r="H1841" s="22">
        <f>IF(ISERROR(VLOOKUP($A1841,DRAA!$A$7:$J$1690,H$1,FALSE)),0,VLOOKUP($A1841,DRAA!$A$7:$J$1690,H$1,FALSE))</f>
        <v>23288715.300000001</v>
      </c>
      <c r="I1841" s="17">
        <f>IF(ISERROR(VLOOKUP($A1841,DRAA!$A$7:$J$1690,I$1,FALSE)),0,VLOOKUP($A1841,DRAA!$A$7:$J$1690,I$1,FALSE))</f>
        <v>48670847.729999997</v>
      </c>
      <c r="J1841" s="19">
        <f t="shared" si="85"/>
        <v>71959563.030000001</v>
      </c>
      <c r="K1841" s="26">
        <f t="shared" si="86"/>
        <v>0.62313248207616301</v>
      </c>
      <c r="L1841" s="24" t="str">
        <f>IF(ISERROR(VLOOKUP($A1841,DRAA!$A$7:$D$1690,2,FALSE)),"NÃO","SIM")</f>
        <v>SIM</v>
      </c>
    </row>
    <row r="1842" spans="1:12" x14ac:dyDescent="0.25">
      <c r="A1842" s="9" t="s">
        <v>1542</v>
      </c>
      <c r="B1842" s="9" t="s">
        <v>2127</v>
      </c>
      <c r="C1842" s="10">
        <f>IF(ISERROR(VLOOKUP($A1842,DRAA!$A$7:$J$1690,C$1,FALSE)),0,VLOOKUP($A1842,DRAA!$A$7:$J$1690,C$1,FALSE))</f>
        <v>20613896.399999999</v>
      </c>
      <c r="D1842" s="10">
        <f>IF(ISERROR(VLOOKUP($A1842,DRAA!$A$7:$J$1690,D$1,FALSE)),0,VLOOKUP($A1842,DRAA!$A$7:$J$1690,D$1,FALSE))</f>
        <v>395734.47</v>
      </c>
      <c r="E1842" s="10">
        <f>IF(ISERROR(VLOOKUP($A1842,DRAA!$A$7:$J$1690,E$1,FALSE)),0,VLOOKUP($A1842,DRAA!$A$7:$J$1690,E$1,FALSE))</f>
        <v>0</v>
      </c>
      <c r="F1842" s="17">
        <f>IF(ISERROR(VLOOKUP($A1842,DRAA!$A$7:$J$1690,F$1,FALSE)),0,VLOOKUP($A1842,DRAA!$A$7:$J$1690,F$1,FALSE))</f>
        <v>0</v>
      </c>
      <c r="G1842" s="19">
        <f t="shared" si="84"/>
        <v>21009630.869999997</v>
      </c>
      <c r="H1842" s="22">
        <f>IF(ISERROR(VLOOKUP($A1842,DRAA!$A$7:$J$1690,H$1,FALSE)),0,VLOOKUP($A1842,DRAA!$A$7:$J$1690,H$1,FALSE))</f>
        <v>12290881.720000001</v>
      </c>
      <c r="I1842" s="17">
        <f>IF(ISERROR(VLOOKUP($A1842,DRAA!$A$7:$J$1690,I$1,FALSE)),0,VLOOKUP($A1842,DRAA!$A$7:$J$1690,I$1,FALSE))</f>
        <v>13452332.949999999</v>
      </c>
      <c r="J1842" s="19">
        <f t="shared" si="85"/>
        <v>25743214.670000002</v>
      </c>
      <c r="K1842" s="26">
        <f t="shared" si="86"/>
        <v>0.81612304987238782</v>
      </c>
      <c r="L1842" s="24" t="str">
        <f>IF(ISERROR(VLOOKUP($A1842,DRAA!$A$7:$D$1690,2,FALSE)),"NÃO","SIM")</f>
        <v>SIM</v>
      </c>
    </row>
    <row r="1843" spans="1:12" x14ac:dyDescent="0.25">
      <c r="A1843" s="9" t="s">
        <v>2082</v>
      </c>
      <c r="B1843" s="9" t="s">
        <v>2127</v>
      </c>
      <c r="C1843" s="10">
        <f>IF(ISERROR(VLOOKUP($A1843,DRAA!$A$7:$J$1690,C$1,FALSE)),0,VLOOKUP($A1843,DRAA!$A$7:$J$1690,C$1,FALSE))</f>
        <v>0</v>
      </c>
      <c r="D1843" s="10">
        <f>IF(ISERROR(VLOOKUP($A1843,DRAA!$A$7:$J$1690,D$1,FALSE)),0,VLOOKUP($A1843,DRAA!$A$7:$J$1690,D$1,FALSE))</f>
        <v>0</v>
      </c>
      <c r="E1843" s="10">
        <f>IF(ISERROR(VLOOKUP($A1843,DRAA!$A$7:$J$1690,E$1,FALSE)),0,VLOOKUP($A1843,DRAA!$A$7:$J$1690,E$1,FALSE))</f>
        <v>0</v>
      </c>
      <c r="F1843" s="17">
        <f>IF(ISERROR(VLOOKUP($A1843,DRAA!$A$7:$J$1690,F$1,FALSE)),0,VLOOKUP($A1843,DRAA!$A$7:$J$1690,F$1,FALSE))</f>
        <v>0</v>
      </c>
      <c r="G1843" s="19">
        <f t="shared" si="84"/>
        <v>0</v>
      </c>
      <c r="H1843" s="22">
        <f>IF(ISERROR(VLOOKUP($A1843,DRAA!$A$7:$J$1690,H$1,FALSE)),0,VLOOKUP($A1843,DRAA!$A$7:$J$1690,H$1,FALSE))</f>
        <v>0</v>
      </c>
      <c r="I1843" s="17">
        <f>IF(ISERROR(VLOOKUP($A1843,DRAA!$A$7:$J$1690,I$1,FALSE)),0,VLOOKUP($A1843,DRAA!$A$7:$J$1690,I$1,FALSE))</f>
        <v>0</v>
      </c>
      <c r="J1843" s="19">
        <f t="shared" si="85"/>
        <v>0</v>
      </c>
      <c r="K1843" s="26" t="str">
        <f t="shared" si="86"/>
        <v/>
      </c>
      <c r="L1843" s="24" t="str">
        <f>IF(ISERROR(VLOOKUP($A1843,DRAA!$A$7:$D$1690,2,FALSE)),"NÃO","SIM")</f>
        <v>NÃO</v>
      </c>
    </row>
    <row r="1844" spans="1:12" x14ac:dyDescent="0.25">
      <c r="A1844" s="9" t="s">
        <v>1543</v>
      </c>
      <c r="B1844" s="9" t="s">
        <v>2127</v>
      </c>
      <c r="C1844" s="10">
        <f>IF(ISERROR(VLOOKUP($A1844,DRAA!$A$7:$J$1690,C$1,FALSE)),0,VLOOKUP($A1844,DRAA!$A$7:$J$1690,C$1,FALSE))</f>
        <v>0</v>
      </c>
      <c r="D1844" s="10">
        <f>IF(ISERROR(VLOOKUP($A1844,DRAA!$A$7:$J$1690,D$1,FALSE)),0,VLOOKUP($A1844,DRAA!$A$7:$J$1690,D$1,FALSE))</f>
        <v>0</v>
      </c>
      <c r="E1844" s="10">
        <f>IF(ISERROR(VLOOKUP($A1844,DRAA!$A$7:$J$1690,E$1,FALSE)),0,VLOOKUP($A1844,DRAA!$A$7:$J$1690,E$1,FALSE))</f>
        <v>0</v>
      </c>
      <c r="F1844" s="17">
        <f>IF(ISERROR(VLOOKUP($A1844,DRAA!$A$7:$J$1690,F$1,FALSE)),0,VLOOKUP($A1844,DRAA!$A$7:$J$1690,F$1,FALSE))</f>
        <v>30359325.91</v>
      </c>
      <c r="G1844" s="19">
        <f t="shared" si="84"/>
        <v>30359325.91</v>
      </c>
      <c r="H1844" s="22">
        <f>IF(ISERROR(VLOOKUP($A1844,DRAA!$A$7:$J$1690,H$1,FALSE)),0,VLOOKUP($A1844,DRAA!$A$7:$J$1690,H$1,FALSE))</f>
        <v>69832850.150000006</v>
      </c>
      <c r="I1844" s="17">
        <f>IF(ISERROR(VLOOKUP($A1844,DRAA!$A$7:$J$1690,I$1,FALSE)),0,VLOOKUP($A1844,DRAA!$A$7:$J$1690,I$1,FALSE))</f>
        <v>77901373.930000007</v>
      </c>
      <c r="J1844" s="19">
        <f t="shared" si="85"/>
        <v>147734224.08000001</v>
      </c>
      <c r="K1844" s="26">
        <f t="shared" si="86"/>
        <v>0.20549961323491317</v>
      </c>
      <c r="L1844" s="24" t="str">
        <f>IF(ISERROR(VLOOKUP($A1844,DRAA!$A$7:$D$1690,2,FALSE)),"NÃO","SIM")</f>
        <v>SIM</v>
      </c>
    </row>
    <row r="1845" spans="1:12" x14ac:dyDescent="0.25">
      <c r="A1845" s="9" t="s">
        <v>1544</v>
      </c>
      <c r="B1845" s="9" t="s">
        <v>2127</v>
      </c>
      <c r="C1845" s="10">
        <f>IF(ISERROR(VLOOKUP($A1845,DRAA!$A$7:$J$1690,C$1,FALSE)),0,VLOOKUP($A1845,DRAA!$A$7:$J$1690,C$1,FALSE))</f>
        <v>12292201.289999999</v>
      </c>
      <c r="D1845" s="10">
        <f>IF(ISERROR(VLOOKUP($A1845,DRAA!$A$7:$J$1690,D$1,FALSE)),0,VLOOKUP($A1845,DRAA!$A$7:$J$1690,D$1,FALSE))</f>
        <v>0</v>
      </c>
      <c r="E1845" s="10">
        <f>IF(ISERROR(VLOOKUP($A1845,DRAA!$A$7:$J$1690,E$1,FALSE)),0,VLOOKUP($A1845,DRAA!$A$7:$J$1690,E$1,FALSE))</f>
        <v>0</v>
      </c>
      <c r="F1845" s="17">
        <f>IF(ISERROR(VLOOKUP($A1845,DRAA!$A$7:$J$1690,F$1,FALSE)),0,VLOOKUP($A1845,DRAA!$A$7:$J$1690,F$1,FALSE))</f>
        <v>0</v>
      </c>
      <c r="G1845" s="19">
        <f t="shared" si="84"/>
        <v>12292201.289999999</v>
      </c>
      <c r="H1845" s="22">
        <f>IF(ISERROR(VLOOKUP($A1845,DRAA!$A$7:$J$1690,H$1,FALSE)),0,VLOOKUP($A1845,DRAA!$A$7:$J$1690,H$1,FALSE))</f>
        <v>21465535.129999999</v>
      </c>
      <c r="I1845" s="17">
        <f>IF(ISERROR(VLOOKUP($A1845,DRAA!$A$7:$J$1690,I$1,FALSE)),0,VLOOKUP($A1845,DRAA!$A$7:$J$1690,I$1,FALSE))</f>
        <v>21954824.210000001</v>
      </c>
      <c r="J1845" s="19">
        <f t="shared" si="85"/>
        <v>43420359.340000004</v>
      </c>
      <c r="K1845" s="26">
        <f t="shared" si="86"/>
        <v>0.28309764075757182</v>
      </c>
      <c r="L1845" s="24" t="str">
        <f>IF(ISERROR(VLOOKUP($A1845,DRAA!$A$7:$D$1690,2,FALSE)),"NÃO","SIM")</f>
        <v>SIM</v>
      </c>
    </row>
    <row r="1846" spans="1:12" x14ac:dyDescent="0.25">
      <c r="A1846" s="9" t="s">
        <v>2083</v>
      </c>
      <c r="B1846" s="9" t="s">
        <v>2127</v>
      </c>
      <c r="C1846" s="10">
        <f>IF(ISERROR(VLOOKUP($A1846,DRAA!$A$7:$J$1690,C$1,FALSE)),0,VLOOKUP($A1846,DRAA!$A$7:$J$1690,C$1,FALSE))</f>
        <v>0</v>
      </c>
      <c r="D1846" s="10">
        <f>IF(ISERROR(VLOOKUP($A1846,DRAA!$A$7:$J$1690,D$1,FALSE)),0,VLOOKUP($A1846,DRAA!$A$7:$J$1690,D$1,FALSE))</f>
        <v>0</v>
      </c>
      <c r="E1846" s="10">
        <f>IF(ISERROR(VLOOKUP($A1846,DRAA!$A$7:$J$1690,E$1,FALSE)),0,VLOOKUP($A1846,DRAA!$A$7:$J$1690,E$1,FALSE))</f>
        <v>0</v>
      </c>
      <c r="F1846" s="17">
        <f>IF(ISERROR(VLOOKUP($A1846,DRAA!$A$7:$J$1690,F$1,FALSE)),0,VLOOKUP($A1846,DRAA!$A$7:$J$1690,F$1,FALSE))</f>
        <v>0</v>
      </c>
      <c r="G1846" s="19">
        <f t="shared" si="84"/>
        <v>0</v>
      </c>
      <c r="H1846" s="22">
        <f>IF(ISERROR(VLOOKUP($A1846,DRAA!$A$7:$J$1690,H$1,FALSE)),0,VLOOKUP($A1846,DRAA!$A$7:$J$1690,H$1,FALSE))</f>
        <v>0</v>
      </c>
      <c r="I1846" s="17">
        <f>IF(ISERROR(VLOOKUP($A1846,DRAA!$A$7:$J$1690,I$1,FALSE)),0,VLOOKUP($A1846,DRAA!$A$7:$J$1690,I$1,FALSE))</f>
        <v>0</v>
      </c>
      <c r="J1846" s="19">
        <f t="shared" si="85"/>
        <v>0</v>
      </c>
      <c r="K1846" s="26" t="str">
        <f t="shared" si="86"/>
        <v/>
      </c>
      <c r="L1846" s="24" t="str">
        <f>IF(ISERROR(VLOOKUP($A1846,DRAA!$A$7:$D$1690,2,FALSE)),"NÃO","SIM")</f>
        <v>NÃO</v>
      </c>
    </row>
    <row r="1847" spans="1:12" x14ac:dyDescent="0.25">
      <c r="A1847" s="9" t="s">
        <v>1545</v>
      </c>
      <c r="B1847" s="9" t="s">
        <v>2127</v>
      </c>
      <c r="C1847" s="10">
        <f>IF(ISERROR(VLOOKUP($A1847,DRAA!$A$7:$J$1690,C$1,FALSE)),0,VLOOKUP($A1847,DRAA!$A$7:$J$1690,C$1,FALSE))</f>
        <v>0</v>
      </c>
      <c r="D1847" s="10">
        <f>IF(ISERROR(VLOOKUP($A1847,DRAA!$A$7:$J$1690,D$1,FALSE)),0,VLOOKUP($A1847,DRAA!$A$7:$J$1690,D$1,FALSE))</f>
        <v>0</v>
      </c>
      <c r="E1847" s="10">
        <f>IF(ISERROR(VLOOKUP($A1847,DRAA!$A$7:$J$1690,E$1,FALSE)),0,VLOOKUP($A1847,DRAA!$A$7:$J$1690,E$1,FALSE))</f>
        <v>0</v>
      </c>
      <c r="F1847" s="17">
        <f>IF(ISERROR(VLOOKUP($A1847,DRAA!$A$7:$J$1690,F$1,FALSE)),0,VLOOKUP($A1847,DRAA!$A$7:$J$1690,F$1,FALSE))</f>
        <v>2630241.4900000002</v>
      </c>
      <c r="G1847" s="19">
        <f t="shared" si="84"/>
        <v>2630241.4900000002</v>
      </c>
      <c r="H1847" s="22">
        <f>IF(ISERROR(VLOOKUP($A1847,DRAA!$A$7:$J$1690,H$1,FALSE)),0,VLOOKUP($A1847,DRAA!$A$7:$J$1690,H$1,FALSE))</f>
        <v>2609336.4300000002</v>
      </c>
      <c r="I1847" s="17">
        <f>IF(ISERROR(VLOOKUP($A1847,DRAA!$A$7:$J$1690,I$1,FALSE)),0,VLOOKUP($A1847,DRAA!$A$7:$J$1690,I$1,FALSE))</f>
        <v>4506708.93</v>
      </c>
      <c r="J1847" s="19">
        <f t="shared" si="85"/>
        <v>7116045.3599999994</v>
      </c>
      <c r="K1847" s="26">
        <f t="shared" si="86"/>
        <v>0.36962123720920187</v>
      </c>
      <c r="L1847" s="24" t="str">
        <f>IF(ISERROR(VLOOKUP($A1847,DRAA!$A$7:$D$1690,2,FALSE)),"NÃO","SIM")</f>
        <v>SIM</v>
      </c>
    </row>
    <row r="1848" spans="1:12" x14ac:dyDescent="0.25">
      <c r="A1848" s="9" t="s">
        <v>1546</v>
      </c>
      <c r="B1848" s="9" t="s">
        <v>2127</v>
      </c>
      <c r="C1848" s="10">
        <f>IF(ISERROR(VLOOKUP($A1848,DRAA!$A$7:$J$1690,C$1,FALSE)),0,VLOOKUP($A1848,DRAA!$A$7:$J$1690,C$1,FALSE))</f>
        <v>6724526.3300000001</v>
      </c>
      <c r="D1848" s="10">
        <f>IF(ISERROR(VLOOKUP($A1848,DRAA!$A$7:$J$1690,D$1,FALSE)),0,VLOOKUP($A1848,DRAA!$A$7:$J$1690,D$1,FALSE))</f>
        <v>221362.83</v>
      </c>
      <c r="E1848" s="10">
        <f>IF(ISERROR(VLOOKUP($A1848,DRAA!$A$7:$J$1690,E$1,FALSE)),0,VLOOKUP($A1848,DRAA!$A$7:$J$1690,E$1,FALSE))</f>
        <v>0</v>
      </c>
      <c r="F1848" s="17">
        <f>IF(ISERROR(VLOOKUP($A1848,DRAA!$A$7:$J$1690,F$1,FALSE)),0,VLOOKUP($A1848,DRAA!$A$7:$J$1690,F$1,FALSE))</f>
        <v>0</v>
      </c>
      <c r="G1848" s="19">
        <f t="shared" si="84"/>
        <v>6945889.1600000001</v>
      </c>
      <c r="H1848" s="22">
        <f>IF(ISERROR(VLOOKUP($A1848,DRAA!$A$7:$J$1690,H$1,FALSE)),0,VLOOKUP($A1848,DRAA!$A$7:$J$1690,H$1,FALSE))</f>
        <v>869983.8</v>
      </c>
      <c r="I1848" s="17">
        <f>IF(ISERROR(VLOOKUP($A1848,DRAA!$A$7:$J$1690,I$1,FALSE)),0,VLOOKUP($A1848,DRAA!$A$7:$J$1690,I$1,FALSE))</f>
        <v>10121723.02</v>
      </c>
      <c r="J1848" s="19">
        <f t="shared" si="85"/>
        <v>10991706.82</v>
      </c>
      <c r="K1848" s="26">
        <f t="shared" si="86"/>
        <v>0.631920890335392</v>
      </c>
      <c r="L1848" s="24" t="str">
        <f>IF(ISERROR(VLOOKUP($A1848,DRAA!$A$7:$D$1690,2,FALSE)),"NÃO","SIM")</f>
        <v>SIM</v>
      </c>
    </row>
    <row r="1849" spans="1:12" x14ac:dyDescent="0.25">
      <c r="A1849" s="9" t="s">
        <v>1547</v>
      </c>
      <c r="B1849" s="9" t="s">
        <v>2127</v>
      </c>
      <c r="C1849" s="10">
        <f>IF(ISERROR(VLOOKUP($A1849,DRAA!$A$7:$J$1690,C$1,FALSE)),0,VLOOKUP($A1849,DRAA!$A$7:$J$1690,C$1,FALSE))</f>
        <v>0</v>
      </c>
      <c r="D1849" s="10">
        <f>IF(ISERROR(VLOOKUP($A1849,DRAA!$A$7:$J$1690,D$1,FALSE)),0,VLOOKUP($A1849,DRAA!$A$7:$J$1690,D$1,FALSE))</f>
        <v>0</v>
      </c>
      <c r="E1849" s="10">
        <f>IF(ISERROR(VLOOKUP($A1849,DRAA!$A$7:$J$1690,E$1,FALSE)),0,VLOOKUP($A1849,DRAA!$A$7:$J$1690,E$1,FALSE))</f>
        <v>0</v>
      </c>
      <c r="F1849" s="17">
        <f>IF(ISERROR(VLOOKUP($A1849,DRAA!$A$7:$J$1690,F$1,FALSE)),0,VLOOKUP($A1849,DRAA!$A$7:$J$1690,F$1,FALSE))</f>
        <v>9113500.0299999993</v>
      </c>
      <c r="G1849" s="19">
        <f t="shared" si="84"/>
        <v>9113500.0299999993</v>
      </c>
      <c r="H1849" s="22">
        <f>IF(ISERROR(VLOOKUP($A1849,DRAA!$A$7:$J$1690,H$1,FALSE)),0,VLOOKUP($A1849,DRAA!$A$7:$J$1690,H$1,FALSE))</f>
        <v>5404735.7000000002</v>
      </c>
      <c r="I1849" s="17">
        <f>IF(ISERROR(VLOOKUP($A1849,DRAA!$A$7:$J$1690,I$1,FALSE)),0,VLOOKUP($A1849,DRAA!$A$7:$J$1690,I$1,FALSE))</f>
        <v>10802681.99</v>
      </c>
      <c r="J1849" s="19">
        <f t="shared" si="85"/>
        <v>16207417.690000001</v>
      </c>
      <c r="K1849" s="26">
        <f t="shared" si="86"/>
        <v>0.56230426119165433</v>
      </c>
      <c r="L1849" s="24" t="str">
        <f>IF(ISERROR(VLOOKUP($A1849,DRAA!$A$7:$D$1690,2,FALSE)),"NÃO","SIM")</f>
        <v>SIM</v>
      </c>
    </row>
    <row r="1850" spans="1:12" x14ac:dyDescent="0.25">
      <c r="A1850" s="9" t="s">
        <v>1548</v>
      </c>
      <c r="B1850" s="9" t="s">
        <v>2127</v>
      </c>
      <c r="C1850" s="10">
        <f>IF(ISERROR(VLOOKUP($A1850,DRAA!$A$7:$J$1690,C$1,FALSE)),0,VLOOKUP($A1850,DRAA!$A$7:$J$1690,C$1,FALSE))</f>
        <v>1384857.19</v>
      </c>
      <c r="D1850" s="10">
        <f>IF(ISERROR(VLOOKUP($A1850,DRAA!$A$7:$J$1690,D$1,FALSE)),0,VLOOKUP($A1850,DRAA!$A$7:$J$1690,D$1,FALSE))</f>
        <v>0</v>
      </c>
      <c r="E1850" s="10">
        <f>IF(ISERROR(VLOOKUP($A1850,DRAA!$A$7:$J$1690,E$1,FALSE)),0,VLOOKUP($A1850,DRAA!$A$7:$J$1690,E$1,FALSE))</f>
        <v>0</v>
      </c>
      <c r="F1850" s="17">
        <f>IF(ISERROR(VLOOKUP($A1850,DRAA!$A$7:$J$1690,F$1,FALSE)),0,VLOOKUP($A1850,DRAA!$A$7:$J$1690,F$1,FALSE))</f>
        <v>0</v>
      </c>
      <c r="G1850" s="19">
        <f t="shared" si="84"/>
        <v>1384857.19</v>
      </c>
      <c r="H1850" s="22">
        <f>IF(ISERROR(VLOOKUP($A1850,DRAA!$A$7:$J$1690,H$1,FALSE)),0,VLOOKUP($A1850,DRAA!$A$7:$J$1690,H$1,FALSE))</f>
        <v>5989585.1399999997</v>
      </c>
      <c r="I1850" s="17">
        <f>IF(ISERROR(VLOOKUP($A1850,DRAA!$A$7:$J$1690,I$1,FALSE)),0,VLOOKUP($A1850,DRAA!$A$7:$J$1690,I$1,FALSE))</f>
        <v>22790095.41</v>
      </c>
      <c r="J1850" s="19">
        <f t="shared" si="85"/>
        <v>28779680.550000001</v>
      </c>
      <c r="K1850" s="26">
        <f t="shared" si="86"/>
        <v>4.8119268995847141E-2</v>
      </c>
      <c r="L1850" s="24" t="str">
        <f>IF(ISERROR(VLOOKUP($A1850,DRAA!$A$7:$D$1690,2,FALSE)),"NÃO","SIM")</f>
        <v>SIM</v>
      </c>
    </row>
    <row r="1851" spans="1:12" x14ac:dyDescent="0.25">
      <c r="A1851" s="9" t="s">
        <v>1549</v>
      </c>
      <c r="B1851" s="9" t="s">
        <v>2127</v>
      </c>
      <c r="C1851" s="10">
        <f>IF(ISERROR(VLOOKUP($A1851,DRAA!$A$7:$J$1690,C$1,FALSE)),0,VLOOKUP($A1851,DRAA!$A$7:$J$1690,C$1,FALSE))</f>
        <v>26259852.849999998</v>
      </c>
      <c r="D1851" s="10">
        <f>IF(ISERROR(VLOOKUP($A1851,DRAA!$A$7:$J$1690,D$1,FALSE)),0,VLOOKUP($A1851,DRAA!$A$7:$J$1690,D$1,FALSE))</f>
        <v>0</v>
      </c>
      <c r="E1851" s="10">
        <f>IF(ISERROR(VLOOKUP($A1851,DRAA!$A$7:$J$1690,E$1,FALSE)),0,VLOOKUP($A1851,DRAA!$A$7:$J$1690,E$1,FALSE))</f>
        <v>0</v>
      </c>
      <c r="F1851" s="17">
        <f>IF(ISERROR(VLOOKUP($A1851,DRAA!$A$7:$J$1690,F$1,FALSE)),0,VLOOKUP($A1851,DRAA!$A$7:$J$1690,F$1,FALSE))</f>
        <v>0</v>
      </c>
      <c r="G1851" s="19">
        <f t="shared" si="84"/>
        <v>26259852.849999998</v>
      </c>
      <c r="H1851" s="22">
        <f>IF(ISERROR(VLOOKUP($A1851,DRAA!$A$7:$J$1690,H$1,FALSE)),0,VLOOKUP($A1851,DRAA!$A$7:$J$1690,H$1,FALSE))</f>
        <v>1302474966.4100001</v>
      </c>
      <c r="I1851" s="17">
        <f>IF(ISERROR(VLOOKUP($A1851,DRAA!$A$7:$J$1690,I$1,FALSE)),0,VLOOKUP($A1851,DRAA!$A$7:$J$1690,I$1,FALSE))</f>
        <v>2245154928.6599998</v>
      </c>
      <c r="J1851" s="19">
        <f t="shared" si="85"/>
        <v>3547629895.0699997</v>
      </c>
      <c r="K1851" s="26">
        <f t="shared" si="86"/>
        <v>7.4020835393489807E-3</v>
      </c>
      <c r="L1851" s="24" t="str">
        <f>IF(ISERROR(VLOOKUP($A1851,DRAA!$A$7:$D$1690,2,FALSE)),"NÃO","SIM")</f>
        <v>SIM</v>
      </c>
    </row>
    <row r="1852" spans="1:12" x14ac:dyDescent="0.25">
      <c r="A1852" s="9" t="s">
        <v>1550</v>
      </c>
      <c r="B1852" s="9" t="s">
        <v>2127</v>
      </c>
      <c r="C1852" s="10">
        <f>IF(ISERROR(VLOOKUP($A1852,DRAA!$A$7:$J$1690,C$1,FALSE)),0,VLOOKUP($A1852,DRAA!$A$7:$J$1690,C$1,FALSE))</f>
        <v>0</v>
      </c>
      <c r="D1852" s="10">
        <f>IF(ISERROR(VLOOKUP($A1852,DRAA!$A$7:$J$1690,D$1,FALSE)),0,VLOOKUP($A1852,DRAA!$A$7:$J$1690,D$1,FALSE))</f>
        <v>0</v>
      </c>
      <c r="E1852" s="10">
        <f>IF(ISERROR(VLOOKUP($A1852,DRAA!$A$7:$J$1690,E$1,FALSE)),0,VLOOKUP($A1852,DRAA!$A$7:$J$1690,E$1,FALSE))</f>
        <v>0</v>
      </c>
      <c r="F1852" s="17">
        <f>IF(ISERROR(VLOOKUP($A1852,DRAA!$A$7:$J$1690,F$1,FALSE)),0,VLOOKUP($A1852,DRAA!$A$7:$J$1690,F$1,FALSE))</f>
        <v>11456235.67</v>
      </c>
      <c r="G1852" s="19">
        <f t="shared" si="84"/>
        <v>11456235.67</v>
      </c>
      <c r="H1852" s="22">
        <f>IF(ISERROR(VLOOKUP($A1852,DRAA!$A$7:$J$1690,H$1,FALSE)),0,VLOOKUP($A1852,DRAA!$A$7:$J$1690,H$1,FALSE))</f>
        <v>14028120.42</v>
      </c>
      <c r="I1852" s="17">
        <f>IF(ISERROR(VLOOKUP($A1852,DRAA!$A$7:$J$1690,I$1,FALSE)),0,VLOOKUP($A1852,DRAA!$A$7:$J$1690,I$1,FALSE))</f>
        <v>25185525.789999999</v>
      </c>
      <c r="J1852" s="19">
        <f t="shared" si="85"/>
        <v>39213646.210000001</v>
      </c>
      <c r="K1852" s="26">
        <f t="shared" si="86"/>
        <v>0.29214920766736829</v>
      </c>
      <c r="L1852" s="24" t="str">
        <f>IF(ISERROR(VLOOKUP($A1852,DRAA!$A$7:$D$1690,2,FALSE)),"NÃO","SIM")</f>
        <v>SIM</v>
      </c>
    </row>
    <row r="1853" spans="1:12" x14ac:dyDescent="0.25">
      <c r="A1853" s="9" t="s">
        <v>1551</v>
      </c>
      <c r="B1853" s="9" t="s">
        <v>2127</v>
      </c>
      <c r="C1853" s="10">
        <f>IF(ISERROR(VLOOKUP($A1853,DRAA!$A$7:$J$1690,C$1,FALSE)),0,VLOOKUP($A1853,DRAA!$A$7:$J$1690,C$1,FALSE))</f>
        <v>1454977.98</v>
      </c>
      <c r="D1853" s="10">
        <f>IF(ISERROR(VLOOKUP($A1853,DRAA!$A$7:$J$1690,D$1,FALSE)),0,VLOOKUP($A1853,DRAA!$A$7:$J$1690,D$1,FALSE))</f>
        <v>0</v>
      </c>
      <c r="E1853" s="10">
        <f>IF(ISERROR(VLOOKUP($A1853,DRAA!$A$7:$J$1690,E$1,FALSE)),0,VLOOKUP($A1853,DRAA!$A$7:$J$1690,E$1,FALSE))</f>
        <v>0</v>
      </c>
      <c r="F1853" s="17">
        <f>IF(ISERROR(VLOOKUP($A1853,DRAA!$A$7:$J$1690,F$1,FALSE)),0,VLOOKUP($A1853,DRAA!$A$7:$J$1690,F$1,FALSE))</f>
        <v>0</v>
      </c>
      <c r="G1853" s="19">
        <f t="shared" si="84"/>
        <v>1454977.98</v>
      </c>
      <c r="H1853" s="22">
        <f>IF(ISERROR(VLOOKUP($A1853,DRAA!$A$7:$J$1690,H$1,FALSE)),0,VLOOKUP($A1853,DRAA!$A$7:$J$1690,H$1,FALSE))</f>
        <v>49875360.630000003</v>
      </c>
      <c r="I1853" s="17">
        <f>IF(ISERROR(VLOOKUP($A1853,DRAA!$A$7:$J$1690,I$1,FALSE)),0,VLOOKUP($A1853,DRAA!$A$7:$J$1690,I$1,FALSE))</f>
        <v>225926360.37</v>
      </c>
      <c r="J1853" s="19">
        <f t="shared" si="85"/>
        <v>275801721</v>
      </c>
      <c r="K1853" s="26">
        <f t="shared" si="86"/>
        <v>5.2754492420299288E-3</v>
      </c>
      <c r="L1853" s="24" t="str">
        <f>IF(ISERROR(VLOOKUP($A1853,DRAA!$A$7:$D$1690,2,FALSE)),"NÃO","SIM")</f>
        <v>SIM</v>
      </c>
    </row>
    <row r="1854" spans="1:12" x14ac:dyDescent="0.25">
      <c r="A1854" s="9" t="s">
        <v>1552</v>
      </c>
      <c r="B1854" s="9" t="s">
        <v>2127</v>
      </c>
      <c r="C1854" s="10">
        <f>IF(ISERROR(VLOOKUP($A1854,DRAA!$A$7:$J$1690,C$1,FALSE)),0,VLOOKUP($A1854,DRAA!$A$7:$J$1690,C$1,FALSE))</f>
        <v>246447.34</v>
      </c>
      <c r="D1854" s="10">
        <f>IF(ISERROR(VLOOKUP($A1854,DRAA!$A$7:$J$1690,D$1,FALSE)),0,VLOOKUP($A1854,DRAA!$A$7:$J$1690,D$1,FALSE))</f>
        <v>0</v>
      </c>
      <c r="E1854" s="10">
        <f>IF(ISERROR(VLOOKUP($A1854,DRAA!$A$7:$J$1690,E$1,FALSE)),0,VLOOKUP($A1854,DRAA!$A$7:$J$1690,E$1,FALSE))</f>
        <v>0</v>
      </c>
      <c r="F1854" s="17">
        <f>IF(ISERROR(VLOOKUP($A1854,DRAA!$A$7:$J$1690,F$1,FALSE)),0,VLOOKUP($A1854,DRAA!$A$7:$J$1690,F$1,FALSE))</f>
        <v>0</v>
      </c>
      <c r="G1854" s="19">
        <f t="shared" si="84"/>
        <v>246447.34</v>
      </c>
      <c r="H1854" s="22">
        <f>IF(ISERROR(VLOOKUP($A1854,DRAA!$A$7:$J$1690,H$1,FALSE)),0,VLOOKUP($A1854,DRAA!$A$7:$J$1690,H$1,FALSE))</f>
        <v>84697608.189999998</v>
      </c>
      <c r="I1854" s="17">
        <f>IF(ISERROR(VLOOKUP($A1854,DRAA!$A$7:$J$1690,I$1,FALSE)),0,VLOOKUP($A1854,DRAA!$A$7:$J$1690,I$1,FALSE))</f>
        <v>62035310.710000001</v>
      </c>
      <c r="J1854" s="19">
        <f t="shared" si="85"/>
        <v>146732918.90000001</v>
      </c>
      <c r="K1854" s="26">
        <f t="shared" si="86"/>
        <v>1.6795640804225832E-3</v>
      </c>
      <c r="L1854" s="24" t="str">
        <f>IF(ISERROR(VLOOKUP($A1854,DRAA!$A$7:$D$1690,2,FALSE)),"NÃO","SIM")</f>
        <v>SIM</v>
      </c>
    </row>
    <row r="1855" spans="1:12" x14ac:dyDescent="0.25">
      <c r="A1855" s="9" t="s">
        <v>1553</v>
      </c>
      <c r="B1855" s="9" t="s">
        <v>2127</v>
      </c>
      <c r="C1855" s="10">
        <f>IF(ISERROR(VLOOKUP($A1855,DRAA!$A$7:$J$1690,C$1,FALSE)),0,VLOOKUP($A1855,DRAA!$A$7:$J$1690,C$1,FALSE))</f>
        <v>0</v>
      </c>
      <c r="D1855" s="10">
        <f>IF(ISERROR(VLOOKUP($A1855,DRAA!$A$7:$J$1690,D$1,FALSE)),0,VLOOKUP($A1855,DRAA!$A$7:$J$1690,D$1,FALSE))</f>
        <v>0</v>
      </c>
      <c r="E1855" s="10">
        <f>IF(ISERROR(VLOOKUP($A1855,DRAA!$A$7:$J$1690,E$1,FALSE)),0,VLOOKUP($A1855,DRAA!$A$7:$J$1690,E$1,FALSE))</f>
        <v>0</v>
      </c>
      <c r="F1855" s="17">
        <f>IF(ISERROR(VLOOKUP($A1855,DRAA!$A$7:$J$1690,F$1,FALSE)),0,VLOOKUP($A1855,DRAA!$A$7:$J$1690,F$1,FALSE))</f>
        <v>0</v>
      </c>
      <c r="G1855" s="19">
        <f t="shared" si="84"/>
        <v>0</v>
      </c>
      <c r="H1855" s="22">
        <f>IF(ISERROR(VLOOKUP($A1855,DRAA!$A$7:$J$1690,H$1,FALSE)),0,VLOOKUP($A1855,DRAA!$A$7:$J$1690,H$1,FALSE))</f>
        <v>15116615.77</v>
      </c>
      <c r="I1855" s="17">
        <f>IF(ISERROR(VLOOKUP($A1855,DRAA!$A$7:$J$1690,I$1,FALSE)),0,VLOOKUP($A1855,DRAA!$A$7:$J$1690,I$1,FALSE))</f>
        <v>45385852.140000001</v>
      </c>
      <c r="J1855" s="19">
        <f t="shared" si="85"/>
        <v>60502467.909999996</v>
      </c>
      <c r="K1855" s="26">
        <f t="shared" si="86"/>
        <v>0</v>
      </c>
      <c r="L1855" s="24" t="str">
        <f>IF(ISERROR(VLOOKUP($A1855,DRAA!$A$7:$D$1690,2,FALSE)),"NÃO","SIM")</f>
        <v>SIM</v>
      </c>
    </row>
    <row r="1856" spans="1:12" x14ac:dyDescent="0.25">
      <c r="A1856" s="9" t="s">
        <v>1554</v>
      </c>
      <c r="B1856" s="9" t="s">
        <v>2127</v>
      </c>
      <c r="C1856" s="10">
        <f>IF(ISERROR(VLOOKUP($A1856,DRAA!$A$7:$J$1690,C$1,FALSE)),0,VLOOKUP($A1856,DRAA!$A$7:$J$1690,C$1,FALSE))</f>
        <v>0</v>
      </c>
      <c r="D1856" s="10">
        <f>IF(ISERROR(VLOOKUP($A1856,DRAA!$A$7:$J$1690,D$1,FALSE)),0,VLOOKUP($A1856,DRAA!$A$7:$J$1690,D$1,FALSE))</f>
        <v>0</v>
      </c>
      <c r="E1856" s="10">
        <f>IF(ISERROR(VLOOKUP($A1856,DRAA!$A$7:$J$1690,E$1,FALSE)),0,VLOOKUP($A1856,DRAA!$A$7:$J$1690,E$1,FALSE))</f>
        <v>0</v>
      </c>
      <c r="F1856" s="17">
        <f>IF(ISERROR(VLOOKUP($A1856,DRAA!$A$7:$J$1690,F$1,FALSE)),0,VLOOKUP($A1856,DRAA!$A$7:$J$1690,F$1,FALSE))</f>
        <v>150570575.30000001</v>
      </c>
      <c r="G1856" s="19">
        <f t="shared" si="84"/>
        <v>150570575.30000001</v>
      </c>
      <c r="H1856" s="22">
        <f>IF(ISERROR(VLOOKUP($A1856,DRAA!$A$7:$J$1690,H$1,FALSE)),0,VLOOKUP($A1856,DRAA!$A$7:$J$1690,H$1,FALSE))</f>
        <v>56102662.75</v>
      </c>
      <c r="I1856" s="17">
        <f>IF(ISERROR(VLOOKUP($A1856,DRAA!$A$7:$J$1690,I$1,FALSE)),0,VLOOKUP($A1856,DRAA!$A$7:$J$1690,I$1,FALSE))</f>
        <v>138278231.50999999</v>
      </c>
      <c r="J1856" s="19">
        <f t="shared" si="85"/>
        <v>194380894.25999999</v>
      </c>
      <c r="K1856" s="26">
        <f t="shared" si="86"/>
        <v>0.77461612610239272</v>
      </c>
      <c r="L1856" s="24" t="str">
        <f>IF(ISERROR(VLOOKUP($A1856,DRAA!$A$7:$D$1690,2,FALSE)),"NÃO","SIM")</f>
        <v>SIM</v>
      </c>
    </row>
    <row r="1857" spans="1:12" x14ac:dyDescent="0.25">
      <c r="A1857" s="9" t="s">
        <v>1555</v>
      </c>
      <c r="B1857" s="9" t="s">
        <v>2127</v>
      </c>
      <c r="C1857" s="10">
        <f>IF(ISERROR(VLOOKUP($A1857,DRAA!$A$7:$J$1690,C$1,FALSE)),0,VLOOKUP($A1857,DRAA!$A$7:$J$1690,C$1,FALSE))</f>
        <v>7837560.0999999996</v>
      </c>
      <c r="D1857" s="10">
        <f>IF(ISERROR(VLOOKUP($A1857,DRAA!$A$7:$J$1690,D$1,FALSE)),0,VLOOKUP($A1857,DRAA!$A$7:$J$1690,D$1,FALSE))</f>
        <v>492333.72</v>
      </c>
      <c r="E1857" s="10">
        <f>IF(ISERROR(VLOOKUP($A1857,DRAA!$A$7:$J$1690,E$1,FALSE)),0,VLOOKUP($A1857,DRAA!$A$7:$J$1690,E$1,FALSE))</f>
        <v>0</v>
      </c>
      <c r="F1857" s="17">
        <f>IF(ISERROR(VLOOKUP($A1857,DRAA!$A$7:$J$1690,F$1,FALSE)),0,VLOOKUP($A1857,DRAA!$A$7:$J$1690,F$1,FALSE))</f>
        <v>0</v>
      </c>
      <c r="G1857" s="19">
        <f t="shared" si="84"/>
        <v>8329893.8199999994</v>
      </c>
      <c r="H1857" s="22">
        <f>IF(ISERROR(VLOOKUP($A1857,DRAA!$A$7:$J$1690,H$1,FALSE)),0,VLOOKUP($A1857,DRAA!$A$7:$J$1690,H$1,FALSE))</f>
        <v>92850430.430000007</v>
      </c>
      <c r="I1857" s="17">
        <f>IF(ISERROR(VLOOKUP($A1857,DRAA!$A$7:$J$1690,I$1,FALSE)),0,VLOOKUP($A1857,DRAA!$A$7:$J$1690,I$1,FALSE))</f>
        <v>225525597.53</v>
      </c>
      <c r="J1857" s="19">
        <f t="shared" si="85"/>
        <v>318376027.96000004</v>
      </c>
      <c r="K1857" s="26">
        <f t="shared" si="86"/>
        <v>2.6163696662006682E-2</v>
      </c>
      <c r="L1857" s="24" t="str">
        <f>IF(ISERROR(VLOOKUP($A1857,DRAA!$A$7:$D$1690,2,FALSE)),"NÃO","SIM")</f>
        <v>SIM</v>
      </c>
    </row>
    <row r="1858" spans="1:12" x14ac:dyDescent="0.25">
      <c r="A1858" s="9" t="s">
        <v>2084</v>
      </c>
      <c r="B1858" s="9" t="s">
        <v>2127</v>
      </c>
      <c r="C1858" s="10">
        <f>IF(ISERROR(VLOOKUP($A1858,DRAA!$A$7:$J$1690,C$1,FALSE)),0,VLOOKUP($A1858,DRAA!$A$7:$J$1690,C$1,FALSE))</f>
        <v>0</v>
      </c>
      <c r="D1858" s="10">
        <f>IF(ISERROR(VLOOKUP($A1858,DRAA!$A$7:$J$1690,D$1,FALSE)),0,VLOOKUP($A1858,DRAA!$A$7:$J$1690,D$1,FALSE))</f>
        <v>0</v>
      </c>
      <c r="E1858" s="10">
        <f>IF(ISERROR(VLOOKUP($A1858,DRAA!$A$7:$J$1690,E$1,FALSE)),0,VLOOKUP($A1858,DRAA!$A$7:$J$1690,E$1,FALSE))</f>
        <v>0</v>
      </c>
      <c r="F1858" s="17">
        <f>IF(ISERROR(VLOOKUP($A1858,DRAA!$A$7:$J$1690,F$1,FALSE)),0,VLOOKUP($A1858,DRAA!$A$7:$J$1690,F$1,FALSE))</f>
        <v>0</v>
      </c>
      <c r="G1858" s="19">
        <f t="shared" si="84"/>
        <v>0</v>
      </c>
      <c r="H1858" s="22">
        <f>IF(ISERROR(VLOOKUP($A1858,DRAA!$A$7:$J$1690,H$1,FALSE)),0,VLOOKUP($A1858,DRAA!$A$7:$J$1690,H$1,FALSE))</f>
        <v>0</v>
      </c>
      <c r="I1858" s="17">
        <f>IF(ISERROR(VLOOKUP($A1858,DRAA!$A$7:$J$1690,I$1,FALSE)),0,VLOOKUP($A1858,DRAA!$A$7:$J$1690,I$1,FALSE))</f>
        <v>0</v>
      </c>
      <c r="J1858" s="19">
        <f t="shared" si="85"/>
        <v>0</v>
      </c>
      <c r="K1858" s="26" t="str">
        <f t="shared" si="86"/>
        <v/>
      </c>
      <c r="L1858" s="24" t="str">
        <f>IF(ISERROR(VLOOKUP($A1858,DRAA!$A$7:$D$1690,2,FALSE)),"NÃO","SIM")</f>
        <v>NÃO</v>
      </c>
    </row>
    <row r="1859" spans="1:12" x14ac:dyDescent="0.25">
      <c r="A1859" s="9" t="s">
        <v>1556</v>
      </c>
      <c r="B1859" s="9" t="s">
        <v>2127</v>
      </c>
      <c r="C1859" s="10">
        <f>IF(ISERROR(VLOOKUP($A1859,DRAA!$A$7:$J$1690,C$1,FALSE)),0,VLOOKUP($A1859,DRAA!$A$7:$J$1690,C$1,FALSE))</f>
        <v>0</v>
      </c>
      <c r="D1859" s="10">
        <f>IF(ISERROR(VLOOKUP($A1859,DRAA!$A$7:$J$1690,D$1,FALSE)),0,VLOOKUP($A1859,DRAA!$A$7:$J$1690,D$1,FALSE))</f>
        <v>0</v>
      </c>
      <c r="E1859" s="10">
        <f>IF(ISERROR(VLOOKUP($A1859,DRAA!$A$7:$J$1690,E$1,FALSE)),0,VLOOKUP($A1859,DRAA!$A$7:$J$1690,E$1,FALSE))</f>
        <v>0</v>
      </c>
      <c r="F1859" s="17">
        <f>IF(ISERROR(VLOOKUP($A1859,DRAA!$A$7:$J$1690,F$1,FALSE)),0,VLOOKUP($A1859,DRAA!$A$7:$J$1690,F$1,FALSE))</f>
        <v>0</v>
      </c>
      <c r="G1859" s="19">
        <f t="shared" ref="G1859:G1922" si="87">SUM(C1859:F1859)</f>
        <v>0</v>
      </c>
      <c r="H1859" s="22">
        <f>IF(ISERROR(VLOOKUP($A1859,DRAA!$A$7:$J$1690,H$1,FALSE)),0,VLOOKUP($A1859,DRAA!$A$7:$J$1690,H$1,FALSE))</f>
        <v>0</v>
      </c>
      <c r="I1859" s="17">
        <f>IF(ISERROR(VLOOKUP($A1859,DRAA!$A$7:$J$1690,I$1,FALSE)),0,VLOOKUP($A1859,DRAA!$A$7:$J$1690,I$1,FALSE))</f>
        <v>0</v>
      </c>
      <c r="J1859" s="19">
        <f t="shared" ref="J1859:J1922" si="88">I1859+H1859</f>
        <v>0</v>
      </c>
      <c r="K1859" s="26" t="str">
        <f t="shared" si="86"/>
        <v/>
      </c>
      <c r="L1859" s="24" t="str">
        <f>IF(ISERROR(VLOOKUP($A1859,DRAA!$A$7:$D$1690,2,FALSE)),"NÃO","SIM")</f>
        <v>NÃO</v>
      </c>
    </row>
    <row r="1860" spans="1:12" x14ac:dyDescent="0.25">
      <c r="A1860" s="9" t="s">
        <v>1557</v>
      </c>
      <c r="B1860" s="9" t="s">
        <v>2127</v>
      </c>
      <c r="C1860" s="10">
        <f>IF(ISERROR(VLOOKUP($A1860,DRAA!$A$7:$J$1690,C$1,FALSE)),0,VLOOKUP($A1860,DRAA!$A$7:$J$1690,C$1,FALSE))</f>
        <v>0</v>
      </c>
      <c r="D1860" s="10">
        <f>IF(ISERROR(VLOOKUP($A1860,DRAA!$A$7:$J$1690,D$1,FALSE)),0,VLOOKUP($A1860,DRAA!$A$7:$J$1690,D$1,FALSE))</f>
        <v>0</v>
      </c>
      <c r="E1860" s="10">
        <f>IF(ISERROR(VLOOKUP($A1860,DRAA!$A$7:$J$1690,E$1,FALSE)),0,VLOOKUP($A1860,DRAA!$A$7:$J$1690,E$1,FALSE))</f>
        <v>0</v>
      </c>
      <c r="F1860" s="17">
        <f>IF(ISERROR(VLOOKUP($A1860,DRAA!$A$7:$J$1690,F$1,FALSE)),0,VLOOKUP($A1860,DRAA!$A$7:$J$1690,F$1,FALSE))</f>
        <v>0</v>
      </c>
      <c r="G1860" s="19">
        <f t="shared" si="87"/>
        <v>0</v>
      </c>
      <c r="H1860" s="22">
        <f>IF(ISERROR(VLOOKUP($A1860,DRAA!$A$7:$J$1690,H$1,FALSE)),0,VLOOKUP($A1860,DRAA!$A$7:$J$1690,H$1,FALSE))</f>
        <v>96967758.530000001</v>
      </c>
      <c r="I1860" s="17">
        <f>IF(ISERROR(VLOOKUP($A1860,DRAA!$A$7:$J$1690,I$1,FALSE)),0,VLOOKUP($A1860,DRAA!$A$7:$J$1690,I$1,FALSE))</f>
        <v>126759046.51000001</v>
      </c>
      <c r="J1860" s="19">
        <f t="shared" si="88"/>
        <v>223726805.04000002</v>
      </c>
      <c r="K1860" s="26">
        <f t="shared" ref="K1860:K1923" si="89">IF(AND(L1860="NÃO"),"",IF(AND(G1860=0,J1860=0),0,IF(G1860=0,0,IF(J1860&lt;1,1,G1860/J1860))))</f>
        <v>0</v>
      </c>
      <c r="L1860" s="24" t="str">
        <f>IF(ISERROR(VLOOKUP($A1860,DRAA!$A$7:$D$1690,2,FALSE)),"NÃO","SIM")</f>
        <v>SIM</v>
      </c>
    </row>
    <row r="1861" spans="1:12" x14ac:dyDescent="0.25">
      <c r="A1861" s="9" t="s">
        <v>1558</v>
      </c>
      <c r="B1861" s="9" t="s">
        <v>2127</v>
      </c>
      <c r="C1861" s="10">
        <f>IF(ISERROR(VLOOKUP($A1861,DRAA!$A$7:$J$1690,C$1,FALSE)),0,VLOOKUP($A1861,DRAA!$A$7:$J$1690,C$1,FALSE))</f>
        <v>0</v>
      </c>
      <c r="D1861" s="10">
        <f>IF(ISERROR(VLOOKUP($A1861,DRAA!$A$7:$J$1690,D$1,FALSE)),0,VLOOKUP($A1861,DRAA!$A$7:$J$1690,D$1,FALSE))</f>
        <v>0</v>
      </c>
      <c r="E1861" s="10">
        <f>IF(ISERROR(VLOOKUP($A1861,DRAA!$A$7:$J$1690,E$1,FALSE)),0,VLOOKUP($A1861,DRAA!$A$7:$J$1690,E$1,FALSE))</f>
        <v>0</v>
      </c>
      <c r="F1861" s="17">
        <f>IF(ISERROR(VLOOKUP($A1861,DRAA!$A$7:$J$1690,F$1,FALSE)),0,VLOOKUP($A1861,DRAA!$A$7:$J$1690,F$1,FALSE))</f>
        <v>21330184.32</v>
      </c>
      <c r="G1861" s="19">
        <f t="shared" si="87"/>
        <v>21330184.32</v>
      </c>
      <c r="H1861" s="22">
        <f>IF(ISERROR(VLOOKUP($A1861,DRAA!$A$7:$J$1690,H$1,FALSE)),0,VLOOKUP($A1861,DRAA!$A$7:$J$1690,H$1,FALSE))</f>
        <v>39080406.590000004</v>
      </c>
      <c r="I1861" s="17">
        <f>IF(ISERROR(VLOOKUP($A1861,DRAA!$A$7:$J$1690,I$1,FALSE)),0,VLOOKUP($A1861,DRAA!$A$7:$J$1690,I$1,FALSE))</f>
        <v>53881946.009999998</v>
      </c>
      <c r="J1861" s="19">
        <f t="shared" si="88"/>
        <v>92962352.599999994</v>
      </c>
      <c r="K1861" s="26">
        <f t="shared" si="89"/>
        <v>0.22944970435268439</v>
      </c>
      <c r="L1861" s="24" t="str">
        <f>IF(ISERROR(VLOOKUP($A1861,DRAA!$A$7:$D$1690,2,FALSE)),"NÃO","SIM")</f>
        <v>SIM</v>
      </c>
    </row>
    <row r="1862" spans="1:12" x14ac:dyDescent="0.25">
      <c r="A1862" s="9" t="s">
        <v>1559</v>
      </c>
      <c r="B1862" s="9" t="s">
        <v>2127</v>
      </c>
      <c r="C1862" s="10">
        <f>IF(ISERROR(VLOOKUP($A1862,DRAA!$A$7:$J$1690,C$1,FALSE)),0,VLOOKUP($A1862,DRAA!$A$7:$J$1690,C$1,FALSE))</f>
        <v>36620888.969999999</v>
      </c>
      <c r="D1862" s="10">
        <f>IF(ISERROR(VLOOKUP($A1862,DRAA!$A$7:$J$1690,D$1,FALSE)),0,VLOOKUP($A1862,DRAA!$A$7:$J$1690,D$1,FALSE))</f>
        <v>50824.73</v>
      </c>
      <c r="E1862" s="10">
        <f>IF(ISERROR(VLOOKUP($A1862,DRAA!$A$7:$J$1690,E$1,FALSE)),0,VLOOKUP($A1862,DRAA!$A$7:$J$1690,E$1,FALSE))</f>
        <v>0</v>
      </c>
      <c r="F1862" s="17">
        <f>IF(ISERROR(VLOOKUP($A1862,DRAA!$A$7:$J$1690,F$1,FALSE)),0,VLOOKUP($A1862,DRAA!$A$7:$J$1690,F$1,FALSE))</f>
        <v>0</v>
      </c>
      <c r="G1862" s="19">
        <f t="shared" si="87"/>
        <v>36671713.699999996</v>
      </c>
      <c r="H1862" s="22">
        <f>IF(ISERROR(VLOOKUP($A1862,DRAA!$A$7:$J$1690,H$1,FALSE)),0,VLOOKUP($A1862,DRAA!$A$7:$J$1690,H$1,FALSE))</f>
        <v>13484618.66</v>
      </c>
      <c r="I1862" s="17">
        <f>IF(ISERROR(VLOOKUP($A1862,DRAA!$A$7:$J$1690,I$1,FALSE)),0,VLOOKUP($A1862,DRAA!$A$7:$J$1690,I$1,FALSE))</f>
        <v>33132533.629999999</v>
      </c>
      <c r="J1862" s="19">
        <f t="shared" si="88"/>
        <v>46617152.289999999</v>
      </c>
      <c r="K1862" s="26">
        <f t="shared" si="89"/>
        <v>0.78665709719610155</v>
      </c>
      <c r="L1862" s="24" t="str">
        <f>IF(ISERROR(VLOOKUP($A1862,DRAA!$A$7:$D$1690,2,FALSE)),"NÃO","SIM")</f>
        <v>SIM</v>
      </c>
    </row>
    <row r="1863" spans="1:12" x14ac:dyDescent="0.25">
      <c r="A1863" s="9" t="s">
        <v>1560</v>
      </c>
      <c r="B1863" s="9" t="s">
        <v>2127</v>
      </c>
      <c r="C1863" s="10">
        <f>IF(ISERROR(VLOOKUP($A1863,DRAA!$A$7:$J$1690,C$1,FALSE)),0,VLOOKUP($A1863,DRAA!$A$7:$J$1690,C$1,FALSE))</f>
        <v>6470315.3700000001</v>
      </c>
      <c r="D1863" s="10">
        <f>IF(ISERROR(VLOOKUP($A1863,DRAA!$A$7:$J$1690,D$1,FALSE)),0,VLOOKUP($A1863,DRAA!$A$7:$J$1690,D$1,FALSE))</f>
        <v>0</v>
      </c>
      <c r="E1863" s="10">
        <f>IF(ISERROR(VLOOKUP($A1863,DRAA!$A$7:$J$1690,E$1,FALSE)),0,VLOOKUP($A1863,DRAA!$A$7:$J$1690,E$1,FALSE))</f>
        <v>0</v>
      </c>
      <c r="F1863" s="17">
        <f>IF(ISERROR(VLOOKUP($A1863,DRAA!$A$7:$J$1690,F$1,FALSE)),0,VLOOKUP($A1863,DRAA!$A$7:$J$1690,F$1,FALSE))</f>
        <v>0</v>
      </c>
      <c r="G1863" s="19">
        <f t="shared" si="87"/>
        <v>6470315.3700000001</v>
      </c>
      <c r="H1863" s="22">
        <f>IF(ISERROR(VLOOKUP($A1863,DRAA!$A$7:$J$1690,H$1,FALSE)),0,VLOOKUP($A1863,DRAA!$A$7:$J$1690,H$1,FALSE))</f>
        <v>5184428.37</v>
      </c>
      <c r="I1863" s="17">
        <f>IF(ISERROR(VLOOKUP($A1863,DRAA!$A$7:$J$1690,I$1,FALSE)),0,VLOOKUP($A1863,DRAA!$A$7:$J$1690,I$1,FALSE))</f>
        <v>9014550.5399999991</v>
      </c>
      <c r="J1863" s="19">
        <f t="shared" si="88"/>
        <v>14198978.91</v>
      </c>
      <c r="K1863" s="26">
        <f t="shared" si="89"/>
        <v>0.45568877952506237</v>
      </c>
      <c r="L1863" s="24" t="str">
        <f>IF(ISERROR(VLOOKUP($A1863,DRAA!$A$7:$D$1690,2,FALSE)),"NÃO","SIM")</f>
        <v>SIM</v>
      </c>
    </row>
    <row r="1864" spans="1:12" x14ac:dyDescent="0.25">
      <c r="A1864" s="9" t="s">
        <v>2085</v>
      </c>
      <c r="B1864" s="9" t="s">
        <v>2127</v>
      </c>
      <c r="C1864" s="10">
        <f>IF(ISERROR(VLOOKUP($A1864,DRAA!$A$7:$J$1690,C$1,FALSE)),0,VLOOKUP($A1864,DRAA!$A$7:$J$1690,C$1,FALSE))</f>
        <v>0</v>
      </c>
      <c r="D1864" s="10">
        <f>IF(ISERROR(VLOOKUP($A1864,DRAA!$A$7:$J$1690,D$1,FALSE)),0,VLOOKUP($A1864,DRAA!$A$7:$J$1690,D$1,FALSE))</f>
        <v>0</v>
      </c>
      <c r="E1864" s="10">
        <f>IF(ISERROR(VLOOKUP($A1864,DRAA!$A$7:$J$1690,E$1,FALSE)),0,VLOOKUP($A1864,DRAA!$A$7:$J$1690,E$1,FALSE))</f>
        <v>0</v>
      </c>
      <c r="F1864" s="17">
        <f>IF(ISERROR(VLOOKUP($A1864,DRAA!$A$7:$J$1690,F$1,FALSE)),0,VLOOKUP($A1864,DRAA!$A$7:$J$1690,F$1,FALSE))</f>
        <v>0</v>
      </c>
      <c r="G1864" s="19">
        <f t="shared" si="87"/>
        <v>0</v>
      </c>
      <c r="H1864" s="22">
        <f>IF(ISERROR(VLOOKUP($A1864,DRAA!$A$7:$J$1690,H$1,FALSE)),0,VLOOKUP($A1864,DRAA!$A$7:$J$1690,H$1,FALSE))</f>
        <v>0</v>
      </c>
      <c r="I1864" s="17">
        <f>IF(ISERROR(VLOOKUP($A1864,DRAA!$A$7:$J$1690,I$1,FALSE)),0,VLOOKUP($A1864,DRAA!$A$7:$J$1690,I$1,FALSE))</f>
        <v>0</v>
      </c>
      <c r="J1864" s="19">
        <f t="shared" si="88"/>
        <v>0</v>
      </c>
      <c r="K1864" s="26" t="str">
        <f t="shared" si="89"/>
        <v/>
      </c>
      <c r="L1864" s="24" t="str">
        <f>IF(ISERROR(VLOOKUP($A1864,DRAA!$A$7:$D$1690,2,FALSE)),"NÃO","SIM")</f>
        <v>NÃO</v>
      </c>
    </row>
    <row r="1865" spans="1:12" x14ac:dyDescent="0.25">
      <c r="A1865" s="9" t="s">
        <v>1561</v>
      </c>
      <c r="B1865" s="9" t="s">
        <v>2127</v>
      </c>
      <c r="C1865" s="10">
        <f>IF(ISERROR(VLOOKUP($A1865,DRAA!$A$7:$J$1690,C$1,FALSE)),0,VLOOKUP($A1865,DRAA!$A$7:$J$1690,C$1,FALSE))</f>
        <v>13006934.119999999</v>
      </c>
      <c r="D1865" s="10">
        <f>IF(ISERROR(VLOOKUP($A1865,DRAA!$A$7:$J$1690,D$1,FALSE)),0,VLOOKUP($A1865,DRAA!$A$7:$J$1690,D$1,FALSE))</f>
        <v>432179.93</v>
      </c>
      <c r="E1865" s="10">
        <f>IF(ISERROR(VLOOKUP($A1865,DRAA!$A$7:$J$1690,E$1,FALSE)),0,VLOOKUP($A1865,DRAA!$A$7:$J$1690,E$1,FALSE))</f>
        <v>0</v>
      </c>
      <c r="F1865" s="17">
        <f>IF(ISERROR(VLOOKUP($A1865,DRAA!$A$7:$J$1690,F$1,FALSE)),0,VLOOKUP($A1865,DRAA!$A$7:$J$1690,F$1,FALSE))</f>
        <v>0</v>
      </c>
      <c r="G1865" s="19">
        <f t="shared" si="87"/>
        <v>13439114.049999999</v>
      </c>
      <c r="H1865" s="22">
        <f>IF(ISERROR(VLOOKUP($A1865,DRAA!$A$7:$J$1690,H$1,FALSE)),0,VLOOKUP($A1865,DRAA!$A$7:$J$1690,H$1,FALSE))</f>
        <v>10369939.439999999</v>
      </c>
      <c r="I1865" s="17">
        <f>IF(ISERROR(VLOOKUP($A1865,DRAA!$A$7:$J$1690,I$1,FALSE)),0,VLOOKUP($A1865,DRAA!$A$7:$J$1690,I$1,FALSE))</f>
        <v>40310563.450000003</v>
      </c>
      <c r="J1865" s="19">
        <f t="shared" si="88"/>
        <v>50680502.890000001</v>
      </c>
      <c r="K1865" s="26">
        <f t="shared" si="89"/>
        <v>0.2651732576365522</v>
      </c>
      <c r="L1865" s="24" t="str">
        <f>IF(ISERROR(VLOOKUP($A1865,DRAA!$A$7:$D$1690,2,FALSE)),"NÃO","SIM")</f>
        <v>SIM</v>
      </c>
    </row>
    <row r="1866" spans="1:12" x14ac:dyDescent="0.25">
      <c r="A1866" s="9" t="s">
        <v>1562</v>
      </c>
      <c r="B1866" s="9" t="s">
        <v>2127</v>
      </c>
      <c r="C1866" s="10">
        <f>IF(ISERROR(VLOOKUP($A1866,DRAA!$A$7:$J$1690,C$1,FALSE)),0,VLOOKUP($A1866,DRAA!$A$7:$J$1690,C$1,FALSE))</f>
        <v>12837289.9</v>
      </c>
      <c r="D1866" s="10">
        <f>IF(ISERROR(VLOOKUP($A1866,DRAA!$A$7:$J$1690,D$1,FALSE)),0,VLOOKUP($A1866,DRAA!$A$7:$J$1690,D$1,FALSE))</f>
        <v>0</v>
      </c>
      <c r="E1866" s="10">
        <f>IF(ISERROR(VLOOKUP($A1866,DRAA!$A$7:$J$1690,E$1,FALSE)),0,VLOOKUP($A1866,DRAA!$A$7:$J$1690,E$1,FALSE))</f>
        <v>0</v>
      </c>
      <c r="F1866" s="17">
        <f>IF(ISERROR(VLOOKUP($A1866,DRAA!$A$7:$J$1690,F$1,FALSE)),0,VLOOKUP($A1866,DRAA!$A$7:$J$1690,F$1,FALSE))</f>
        <v>0</v>
      </c>
      <c r="G1866" s="19">
        <f t="shared" si="87"/>
        <v>12837289.9</v>
      </c>
      <c r="H1866" s="22">
        <f>IF(ISERROR(VLOOKUP($A1866,DRAA!$A$7:$J$1690,H$1,FALSE)),0,VLOOKUP($A1866,DRAA!$A$7:$J$1690,H$1,FALSE))</f>
        <v>4831405.09</v>
      </c>
      <c r="I1866" s="17">
        <f>IF(ISERROR(VLOOKUP($A1866,DRAA!$A$7:$J$1690,I$1,FALSE)),0,VLOOKUP($A1866,DRAA!$A$7:$J$1690,I$1,FALSE))</f>
        <v>12108156.93</v>
      </c>
      <c r="J1866" s="19">
        <f t="shared" si="88"/>
        <v>16939562.02</v>
      </c>
      <c r="K1866" s="26">
        <f t="shared" si="89"/>
        <v>0.75782891463447655</v>
      </c>
      <c r="L1866" s="24" t="str">
        <f>IF(ISERROR(VLOOKUP($A1866,DRAA!$A$7:$D$1690,2,FALSE)),"NÃO","SIM")</f>
        <v>SIM</v>
      </c>
    </row>
    <row r="1867" spans="1:12" x14ac:dyDescent="0.25">
      <c r="A1867" s="9" t="s">
        <v>1563</v>
      </c>
      <c r="B1867" s="9" t="s">
        <v>2127</v>
      </c>
      <c r="C1867" s="10">
        <f>IF(ISERROR(VLOOKUP($A1867,DRAA!$A$7:$J$1690,C$1,FALSE)),0,VLOOKUP($A1867,DRAA!$A$7:$J$1690,C$1,FALSE))</f>
        <v>0</v>
      </c>
      <c r="D1867" s="10">
        <f>IF(ISERROR(VLOOKUP($A1867,DRAA!$A$7:$J$1690,D$1,FALSE)),0,VLOOKUP($A1867,DRAA!$A$7:$J$1690,D$1,FALSE))</f>
        <v>0</v>
      </c>
      <c r="E1867" s="10">
        <f>IF(ISERROR(VLOOKUP($A1867,DRAA!$A$7:$J$1690,E$1,FALSE)),0,VLOOKUP($A1867,DRAA!$A$7:$J$1690,E$1,FALSE))</f>
        <v>0</v>
      </c>
      <c r="F1867" s="17">
        <f>IF(ISERROR(VLOOKUP($A1867,DRAA!$A$7:$J$1690,F$1,FALSE)),0,VLOOKUP($A1867,DRAA!$A$7:$J$1690,F$1,FALSE))</f>
        <v>13423755.23</v>
      </c>
      <c r="G1867" s="19">
        <f t="shared" si="87"/>
        <v>13423755.23</v>
      </c>
      <c r="H1867" s="22">
        <f>IF(ISERROR(VLOOKUP($A1867,DRAA!$A$7:$J$1690,H$1,FALSE)),0,VLOOKUP($A1867,DRAA!$A$7:$J$1690,H$1,FALSE))</f>
        <v>7521019.3499999996</v>
      </c>
      <c r="I1867" s="17">
        <f>IF(ISERROR(VLOOKUP($A1867,DRAA!$A$7:$J$1690,I$1,FALSE)),0,VLOOKUP($A1867,DRAA!$A$7:$J$1690,I$1,FALSE))</f>
        <v>20107584.98</v>
      </c>
      <c r="J1867" s="19">
        <f t="shared" si="88"/>
        <v>27628604.329999998</v>
      </c>
      <c r="K1867" s="26">
        <f t="shared" si="89"/>
        <v>0.4858643987102913</v>
      </c>
      <c r="L1867" s="24" t="str">
        <f>IF(ISERROR(VLOOKUP($A1867,DRAA!$A$7:$D$1690,2,FALSE)),"NÃO","SIM")</f>
        <v>SIM</v>
      </c>
    </row>
    <row r="1868" spans="1:12" x14ac:dyDescent="0.25">
      <c r="A1868" s="9" t="s">
        <v>1564</v>
      </c>
      <c r="B1868" s="9" t="s">
        <v>2127</v>
      </c>
      <c r="C1868" s="10">
        <f>IF(ISERROR(VLOOKUP($A1868,DRAA!$A$7:$J$1690,C$1,FALSE)),0,VLOOKUP($A1868,DRAA!$A$7:$J$1690,C$1,FALSE))</f>
        <v>0</v>
      </c>
      <c r="D1868" s="10">
        <f>IF(ISERROR(VLOOKUP($A1868,DRAA!$A$7:$J$1690,D$1,FALSE)),0,VLOOKUP($A1868,DRAA!$A$7:$J$1690,D$1,FALSE))</f>
        <v>0</v>
      </c>
      <c r="E1868" s="10">
        <f>IF(ISERROR(VLOOKUP($A1868,DRAA!$A$7:$J$1690,E$1,FALSE)),0,VLOOKUP($A1868,DRAA!$A$7:$J$1690,E$1,FALSE))</f>
        <v>0</v>
      </c>
      <c r="F1868" s="17">
        <f>IF(ISERROR(VLOOKUP($A1868,DRAA!$A$7:$J$1690,F$1,FALSE)),0,VLOOKUP($A1868,DRAA!$A$7:$J$1690,F$1,FALSE))</f>
        <v>14387661.390000001</v>
      </c>
      <c r="G1868" s="19">
        <f t="shared" si="87"/>
        <v>14387661.390000001</v>
      </c>
      <c r="H1868" s="22">
        <f>IF(ISERROR(VLOOKUP($A1868,DRAA!$A$7:$J$1690,H$1,FALSE)),0,VLOOKUP($A1868,DRAA!$A$7:$J$1690,H$1,FALSE))</f>
        <v>8741161.3699999992</v>
      </c>
      <c r="I1868" s="17">
        <f>IF(ISERROR(VLOOKUP($A1868,DRAA!$A$7:$J$1690,I$1,FALSE)),0,VLOOKUP($A1868,DRAA!$A$7:$J$1690,I$1,FALSE))</f>
        <v>17468605.969999999</v>
      </c>
      <c r="J1868" s="19">
        <f t="shared" si="88"/>
        <v>26209767.339999996</v>
      </c>
      <c r="K1868" s="26">
        <f t="shared" si="89"/>
        <v>0.5489427358648199</v>
      </c>
      <c r="L1868" s="24" t="str">
        <f>IF(ISERROR(VLOOKUP($A1868,DRAA!$A$7:$D$1690,2,FALSE)),"NÃO","SIM")</f>
        <v>SIM</v>
      </c>
    </row>
    <row r="1869" spans="1:12" x14ac:dyDescent="0.25">
      <c r="A1869" s="9" t="s">
        <v>1565</v>
      </c>
      <c r="B1869" s="9" t="s">
        <v>2127</v>
      </c>
      <c r="C1869" s="10">
        <f>IF(ISERROR(VLOOKUP($A1869,DRAA!$A$7:$J$1690,C$1,FALSE)),0,VLOOKUP($A1869,DRAA!$A$7:$J$1690,C$1,FALSE))</f>
        <v>99389674.069999993</v>
      </c>
      <c r="D1869" s="10">
        <f>IF(ISERROR(VLOOKUP($A1869,DRAA!$A$7:$J$1690,D$1,FALSE)),0,VLOOKUP($A1869,DRAA!$A$7:$J$1690,D$1,FALSE))</f>
        <v>0</v>
      </c>
      <c r="E1869" s="10">
        <f>IF(ISERROR(VLOOKUP($A1869,DRAA!$A$7:$J$1690,E$1,FALSE)),0,VLOOKUP($A1869,DRAA!$A$7:$J$1690,E$1,FALSE))</f>
        <v>0</v>
      </c>
      <c r="F1869" s="17">
        <f>IF(ISERROR(VLOOKUP($A1869,DRAA!$A$7:$J$1690,F$1,FALSE)),0,VLOOKUP($A1869,DRAA!$A$7:$J$1690,F$1,FALSE))</f>
        <v>0</v>
      </c>
      <c r="G1869" s="19">
        <f t="shared" si="87"/>
        <v>99389674.069999993</v>
      </c>
      <c r="H1869" s="22">
        <f>IF(ISERROR(VLOOKUP($A1869,DRAA!$A$7:$J$1690,H$1,FALSE)),0,VLOOKUP($A1869,DRAA!$A$7:$J$1690,H$1,FALSE))</f>
        <v>59214390.530000001</v>
      </c>
      <c r="I1869" s="17">
        <f>IF(ISERROR(VLOOKUP($A1869,DRAA!$A$7:$J$1690,I$1,FALSE)),0,VLOOKUP($A1869,DRAA!$A$7:$J$1690,I$1,FALSE))</f>
        <v>149103865.88999999</v>
      </c>
      <c r="J1869" s="19">
        <f t="shared" si="88"/>
        <v>208318256.41999999</v>
      </c>
      <c r="K1869" s="26">
        <f t="shared" si="89"/>
        <v>0.47710496323287149</v>
      </c>
      <c r="L1869" s="24" t="str">
        <f>IF(ISERROR(VLOOKUP($A1869,DRAA!$A$7:$D$1690,2,FALSE)),"NÃO","SIM")</f>
        <v>SIM</v>
      </c>
    </row>
    <row r="1870" spans="1:12" x14ac:dyDescent="0.25">
      <c r="A1870" s="9" t="s">
        <v>1566</v>
      </c>
      <c r="B1870" s="9" t="s">
        <v>2127</v>
      </c>
      <c r="C1870" s="10">
        <f>IF(ISERROR(VLOOKUP($A1870,DRAA!$A$7:$J$1690,C$1,FALSE)),0,VLOOKUP($A1870,DRAA!$A$7:$J$1690,C$1,FALSE))</f>
        <v>0</v>
      </c>
      <c r="D1870" s="10">
        <f>IF(ISERROR(VLOOKUP($A1870,DRAA!$A$7:$J$1690,D$1,FALSE)),0,VLOOKUP($A1870,DRAA!$A$7:$J$1690,D$1,FALSE))</f>
        <v>0</v>
      </c>
      <c r="E1870" s="10">
        <f>IF(ISERROR(VLOOKUP($A1870,DRAA!$A$7:$J$1690,E$1,FALSE)),0,VLOOKUP($A1870,DRAA!$A$7:$J$1690,E$1,FALSE))</f>
        <v>0</v>
      </c>
      <c r="F1870" s="17">
        <f>IF(ISERROR(VLOOKUP($A1870,DRAA!$A$7:$J$1690,F$1,FALSE)),0,VLOOKUP($A1870,DRAA!$A$7:$J$1690,F$1,FALSE))</f>
        <v>0</v>
      </c>
      <c r="G1870" s="19">
        <f t="shared" si="87"/>
        <v>0</v>
      </c>
      <c r="H1870" s="22">
        <f>IF(ISERROR(VLOOKUP($A1870,DRAA!$A$7:$J$1690,H$1,FALSE)),0,VLOOKUP($A1870,DRAA!$A$7:$J$1690,H$1,FALSE))</f>
        <v>0</v>
      </c>
      <c r="I1870" s="17">
        <f>IF(ISERROR(VLOOKUP($A1870,DRAA!$A$7:$J$1690,I$1,FALSE)),0,VLOOKUP($A1870,DRAA!$A$7:$J$1690,I$1,FALSE))</f>
        <v>0</v>
      </c>
      <c r="J1870" s="19">
        <f t="shared" si="88"/>
        <v>0</v>
      </c>
      <c r="K1870" s="26" t="str">
        <f t="shared" si="89"/>
        <v/>
      </c>
      <c r="L1870" s="24" t="str">
        <f>IF(ISERROR(VLOOKUP($A1870,DRAA!$A$7:$D$1690,2,FALSE)),"NÃO","SIM")</f>
        <v>NÃO</v>
      </c>
    </row>
    <row r="1871" spans="1:12" x14ac:dyDescent="0.25">
      <c r="A1871" s="9" t="s">
        <v>2086</v>
      </c>
      <c r="B1871" s="9" t="s">
        <v>2127</v>
      </c>
      <c r="C1871" s="10">
        <f>IF(ISERROR(VLOOKUP($A1871,DRAA!$A$7:$J$1690,C$1,FALSE)),0,VLOOKUP($A1871,DRAA!$A$7:$J$1690,C$1,FALSE))</f>
        <v>0</v>
      </c>
      <c r="D1871" s="10">
        <f>IF(ISERROR(VLOOKUP($A1871,DRAA!$A$7:$J$1690,D$1,FALSE)),0,VLOOKUP($A1871,DRAA!$A$7:$J$1690,D$1,FALSE))</f>
        <v>0</v>
      </c>
      <c r="E1871" s="10">
        <f>IF(ISERROR(VLOOKUP($A1871,DRAA!$A$7:$J$1690,E$1,FALSE)),0,VLOOKUP($A1871,DRAA!$A$7:$J$1690,E$1,FALSE))</f>
        <v>0</v>
      </c>
      <c r="F1871" s="17">
        <f>IF(ISERROR(VLOOKUP($A1871,DRAA!$A$7:$J$1690,F$1,FALSE)),0,VLOOKUP($A1871,DRAA!$A$7:$J$1690,F$1,FALSE))</f>
        <v>0</v>
      </c>
      <c r="G1871" s="19">
        <f t="shared" si="87"/>
        <v>0</v>
      </c>
      <c r="H1871" s="22">
        <f>IF(ISERROR(VLOOKUP($A1871,DRAA!$A$7:$J$1690,H$1,FALSE)),0,VLOOKUP($A1871,DRAA!$A$7:$J$1690,H$1,FALSE))</f>
        <v>0</v>
      </c>
      <c r="I1871" s="17">
        <f>IF(ISERROR(VLOOKUP($A1871,DRAA!$A$7:$J$1690,I$1,FALSE)),0,VLOOKUP($A1871,DRAA!$A$7:$J$1690,I$1,FALSE))</f>
        <v>0</v>
      </c>
      <c r="J1871" s="19">
        <f t="shared" si="88"/>
        <v>0</v>
      </c>
      <c r="K1871" s="26" t="str">
        <f t="shared" si="89"/>
        <v/>
      </c>
      <c r="L1871" s="24" t="str">
        <f>IF(ISERROR(VLOOKUP($A1871,DRAA!$A$7:$D$1690,2,FALSE)),"NÃO","SIM")</f>
        <v>NÃO</v>
      </c>
    </row>
    <row r="1872" spans="1:12" x14ac:dyDescent="0.25">
      <c r="A1872" s="9" t="s">
        <v>1567</v>
      </c>
      <c r="B1872" s="9" t="s">
        <v>2127</v>
      </c>
      <c r="C1872" s="10">
        <f>IF(ISERROR(VLOOKUP($A1872,DRAA!$A$7:$J$1690,C$1,FALSE)),0,VLOOKUP($A1872,DRAA!$A$7:$J$1690,C$1,FALSE))</f>
        <v>5377104.6299999999</v>
      </c>
      <c r="D1872" s="10">
        <f>IF(ISERROR(VLOOKUP($A1872,DRAA!$A$7:$J$1690,D$1,FALSE)),0,VLOOKUP($A1872,DRAA!$A$7:$J$1690,D$1,FALSE))</f>
        <v>0</v>
      </c>
      <c r="E1872" s="10">
        <f>IF(ISERROR(VLOOKUP($A1872,DRAA!$A$7:$J$1690,E$1,FALSE)),0,VLOOKUP($A1872,DRAA!$A$7:$J$1690,E$1,FALSE))</f>
        <v>0</v>
      </c>
      <c r="F1872" s="17">
        <f>IF(ISERROR(VLOOKUP($A1872,DRAA!$A$7:$J$1690,F$1,FALSE)),0,VLOOKUP($A1872,DRAA!$A$7:$J$1690,F$1,FALSE))</f>
        <v>0</v>
      </c>
      <c r="G1872" s="19">
        <f t="shared" si="87"/>
        <v>5377104.6299999999</v>
      </c>
      <c r="H1872" s="22">
        <f>IF(ISERROR(VLOOKUP($A1872,DRAA!$A$7:$J$1690,H$1,FALSE)),0,VLOOKUP($A1872,DRAA!$A$7:$J$1690,H$1,FALSE))</f>
        <v>5391419.6299999999</v>
      </c>
      <c r="I1872" s="17">
        <f>IF(ISERROR(VLOOKUP($A1872,DRAA!$A$7:$J$1690,I$1,FALSE)),0,VLOOKUP($A1872,DRAA!$A$7:$J$1690,I$1,FALSE))</f>
        <v>4311614.33</v>
      </c>
      <c r="J1872" s="19">
        <f t="shared" si="88"/>
        <v>9703033.9600000009</v>
      </c>
      <c r="K1872" s="26">
        <f t="shared" si="89"/>
        <v>0.55416735138377271</v>
      </c>
      <c r="L1872" s="24" t="str">
        <f>IF(ISERROR(VLOOKUP($A1872,DRAA!$A$7:$D$1690,2,FALSE)),"NÃO","SIM")</f>
        <v>SIM</v>
      </c>
    </row>
    <row r="1873" spans="1:12" x14ac:dyDescent="0.25">
      <c r="A1873" s="9" t="s">
        <v>1568</v>
      </c>
      <c r="B1873" s="9" t="s">
        <v>2127</v>
      </c>
      <c r="C1873" s="10">
        <f>IF(ISERROR(VLOOKUP($A1873,DRAA!$A$7:$J$1690,C$1,FALSE)),0,VLOOKUP($A1873,DRAA!$A$7:$J$1690,C$1,FALSE))</f>
        <v>34730781.420000002</v>
      </c>
      <c r="D1873" s="10">
        <f>IF(ISERROR(VLOOKUP($A1873,DRAA!$A$7:$J$1690,D$1,FALSE)),0,VLOOKUP($A1873,DRAA!$A$7:$J$1690,D$1,FALSE))</f>
        <v>0</v>
      </c>
      <c r="E1873" s="10">
        <f>IF(ISERROR(VLOOKUP($A1873,DRAA!$A$7:$J$1690,E$1,FALSE)),0,VLOOKUP($A1873,DRAA!$A$7:$J$1690,E$1,FALSE))</f>
        <v>0</v>
      </c>
      <c r="F1873" s="17">
        <f>IF(ISERROR(VLOOKUP($A1873,DRAA!$A$7:$J$1690,F$1,FALSE)),0,VLOOKUP($A1873,DRAA!$A$7:$J$1690,F$1,FALSE))</f>
        <v>0</v>
      </c>
      <c r="G1873" s="19">
        <f t="shared" si="87"/>
        <v>34730781.420000002</v>
      </c>
      <c r="H1873" s="22">
        <f>IF(ISERROR(VLOOKUP($A1873,DRAA!$A$7:$J$1690,H$1,FALSE)),0,VLOOKUP($A1873,DRAA!$A$7:$J$1690,H$1,FALSE))</f>
        <v>11847523.93</v>
      </c>
      <c r="I1873" s="17">
        <f>IF(ISERROR(VLOOKUP($A1873,DRAA!$A$7:$J$1690,I$1,FALSE)),0,VLOOKUP($A1873,DRAA!$A$7:$J$1690,I$1,FALSE))</f>
        <v>47510337.859999999</v>
      </c>
      <c r="J1873" s="19">
        <f t="shared" si="88"/>
        <v>59357861.789999999</v>
      </c>
      <c r="K1873" s="26">
        <f t="shared" si="89"/>
        <v>0.58510836429507451</v>
      </c>
      <c r="L1873" s="24" t="str">
        <f>IF(ISERROR(VLOOKUP($A1873,DRAA!$A$7:$D$1690,2,FALSE)),"NÃO","SIM")</f>
        <v>SIM</v>
      </c>
    </row>
    <row r="1874" spans="1:12" x14ac:dyDescent="0.25">
      <c r="A1874" s="9" t="s">
        <v>1569</v>
      </c>
      <c r="B1874" s="9" t="s">
        <v>2127</v>
      </c>
      <c r="C1874" s="10">
        <f>IF(ISERROR(VLOOKUP($A1874,DRAA!$A$7:$J$1690,C$1,FALSE)),0,VLOOKUP($A1874,DRAA!$A$7:$J$1690,C$1,FALSE))</f>
        <v>6834617.9000000004</v>
      </c>
      <c r="D1874" s="10">
        <f>IF(ISERROR(VLOOKUP($A1874,DRAA!$A$7:$J$1690,D$1,FALSE)),0,VLOOKUP($A1874,DRAA!$A$7:$J$1690,D$1,FALSE))</f>
        <v>0</v>
      </c>
      <c r="E1874" s="10">
        <f>IF(ISERROR(VLOOKUP($A1874,DRAA!$A$7:$J$1690,E$1,FALSE)),0,VLOOKUP($A1874,DRAA!$A$7:$J$1690,E$1,FALSE))</f>
        <v>0</v>
      </c>
      <c r="F1874" s="17">
        <f>IF(ISERROR(VLOOKUP($A1874,DRAA!$A$7:$J$1690,F$1,FALSE)),0,VLOOKUP($A1874,DRAA!$A$7:$J$1690,F$1,FALSE))</f>
        <v>0</v>
      </c>
      <c r="G1874" s="19">
        <f t="shared" si="87"/>
        <v>6834617.9000000004</v>
      </c>
      <c r="H1874" s="22">
        <f>IF(ISERROR(VLOOKUP($A1874,DRAA!$A$7:$J$1690,H$1,FALSE)),0,VLOOKUP($A1874,DRAA!$A$7:$J$1690,H$1,FALSE))</f>
        <v>376265.6</v>
      </c>
      <c r="I1874" s="17">
        <f>IF(ISERROR(VLOOKUP($A1874,DRAA!$A$7:$J$1690,I$1,FALSE)),0,VLOOKUP($A1874,DRAA!$A$7:$J$1690,I$1,FALSE))</f>
        <v>23808232.870000001</v>
      </c>
      <c r="J1874" s="19">
        <f t="shared" si="88"/>
        <v>24184498.470000003</v>
      </c>
      <c r="K1874" s="26">
        <f t="shared" si="89"/>
        <v>0.28260325135450287</v>
      </c>
      <c r="L1874" s="24" t="str">
        <f>IF(ISERROR(VLOOKUP($A1874,DRAA!$A$7:$D$1690,2,FALSE)),"NÃO","SIM")</f>
        <v>SIM</v>
      </c>
    </row>
    <row r="1875" spans="1:12" x14ac:dyDescent="0.25">
      <c r="A1875" s="9" t="s">
        <v>1570</v>
      </c>
      <c r="B1875" s="9" t="s">
        <v>2127</v>
      </c>
      <c r="C1875" s="10">
        <f>IF(ISERROR(VLOOKUP($A1875,DRAA!$A$7:$J$1690,C$1,FALSE)),0,VLOOKUP($A1875,DRAA!$A$7:$J$1690,C$1,FALSE))</f>
        <v>0</v>
      </c>
      <c r="D1875" s="10">
        <f>IF(ISERROR(VLOOKUP($A1875,DRAA!$A$7:$J$1690,D$1,FALSE)),0,VLOOKUP($A1875,DRAA!$A$7:$J$1690,D$1,FALSE))</f>
        <v>0</v>
      </c>
      <c r="E1875" s="10">
        <f>IF(ISERROR(VLOOKUP($A1875,DRAA!$A$7:$J$1690,E$1,FALSE)),0,VLOOKUP($A1875,DRAA!$A$7:$J$1690,E$1,FALSE))</f>
        <v>0</v>
      </c>
      <c r="F1875" s="17">
        <f>IF(ISERROR(VLOOKUP($A1875,DRAA!$A$7:$J$1690,F$1,FALSE)),0,VLOOKUP($A1875,DRAA!$A$7:$J$1690,F$1,FALSE))</f>
        <v>8861373.7799999993</v>
      </c>
      <c r="G1875" s="19">
        <f t="shared" si="87"/>
        <v>8861373.7799999993</v>
      </c>
      <c r="H1875" s="22">
        <f>IF(ISERROR(VLOOKUP($A1875,DRAA!$A$7:$J$1690,H$1,FALSE)),0,VLOOKUP($A1875,DRAA!$A$7:$J$1690,H$1,FALSE))</f>
        <v>1443615.9</v>
      </c>
      <c r="I1875" s="17">
        <f>IF(ISERROR(VLOOKUP($A1875,DRAA!$A$7:$J$1690,I$1,FALSE)),0,VLOOKUP($A1875,DRAA!$A$7:$J$1690,I$1,FALSE))</f>
        <v>6500314.2300000004</v>
      </c>
      <c r="J1875" s="19">
        <f t="shared" si="88"/>
        <v>7943930.1300000008</v>
      </c>
      <c r="K1875" s="26">
        <f t="shared" si="89"/>
        <v>1.1154898941690463</v>
      </c>
      <c r="L1875" s="24" t="str">
        <f>IF(ISERROR(VLOOKUP($A1875,DRAA!$A$7:$D$1690,2,FALSE)),"NÃO","SIM")</f>
        <v>SIM</v>
      </c>
    </row>
    <row r="1876" spans="1:12" x14ac:dyDescent="0.25">
      <c r="A1876" s="9" t="s">
        <v>2087</v>
      </c>
      <c r="B1876" s="9" t="s">
        <v>2127</v>
      </c>
      <c r="C1876" s="10">
        <f>IF(ISERROR(VLOOKUP($A1876,DRAA!$A$7:$J$1690,C$1,FALSE)),0,VLOOKUP($A1876,DRAA!$A$7:$J$1690,C$1,FALSE))</f>
        <v>0</v>
      </c>
      <c r="D1876" s="10">
        <f>IF(ISERROR(VLOOKUP($A1876,DRAA!$A$7:$J$1690,D$1,FALSE)),0,VLOOKUP($A1876,DRAA!$A$7:$J$1690,D$1,FALSE))</f>
        <v>0</v>
      </c>
      <c r="E1876" s="10">
        <f>IF(ISERROR(VLOOKUP($A1876,DRAA!$A$7:$J$1690,E$1,FALSE)),0,VLOOKUP($A1876,DRAA!$A$7:$J$1690,E$1,FALSE))</f>
        <v>0</v>
      </c>
      <c r="F1876" s="17">
        <f>IF(ISERROR(VLOOKUP($A1876,DRAA!$A$7:$J$1690,F$1,FALSE)),0,VLOOKUP($A1876,DRAA!$A$7:$J$1690,F$1,FALSE))</f>
        <v>0</v>
      </c>
      <c r="G1876" s="19">
        <f t="shared" si="87"/>
        <v>0</v>
      </c>
      <c r="H1876" s="22">
        <f>IF(ISERROR(VLOOKUP($A1876,DRAA!$A$7:$J$1690,H$1,FALSE)),0,VLOOKUP($A1876,DRAA!$A$7:$J$1690,H$1,FALSE))</f>
        <v>0</v>
      </c>
      <c r="I1876" s="17">
        <f>IF(ISERROR(VLOOKUP($A1876,DRAA!$A$7:$J$1690,I$1,FALSE)),0,VLOOKUP($A1876,DRAA!$A$7:$J$1690,I$1,FALSE))</f>
        <v>0</v>
      </c>
      <c r="J1876" s="19">
        <f t="shared" si="88"/>
        <v>0</v>
      </c>
      <c r="K1876" s="26" t="str">
        <f t="shared" si="89"/>
        <v/>
      </c>
      <c r="L1876" s="24" t="str">
        <f>IF(ISERROR(VLOOKUP($A1876,DRAA!$A$7:$D$1690,2,FALSE)),"NÃO","SIM")</f>
        <v>NÃO</v>
      </c>
    </row>
    <row r="1877" spans="1:12" x14ac:dyDescent="0.25">
      <c r="A1877" s="9" t="s">
        <v>1571</v>
      </c>
      <c r="B1877" s="9" t="s">
        <v>2127</v>
      </c>
      <c r="C1877" s="10">
        <f>IF(ISERROR(VLOOKUP($A1877,DRAA!$A$7:$J$1690,C$1,FALSE)),0,VLOOKUP($A1877,DRAA!$A$7:$J$1690,C$1,FALSE))</f>
        <v>218879357.21000001</v>
      </c>
      <c r="D1877" s="10">
        <f>IF(ISERROR(VLOOKUP($A1877,DRAA!$A$7:$J$1690,D$1,FALSE)),0,VLOOKUP($A1877,DRAA!$A$7:$J$1690,D$1,FALSE))</f>
        <v>0</v>
      </c>
      <c r="E1877" s="10">
        <f>IF(ISERROR(VLOOKUP($A1877,DRAA!$A$7:$J$1690,E$1,FALSE)),0,VLOOKUP($A1877,DRAA!$A$7:$J$1690,E$1,FALSE))</f>
        <v>0</v>
      </c>
      <c r="F1877" s="17">
        <f>IF(ISERROR(VLOOKUP($A1877,DRAA!$A$7:$J$1690,F$1,FALSE)),0,VLOOKUP($A1877,DRAA!$A$7:$J$1690,F$1,FALSE))</f>
        <v>0</v>
      </c>
      <c r="G1877" s="19">
        <f t="shared" si="87"/>
        <v>218879357.21000001</v>
      </c>
      <c r="H1877" s="22">
        <f>IF(ISERROR(VLOOKUP($A1877,DRAA!$A$7:$J$1690,H$1,FALSE)),0,VLOOKUP($A1877,DRAA!$A$7:$J$1690,H$1,FALSE))</f>
        <v>701067198.23000002</v>
      </c>
      <c r="I1877" s="17">
        <f>IF(ISERROR(VLOOKUP($A1877,DRAA!$A$7:$J$1690,I$1,FALSE)),0,VLOOKUP($A1877,DRAA!$A$7:$J$1690,I$1,FALSE))</f>
        <v>784236064.38</v>
      </c>
      <c r="J1877" s="19">
        <f t="shared" si="88"/>
        <v>1485303262.6100001</v>
      </c>
      <c r="K1877" s="26">
        <f t="shared" si="89"/>
        <v>0.14736341238851214</v>
      </c>
      <c r="L1877" s="24" t="str">
        <f>IF(ISERROR(VLOOKUP($A1877,DRAA!$A$7:$D$1690,2,FALSE)),"NÃO","SIM")</f>
        <v>SIM</v>
      </c>
    </row>
    <row r="1878" spans="1:12" x14ac:dyDescent="0.25">
      <c r="A1878" s="9" t="s">
        <v>1572</v>
      </c>
      <c r="B1878" s="9" t="s">
        <v>2127</v>
      </c>
      <c r="C1878" s="10">
        <f>IF(ISERROR(VLOOKUP($A1878,DRAA!$A$7:$J$1690,C$1,FALSE)),0,VLOOKUP($A1878,DRAA!$A$7:$J$1690,C$1,FALSE))</f>
        <v>847246.62</v>
      </c>
      <c r="D1878" s="10">
        <f>IF(ISERROR(VLOOKUP($A1878,DRAA!$A$7:$J$1690,D$1,FALSE)),0,VLOOKUP($A1878,DRAA!$A$7:$J$1690,D$1,FALSE))</f>
        <v>0</v>
      </c>
      <c r="E1878" s="10">
        <f>IF(ISERROR(VLOOKUP($A1878,DRAA!$A$7:$J$1690,E$1,FALSE)),0,VLOOKUP($A1878,DRAA!$A$7:$J$1690,E$1,FALSE))</f>
        <v>0</v>
      </c>
      <c r="F1878" s="17">
        <f>IF(ISERROR(VLOOKUP($A1878,DRAA!$A$7:$J$1690,F$1,FALSE)),0,VLOOKUP($A1878,DRAA!$A$7:$J$1690,F$1,FALSE))</f>
        <v>0</v>
      </c>
      <c r="G1878" s="19">
        <f t="shared" si="87"/>
        <v>847246.62</v>
      </c>
      <c r="H1878" s="22">
        <f>IF(ISERROR(VLOOKUP($A1878,DRAA!$A$7:$J$1690,H$1,FALSE)),0,VLOOKUP($A1878,DRAA!$A$7:$J$1690,H$1,FALSE))</f>
        <v>32401952.190000001</v>
      </c>
      <c r="I1878" s="17">
        <f>IF(ISERROR(VLOOKUP($A1878,DRAA!$A$7:$J$1690,I$1,FALSE)),0,VLOOKUP($A1878,DRAA!$A$7:$J$1690,I$1,FALSE))</f>
        <v>20702018.120000001</v>
      </c>
      <c r="J1878" s="19">
        <f t="shared" si="88"/>
        <v>53103970.310000002</v>
      </c>
      <c r="K1878" s="26">
        <f t="shared" si="89"/>
        <v>1.5954487302062517E-2</v>
      </c>
      <c r="L1878" s="24" t="str">
        <f>IF(ISERROR(VLOOKUP($A1878,DRAA!$A$7:$D$1690,2,FALSE)),"NÃO","SIM")</f>
        <v>SIM</v>
      </c>
    </row>
    <row r="1879" spans="1:12" ht="25.5" x14ac:dyDescent="0.25">
      <c r="A1879" s="9" t="s">
        <v>1573</v>
      </c>
      <c r="B1879" s="9" t="s">
        <v>2127</v>
      </c>
      <c r="C1879" s="10">
        <f>IF(ISERROR(VLOOKUP($A1879,DRAA!$A$7:$J$1690,C$1,FALSE)),0,VLOOKUP($A1879,DRAA!$A$7:$J$1690,C$1,FALSE))</f>
        <v>0</v>
      </c>
      <c r="D1879" s="10">
        <f>IF(ISERROR(VLOOKUP($A1879,DRAA!$A$7:$J$1690,D$1,FALSE)),0,VLOOKUP($A1879,DRAA!$A$7:$J$1690,D$1,FALSE))</f>
        <v>0</v>
      </c>
      <c r="E1879" s="10">
        <f>IF(ISERROR(VLOOKUP($A1879,DRAA!$A$7:$J$1690,E$1,FALSE)),0,VLOOKUP($A1879,DRAA!$A$7:$J$1690,E$1,FALSE))</f>
        <v>0</v>
      </c>
      <c r="F1879" s="17">
        <f>IF(ISERROR(VLOOKUP($A1879,DRAA!$A$7:$J$1690,F$1,FALSE)),0,VLOOKUP($A1879,DRAA!$A$7:$J$1690,F$1,FALSE))</f>
        <v>0</v>
      </c>
      <c r="G1879" s="19">
        <f t="shared" si="87"/>
        <v>0</v>
      </c>
      <c r="H1879" s="22">
        <f>IF(ISERROR(VLOOKUP($A1879,DRAA!$A$7:$J$1690,H$1,FALSE)),0,VLOOKUP($A1879,DRAA!$A$7:$J$1690,H$1,FALSE))</f>
        <v>7171923.2000000002</v>
      </c>
      <c r="I1879" s="17">
        <f>IF(ISERROR(VLOOKUP($A1879,DRAA!$A$7:$J$1690,I$1,FALSE)),0,VLOOKUP($A1879,DRAA!$A$7:$J$1690,I$1,FALSE))</f>
        <v>24784001.890000001</v>
      </c>
      <c r="J1879" s="19">
        <f t="shared" si="88"/>
        <v>31955925.09</v>
      </c>
      <c r="K1879" s="26">
        <f t="shared" si="89"/>
        <v>0</v>
      </c>
      <c r="L1879" s="24" t="str">
        <f>IF(ISERROR(VLOOKUP($A1879,DRAA!$A$7:$D$1690,2,FALSE)),"NÃO","SIM")</f>
        <v>SIM</v>
      </c>
    </row>
    <row r="1880" spans="1:12" x14ac:dyDescent="0.25">
      <c r="A1880" s="9" t="s">
        <v>1574</v>
      </c>
      <c r="B1880" s="9" t="s">
        <v>2127</v>
      </c>
      <c r="C1880" s="10">
        <f>IF(ISERROR(VLOOKUP($A1880,DRAA!$A$7:$J$1690,C$1,FALSE)),0,VLOOKUP($A1880,DRAA!$A$7:$J$1690,C$1,FALSE))</f>
        <v>109645.56</v>
      </c>
      <c r="D1880" s="10">
        <f>IF(ISERROR(VLOOKUP($A1880,DRAA!$A$7:$J$1690,D$1,FALSE)),0,VLOOKUP($A1880,DRAA!$A$7:$J$1690,D$1,FALSE))</f>
        <v>0</v>
      </c>
      <c r="E1880" s="10">
        <f>IF(ISERROR(VLOOKUP($A1880,DRAA!$A$7:$J$1690,E$1,FALSE)),0,VLOOKUP($A1880,DRAA!$A$7:$J$1690,E$1,FALSE))</f>
        <v>0</v>
      </c>
      <c r="F1880" s="17">
        <f>IF(ISERROR(VLOOKUP($A1880,DRAA!$A$7:$J$1690,F$1,FALSE)),0,VLOOKUP($A1880,DRAA!$A$7:$J$1690,F$1,FALSE))</f>
        <v>0</v>
      </c>
      <c r="G1880" s="19">
        <f t="shared" si="87"/>
        <v>109645.56</v>
      </c>
      <c r="H1880" s="22">
        <f>IF(ISERROR(VLOOKUP($A1880,DRAA!$A$7:$J$1690,H$1,FALSE)),0,VLOOKUP($A1880,DRAA!$A$7:$J$1690,H$1,FALSE))</f>
        <v>1706570.11</v>
      </c>
      <c r="I1880" s="17">
        <f>IF(ISERROR(VLOOKUP($A1880,DRAA!$A$7:$J$1690,I$1,FALSE)),0,VLOOKUP($A1880,DRAA!$A$7:$J$1690,I$1,FALSE))</f>
        <v>5768382.96</v>
      </c>
      <c r="J1880" s="19">
        <f t="shared" si="88"/>
        <v>7474953.0700000003</v>
      </c>
      <c r="K1880" s="26">
        <f t="shared" si="89"/>
        <v>1.4668394433143913E-2</v>
      </c>
      <c r="L1880" s="24" t="str">
        <f>IF(ISERROR(VLOOKUP($A1880,DRAA!$A$7:$D$1690,2,FALSE)),"NÃO","SIM")</f>
        <v>SIM</v>
      </c>
    </row>
    <row r="1881" spans="1:12" x14ac:dyDescent="0.25">
      <c r="A1881" s="9" t="s">
        <v>1575</v>
      </c>
      <c r="B1881" s="9" t="s">
        <v>2127</v>
      </c>
      <c r="C1881" s="10">
        <f>IF(ISERROR(VLOOKUP($A1881,DRAA!$A$7:$J$1690,C$1,FALSE)),0,VLOOKUP($A1881,DRAA!$A$7:$J$1690,C$1,FALSE))</f>
        <v>26323723.93</v>
      </c>
      <c r="D1881" s="10">
        <f>IF(ISERROR(VLOOKUP($A1881,DRAA!$A$7:$J$1690,D$1,FALSE)),0,VLOOKUP($A1881,DRAA!$A$7:$J$1690,D$1,FALSE))</f>
        <v>0</v>
      </c>
      <c r="E1881" s="10">
        <f>IF(ISERROR(VLOOKUP($A1881,DRAA!$A$7:$J$1690,E$1,FALSE)),0,VLOOKUP($A1881,DRAA!$A$7:$J$1690,E$1,FALSE))</f>
        <v>0</v>
      </c>
      <c r="F1881" s="17">
        <f>IF(ISERROR(VLOOKUP($A1881,DRAA!$A$7:$J$1690,F$1,FALSE)),0,VLOOKUP($A1881,DRAA!$A$7:$J$1690,F$1,FALSE))</f>
        <v>0</v>
      </c>
      <c r="G1881" s="19">
        <f t="shared" si="87"/>
        <v>26323723.93</v>
      </c>
      <c r="H1881" s="22">
        <f>IF(ISERROR(VLOOKUP($A1881,DRAA!$A$7:$J$1690,H$1,FALSE)),0,VLOOKUP($A1881,DRAA!$A$7:$J$1690,H$1,FALSE))</f>
        <v>20554492.789999999</v>
      </c>
      <c r="I1881" s="17">
        <f>IF(ISERROR(VLOOKUP($A1881,DRAA!$A$7:$J$1690,I$1,FALSE)),0,VLOOKUP($A1881,DRAA!$A$7:$J$1690,I$1,FALSE))</f>
        <v>44841209.880000003</v>
      </c>
      <c r="J1881" s="19">
        <f t="shared" si="88"/>
        <v>65395702.670000002</v>
      </c>
      <c r="K1881" s="26">
        <f t="shared" si="89"/>
        <v>0.40252987360400205</v>
      </c>
      <c r="L1881" s="24" t="str">
        <f>IF(ISERROR(VLOOKUP($A1881,DRAA!$A$7:$D$1690,2,FALSE)),"NÃO","SIM")</f>
        <v>SIM</v>
      </c>
    </row>
    <row r="1882" spans="1:12" x14ac:dyDescent="0.25">
      <c r="A1882" s="9" t="s">
        <v>1576</v>
      </c>
      <c r="B1882" s="9" t="s">
        <v>2127</v>
      </c>
      <c r="C1882" s="10">
        <f>IF(ISERROR(VLOOKUP($A1882,DRAA!$A$7:$J$1690,C$1,FALSE)),0,VLOOKUP($A1882,DRAA!$A$7:$J$1690,C$1,FALSE))</f>
        <v>12338876.029999999</v>
      </c>
      <c r="D1882" s="10">
        <f>IF(ISERROR(VLOOKUP($A1882,DRAA!$A$7:$J$1690,D$1,FALSE)),0,VLOOKUP($A1882,DRAA!$A$7:$J$1690,D$1,FALSE))</f>
        <v>0</v>
      </c>
      <c r="E1882" s="10">
        <f>IF(ISERROR(VLOOKUP($A1882,DRAA!$A$7:$J$1690,E$1,FALSE)),0,VLOOKUP($A1882,DRAA!$A$7:$J$1690,E$1,FALSE))</f>
        <v>0</v>
      </c>
      <c r="F1882" s="17">
        <f>IF(ISERROR(VLOOKUP($A1882,DRAA!$A$7:$J$1690,F$1,FALSE)),0,VLOOKUP($A1882,DRAA!$A$7:$J$1690,F$1,FALSE))</f>
        <v>0</v>
      </c>
      <c r="G1882" s="19">
        <f t="shared" si="87"/>
        <v>12338876.029999999</v>
      </c>
      <c r="H1882" s="22">
        <f>IF(ISERROR(VLOOKUP($A1882,DRAA!$A$7:$J$1690,H$1,FALSE)),0,VLOOKUP($A1882,DRAA!$A$7:$J$1690,H$1,FALSE))</f>
        <v>18258160.73</v>
      </c>
      <c r="I1882" s="17">
        <f>IF(ISERROR(VLOOKUP($A1882,DRAA!$A$7:$J$1690,I$1,FALSE)),0,VLOOKUP($A1882,DRAA!$A$7:$J$1690,I$1,FALSE))</f>
        <v>19340759.440000001</v>
      </c>
      <c r="J1882" s="19">
        <f t="shared" si="88"/>
        <v>37598920.170000002</v>
      </c>
      <c r="K1882" s="26">
        <f t="shared" si="89"/>
        <v>0.32817102124770936</v>
      </c>
      <c r="L1882" s="24" t="str">
        <f>IF(ISERROR(VLOOKUP($A1882,DRAA!$A$7:$D$1690,2,FALSE)),"NÃO","SIM")</f>
        <v>SIM</v>
      </c>
    </row>
    <row r="1883" spans="1:12" x14ac:dyDescent="0.25">
      <c r="A1883" s="9" t="s">
        <v>2088</v>
      </c>
      <c r="B1883" s="9" t="s">
        <v>2127</v>
      </c>
      <c r="C1883" s="10">
        <f>IF(ISERROR(VLOOKUP($A1883,DRAA!$A$7:$J$1690,C$1,FALSE)),0,VLOOKUP($A1883,DRAA!$A$7:$J$1690,C$1,FALSE))</f>
        <v>0</v>
      </c>
      <c r="D1883" s="10">
        <f>IF(ISERROR(VLOOKUP($A1883,DRAA!$A$7:$J$1690,D$1,FALSE)),0,VLOOKUP($A1883,DRAA!$A$7:$J$1690,D$1,FALSE))</f>
        <v>0</v>
      </c>
      <c r="E1883" s="10">
        <f>IF(ISERROR(VLOOKUP($A1883,DRAA!$A$7:$J$1690,E$1,FALSE)),0,VLOOKUP($A1883,DRAA!$A$7:$J$1690,E$1,FALSE))</f>
        <v>0</v>
      </c>
      <c r="F1883" s="17">
        <f>IF(ISERROR(VLOOKUP($A1883,DRAA!$A$7:$J$1690,F$1,FALSE)),0,VLOOKUP($A1883,DRAA!$A$7:$J$1690,F$1,FALSE))</f>
        <v>0</v>
      </c>
      <c r="G1883" s="19">
        <f t="shared" si="87"/>
        <v>0</v>
      </c>
      <c r="H1883" s="22">
        <f>IF(ISERROR(VLOOKUP($A1883,DRAA!$A$7:$J$1690,H$1,FALSE)),0,VLOOKUP($A1883,DRAA!$A$7:$J$1690,H$1,FALSE))</f>
        <v>0</v>
      </c>
      <c r="I1883" s="17">
        <f>IF(ISERROR(VLOOKUP($A1883,DRAA!$A$7:$J$1690,I$1,FALSE)),0,VLOOKUP($A1883,DRAA!$A$7:$J$1690,I$1,FALSE))</f>
        <v>0</v>
      </c>
      <c r="J1883" s="19">
        <f t="shared" si="88"/>
        <v>0</v>
      </c>
      <c r="K1883" s="26" t="str">
        <f t="shared" si="89"/>
        <v/>
      </c>
      <c r="L1883" s="24" t="str">
        <f>IF(ISERROR(VLOOKUP($A1883,DRAA!$A$7:$D$1690,2,FALSE)),"NÃO","SIM")</f>
        <v>NÃO</v>
      </c>
    </row>
    <row r="1884" spans="1:12" x14ac:dyDescent="0.25">
      <c r="A1884" s="9" t="s">
        <v>1577</v>
      </c>
      <c r="B1884" s="9" t="s">
        <v>2127</v>
      </c>
      <c r="C1884" s="10">
        <f>IF(ISERROR(VLOOKUP($A1884,DRAA!$A$7:$J$1690,C$1,FALSE)),0,VLOOKUP($A1884,DRAA!$A$7:$J$1690,C$1,FALSE))</f>
        <v>11370214.289999999</v>
      </c>
      <c r="D1884" s="10">
        <f>IF(ISERROR(VLOOKUP($A1884,DRAA!$A$7:$J$1690,D$1,FALSE)),0,VLOOKUP($A1884,DRAA!$A$7:$J$1690,D$1,FALSE))</f>
        <v>647478.88</v>
      </c>
      <c r="E1884" s="10">
        <f>IF(ISERROR(VLOOKUP($A1884,DRAA!$A$7:$J$1690,E$1,FALSE)),0,VLOOKUP($A1884,DRAA!$A$7:$J$1690,E$1,FALSE))</f>
        <v>0</v>
      </c>
      <c r="F1884" s="17">
        <f>IF(ISERROR(VLOOKUP($A1884,DRAA!$A$7:$J$1690,F$1,FALSE)),0,VLOOKUP($A1884,DRAA!$A$7:$J$1690,F$1,FALSE))</f>
        <v>0</v>
      </c>
      <c r="G1884" s="19">
        <f t="shared" si="87"/>
        <v>12017693.17</v>
      </c>
      <c r="H1884" s="22">
        <f>IF(ISERROR(VLOOKUP($A1884,DRAA!$A$7:$J$1690,H$1,FALSE)),0,VLOOKUP($A1884,DRAA!$A$7:$J$1690,H$1,FALSE))</f>
        <v>25630346.620000001</v>
      </c>
      <c r="I1884" s="17">
        <f>IF(ISERROR(VLOOKUP($A1884,DRAA!$A$7:$J$1690,I$1,FALSE)),0,VLOOKUP($A1884,DRAA!$A$7:$J$1690,I$1,FALSE))</f>
        <v>37426897.920000002</v>
      </c>
      <c r="J1884" s="19">
        <f t="shared" si="88"/>
        <v>63057244.540000007</v>
      </c>
      <c r="K1884" s="26">
        <f t="shared" si="89"/>
        <v>0.19058386165885577</v>
      </c>
      <c r="L1884" s="24" t="str">
        <f>IF(ISERROR(VLOOKUP($A1884,DRAA!$A$7:$D$1690,2,FALSE)),"NÃO","SIM")</f>
        <v>SIM</v>
      </c>
    </row>
    <row r="1885" spans="1:12" x14ac:dyDescent="0.25">
      <c r="A1885" s="9" t="s">
        <v>1578</v>
      </c>
      <c r="B1885" s="9" t="s">
        <v>2127</v>
      </c>
      <c r="C1885" s="10">
        <f>IF(ISERROR(VLOOKUP($A1885,DRAA!$A$7:$J$1690,C$1,FALSE)),0,VLOOKUP($A1885,DRAA!$A$7:$J$1690,C$1,FALSE))</f>
        <v>2095747.94</v>
      </c>
      <c r="D1885" s="10">
        <f>IF(ISERROR(VLOOKUP($A1885,DRAA!$A$7:$J$1690,D$1,FALSE)),0,VLOOKUP($A1885,DRAA!$A$7:$J$1690,D$1,FALSE))</f>
        <v>0</v>
      </c>
      <c r="E1885" s="10">
        <f>IF(ISERROR(VLOOKUP($A1885,DRAA!$A$7:$J$1690,E$1,FALSE)),0,VLOOKUP($A1885,DRAA!$A$7:$J$1690,E$1,FALSE))</f>
        <v>0</v>
      </c>
      <c r="F1885" s="17">
        <f>IF(ISERROR(VLOOKUP($A1885,DRAA!$A$7:$J$1690,F$1,FALSE)),0,VLOOKUP($A1885,DRAA!$A$7:$J$1690,F$1,FALSE))</f>
        <v>0</v>
      </c>
      <c r="G1885" s="19">
        <f t="shared" si="87"/>
        <v>2095747.94</v>
      </c>
      <c r="H1885" s="22">
        <f>IF(ISERROR(VLOOKUP($A1885,DRAA!$A$7:$J$1690,H$1,FALSE)),0,VLOOKUP($A1885,DRAA!$A$7:$J$1690,H$1,FALSE))</f>
        <v>304105180.41000003</v>
      </c>
      <c r="I1885" s="17">
        <f>IF(ISERROR(VLOOKUP($A1885,DRAA!$A$7:$J$1690,I$1,FALSE)),0,VLOOKUP($A1885,DRAA!$A$7:$J$1690,I$1,FALSE))</f>
        <v>298488137.81999999</v>
      </c>
      <c r="J1885" s="19">
        <f t="shared" si="88"/>
        <v>602593318.23000002</v>
      </c>
      <c r="K1885" s="26">
        <f t="shared" si="89"/>
        <v>3.4778811457051159E-3</v>
      </c>
      <c r="L1885" s="24" t="str">
        <f>IF(ISERROR(VLOOKUP($A1885,DRAA!$A$7:$D$1690,2,FALSE)),"NÃO","SIM")</f>
        <v>SIM</v>
      </c>
    </row>
    <row r="1886" spans="1:12" x14ac:dyDescent="0.25">
      <c r="A1886" s="9" t="s">
        <v>1579</v>
      </c>
      <c r="B1886" s="9" t="s">
        <v>2127</v>
      </c>
      <c r="C1886" s="10">
        <f>IF(ISERROR(VLOOKUP($A1886,DRAA!$A$7:$J$1690,C$1,FALSE)),0,VLOOKUP($A1886,DRAA!$A$7:$J$1690,C$1,FALSE))</f>
        <v>53455997.600000001</v>
      </c>
      <c r="D1886" s="10">
        <f>IF(ISERROR(VLOOKUP($A1886,DRAA!$A$7:$J$1690,D$1,FALSE)),0,VLOOKUP($A1886,DRAA!$A$7:$J$1690,D$1,FALSE))</f>
        <v>0</v>
      </c>
      <c r="E1886" s="10">
        <f>IF(ISERROR(VLOOKUP($A1886,DRAA!$A$7:$J$1690,E$1,FALSE)),0,VLOOKUP($A1886,DRAA!$A$7:$J$1690,E$1,FALSE))</f>
        <v>0</v>
      </c>
      <c r="F1886" s="17">
        <f>IF(ISERROR(VLOOKUP($A1886,DRAA!$A$7:$J$1690,F$1,FALSE)),0,VLOOKUP($A1886,DRAA!$A$7:$J$1690,F$1,FALSE))</f>
        <v>0</v>
      </c>
      <c r="G1886" s="19">
        <f t="shared" si="87"/>
        <v>53455997.600000001</v>
      </c>
      <c r="H1886" s="22">
        <f>IF(ISERROR(VLOOKUP($A1886,DRAA!$A$7:$J$1690,H$1,FALSE)),0,VLOOKUP($A1886,DRAA!$A$7:$J$1690,H$1,FALSE))</f>
        <v>40557920.859999999</v>
      </c>
      <c r="I1886" s="17">
        <f>IF(ISERROR(VLOOKUP($A1886,DRAA!$A$7:$J$1690,I$1,FALSE)),0,VLOOKUP($A1886,DRAA!$A$7:$J$1690,I$1,FALSE))</f>
        <v>119287469.70999999</v>
      </c>
      <c r="J1886" s="19">
        <f t="shared" si="88"/>
        <v>159845390.56999999</v>
      </c>
      <c r="K1886" s="26">
        <f t="shared" si="89"/>
        <v>0.33442314107012289</v>
      </c>
      <c r="L1886" s="24" t="str">
        <f>IF(ISERROR(VLOOKUP($A1886,DRAA!$A$7:$D$1690,2,FALSE)),"NÃO","SIM")</f>
        <v>SIM</v>
      </c>
    </row>
    <row r="1887" spans="1:12" x14ac:dyDescent="0.25">
      <c r="A1887" s="9" t="s">
        <v>1580</v>
      </c>
      <c r="B1887" s="9" t="s">
        <v>2127</v>
      </c>
      <c r="C1887" s="10">
        <f>IF(ISERROR(VLOOKUP($A1887,DRAA!$A$7:$J$1690,C$1,FALSE)),0,VLOOKUP($A1887,DRAA!$A$7:$J$1690,C$1,FALSE))</f>
        <v>0</v>
      </c>
      <c r="D1887" s="10">
        <f>IF(ISERROR(VLOOKUP($A1887,DRAA!$A$7:$J$1690,D$1,FALSE)),0,VLOOKUP($A1887,DRAA!$A$7:$J$1690,D$1,FALSE))</f>
        <v>0</v>
      </c>
      <c r="E1887" s="10">
        <f>IF(ISERROR(VLOOKUP($A1887,DRAA!$A$7:$J$1690,E$1,FALSE)),0,VLOOKUP($A1887,DRAA!$A$7:$J$1690,E$1,FALSE))</f>
        <v>0</v>
      </c>
      <c r="F1887" s="17">
        <f>IF(ISERROR(VLOOKUP($A1887,DRAA!$A$7:$J$1690,F$1,FALSE)),0,VLOOKUP($A1887,DRAA!$A$7:$J$1690,F$1,FALSE))</f>
        <v>0</v>
      </c>
      <c r="G1887" s="19">
        <f t="shared" si="87"/>
        <v>0</v>
      </c>
      <c r="H1887" s="22">
        <f>IF(ISERROR(VLOOKUP($A1887,DRAA!$A$7:$J$1690,H$1,FALSE)),0,VLOOKUP($A1887,DRAA!$A$7:$J$1690,H$1,FALSE))</f>
        <v>23188779.84</v>
      </c>
      <c r="I1887" s="17">
        <f>IF(ISERROR(VLOOKUP($A1887,DRAA!$A$7:$J$1690,I$1,FALSE)),0,VLOOKUP($A1887,DRAA!$A$7:$J$1690,I$1,FALSE))</f>
        <v>29782213.510000002</v>
      </c>
      <c r="J1887" s="19">
        <f t="shared" si="88"/>
        <v>52970993.350000001</v>
      </c>
      <c r="K1887" s="26">
        <f t="shared" si="89"/>
        <v>0</v>
      </c>
      <c r="L1887" s="24" t="str">
        <f>IF(ISERROR(VLOOKUP($A1887,DRAA!$A$7:$D$1690,2,FALSE)),"NÃO","SIM")</f>
        <v>SIM</v>
      </c>
    </row>
    <row r="1888" spans="1:12" x14ac:dyDescent="0.25">
      <c r="A1888" s="9" t="s">
        <v>1581</v>
      </c>
      <c r="B1888" s="9" t="s">
        <v>2127</v>
      </c>
      <c r="C1888" s="10">
        <f>IF(ISERROR(VLOOKUP($A1888,DRAA!$A$7:$J$1690,C$1,FALSE)),0,VLOOKUP($A1888,DRAA!$A$7:$J$1690,C$1,FALSE))</f>
        <v>1030907.77</v>
      </c>
      <c r="D1888" s="10">
        <f>IF(ISERROR(VLOOKUP($A1888,DRAA!$A$7:$J$1690,D$1,FALSE)),0,VLOOKUP($A1888,DRAA!$A$7:$J$1690,D$1,FALSE))</f>
        <v>0</v>
      </c>
      <c r="E1888" s="10">
        <f>IF(ISERROR(VLOOKUP($A1888,DRAA!$A$7:$J$1690,E$1,FALSE)),0,VLOOKUP($A1888,DRAA!$A$7:$J$1690,E$1,FALSE))</f>
        <v>0</v>
      </c>
      <c r="F1888" s="17">
        <f>IF(ISERROR(VLOOKUP($A1888,DRAA!$A$7:$J$1690,F$1,FALSE)),0,VLOOKUP($A1888,DRAA!$A$7:$J$1690,F$1,FALSE))</f>
        <v>0</v>
      </c>
      <c r="G1888" s="19">
        <f t="shared" si="87"/>
        <v>1030907.77</v>
      </c>
      <c r="H1888" s="22">
        <f>IF(ISERROR(VLOOKUP($A1888,DRAA!$A$7:$J$1690,H$1,FALSE)),0,VLOOKUP($A1888,DRAA!$A$7:$J$1690,H$1,FALSE))</f>
        <v>6683643.96</v>
      </c>
      <c r="I1888" s="17">
        <f>IF(ISERROR(VLOOKUP($A1888,DRAA!$A$7:$J$1690,I$1,FALSE)),0,VLOOKUP($A1888,DRAA!$A$7:$J$1690,I$1,FALSE))</f>
        <v>4627386.5</v>
      </c>
      <c r="J1888" s="19">
        <f t="shared" si="88"/>
        <v>11311030.460000001</v>
      </c>
      <c r="K1888" s="26">
        <f t="shared" si="89"/>
        <v>9.1141808312308267E-2</v>
      </c>
      <c r="L1888" s="24" t="str">
        <f>IF(ISERROR(VLOOKUP($A1888,DRAA!$A$7:$D$1690,2,FALSE)),"NÃO","SIM")</f>
        <v>SIM</v>
      </c>
    </row>
    <row r="1889" spans="1:12" x14ac:dyDescent="0.25">
      <c r="A1889" s="9" t="s">
        <v>1582</v>
      </c>
      <c r="B1889" s="9" t="s">
        <v>2127</v>
      </c>
      <c r="C1889" s="10">
        <f>IF(ISERROR(VLOOKUP($A1889,DRAA!$A$7:$J$1690,C$1,FALSE)),0,VLOOKUP($A1889,DRAA!$A$7:$J$1690,C$1,FALSE))</f>
        <v>0</v>
      </c>
      <c r="D1889" s="10">
        <f>IF(ISERROR(VLOOKUP($A1889,DRAA!$A$7:$J$1690,D$1,FALSE)),0,VLOOKUP($A1889,DRAA!$A$7:$J$1690,D$1,FALSE))</f>
        <v>0</v>
      </c>
      <c r="E1889" s="10">
        <f>IF(ISERROR(VLOOKUP($A1889,DRAA!$A$7:$J$1690,E$1,FALSE)),0,VLOOKUP($A1889,DRAA!$A$7:$J$1690,E$1,FALSE))</f>
        <v>0</v>
      </c>
      <c r="F1889" s="17">
        <f>IF(ISERROR(VLOOKUP($A1889,DRAA!$A$7:$J$1690,F$1,FALSE)),0,VLOOKUP($A1889,DRAA!$A$7:$J$1690,F$1,FALSE))</f>
        <v>0</v>
      </c>
      <c r="G1889" s="19">
        <f t="shared" si="87"/>
        <v>0</v>
      </c>
      <c r="H1889" s="22">
        <f>IF(ISERROR(VLOOKUP($A1889,DRAA!$A$7:$J$1690,H$1,FALSE)),0,VLOOKUP($A1889,DRAA!$A$7:$J$1690,H$1,FALSE))</f>
        <v>25496825.98</v>
      </c>
      <c r="I1889" s="17">
        <f>IF(ISERROR(VLOOKUP($A1889,DRAA!$A$7:$J$1690,I$1,FALSE)),0,VLOOKUP($A1889,DRAA!$A$7:$J$1690,I$1,FALSE))</f>
        <v>31007038.550000001</v>
      </c>
      <c r="J1889" s="19">
        <f t="shared" si="88"/>
        <v>56503864.530000001</v>
      </c>
      <c r="K1889" s="26">
        <f t="shared" si="89"/>
        <v>0</v>
      </c>
      <c r="L1889" s="24" t="str">
        <f>IF(ISERROR(VLOOKUP($A1889,DRAA!$A$7:$D$1690,2,FALSE)),"NÃO","SIM")</f>
        <v>SIM</v>
      </c>
    </row>
    <row r="1890" spans="1:12" x14ac:dyDescent="0.25">
      <c r="A1890" s="9" t="s">
        <v>1583</v>
      </c>
      <c r="B1890" s="9" t="s">
        <v>2127</v>
      </c>
      <c r="C1890" s="10">
        <f>IF(ISERROR(VLOOKUP($A1890,DRAA!$A$7:$J$1690,C$1,FALSE)),0,VLOOKUP($A1890,DRAA!$A$7:$J$1690,C$1,FALSE))</f>
        <v>6114041.3600000003</v>
      </c>
      <c r="D1890" s="10">
        <f>IF(ISERROR(VLOOKUP($A1890,DRAA!$A$7:$J$1690,D$1,FALSE)),0,VLOOKUP($A1890,DRAA!$A$7:$J$1690,D$1,FALSE))</f>
        <v>0</v>
      </c>
      <c r="E1890" s="10">
        <f>IF(ISERROR(VLOOKUP($A1890,DRAA!$A$7:$J$1690,E$1,FALSE)),0,VLOOKUP($A1890,DRAA!$A$7:$J$1690,E$1,FALSE))</f>
        <v>0</v>
      </c>
      <c r="F1890" s="17">
        <f>IF(ISERROR(VLOOKUP($A1890,DRAA!$A$7:$J$1690,F$1,FALSE)),0,VLOOKUP($A1890,DRAA!$A$7:$J$1690,F$1,FALSE))</f>
        <v>0</v>
      </c>
      <c r="G1890" s="19">
        <f t="shared" si="87"/>
        <v>6114041.3600000003</v>
      </c>
      <c r="H1890" s="22">
        <f>IF(ISERROR(VLOOKUP($A1890,DRAA!$A$7:$J$1690,H$1,FALSE)),0,VLOOKUP($A1890,DRAA!$A$7:$J$1690,H$1,FALSE))</f>
        <v>69673072.549999997</v>
      </c>
      <c r="I1890" s="17">
        <f>IF(ISERROR(VLOOKUP($A1890,DRAA!$A$7:$J$1690,I$1,FALSE)),0,VLOOKUP($A1890,DRAA!$A$7:$J$1690,I$1,FALSE))</f>
        <v>70036241.349999994</v>
      </c>
      <c r="J1890" s="19">
        <f t="shared" si="88"/>
        <v>139709313.89999998</v>
      </c>
      <c r="K1890" s="26">
        <f t="shared" si="89"/>
        <v>4.3762589546293675E-2</v>
      </c>
      <c r="L1890" s="24" t="str">
        <f>IF(ISERROR(VLOOKUP($A1890,DRAA!$A$7:$D$1690,2,FALSE)),"NÃO","SIM")</f>
        <v>SIM</v>
      </c>
    </row>
    <row r="1891" spans="1:12" x14ac:dyDescent="0.25">
      <c r="A1891" s="9" t="s">
        <v>1584</v>
      </c>
      <c r="B1891" s="9" t="s">
        <v>2127</v>
      </c>
      <c r="C1891" s="10">
        <f>IF(ISERROR(VLOOKUP($A1891,DRAA!$A$7:$J$1690,C$1,FALSE)),0,VLOOKUP($A1891,DRAA!$A$7:$J$1690,C$1,FALSE))</f>
        <v>0</v>
      </c>
      <c r="D1891" s="10">
        <f>IF(ISERROR(VLOOKUP($A1891,DRAA!$A$7:$J$1690,D$1,FALSE)),0,VLOOKUP($A1891,DRAA!$A$7:$J$1690,D$1,FALSE))</f>
        <v>0</v>
      </c>
      <c r="E1891" s="10">
        <f>IF(ISERROR(VLOOKUP($A1891,DRAA!$A$7:$J$1690,E$1,FALSE)),0,VLOOKUP($A1891,DRAA!$A$7:$J$1690,E$1,FALSE))</f>
        <v>0</v>
      </c>
      <c r="F1891" s="17">
        <f>IF(ISERROR(VLOOKUP($A1891,DRAA!$A$7:$J$1690,F$1,FALSE)),0,VLOOKUP($A1891,DRAA!$A$7:$J$1690,F$1,FALSE))</f>
        <v>9446923.25</v>
      </c>
      <c r="G1891" s="19">
        <f t="shared" si="87"/>
        <v>9446923.25</v>
      </c>
      <c r="H1891" s="22">
        <f>IF(ISERROR(VLOOKUP($A1891,DRAA!$A$7:$J$1690,H$1,FALSE)),0,VLOOKUP($A1891,DRAA!$A$7:$J$1690,H$1,FALSE))</f>
        <v>6264612.3600000003</v>
      </c>
      <c r="I1891" s="17">
        <f>IF(ISERROR(VLOOKUP($A1891,DRAA!$A$7:$J$1690,I$1,FALSE)),0,VLOOKUP($A1891,DRAA!$A$7:$J$1690,I$1,FALSE))</f>
        <v>22793684.899999999</v>
      </c>
      <c r="J1891" s="19">
        <f t="shared" si="88"/>
        <v>29058297.259999998</v>
      </c>
      <c r="K1891" s="26">
        <f t="shared" si="89"/>
        <v>0.32510243685214474</v>
      </c>
      <c r="L1891" s="24" t="str">
        <f>IF(ISERROR(VLOOKUP($A1891,DRAA!$A$7:$D$1690,2,FALSE)),"NÃO","SIM")</f>
        <v>SIM</v>
      </c>
    </row>
    <row r="1892" spans="1:12" x14ac:dyDescent="0.25">
      <c r="A1892" s="9" t="s">
        <v>2089</v>
      </c>
      <c r="B1892" s="9" t="s">
        <v>2127</v>
      </c>
      <c r="C1892" s="10">
        <f>IF(ISERROR(VLOOKUP($A1892,DRAA!$A$7:$J$1690,C$1,FALSE)),0,VLOOKUP($A1892,DRAA!$A$7:$J$1690,C$1,FALSE))</f>
        <v>0</v>
      </c>
      <c r="D1892" s="10">
        <f>IF(ISERROR(VLOOKUP($A1892,DRAA!$A$7:$J$1690,D$1,FALSE)),0,VLOOKUP($A1892,DRAA!$A$7:$J$1690,D$1,FALSE))</f>
        <v>0</v>
      </c>
      <c r="E1892" s="10">
        <f>IF(ISERROR(VLOOKUP($A1892,DRAA!$A$7:$J$1690,E$1,FALSE)),0,VLOOKUP($A1892,DRAA!$A$7:$J$1690,E$1,FALSE))</f>
        <v>0</v>
      </c>
      <c r="F1892" s="17">
        <f>IF(ISERROR(VLOOKUP($A1892,DRAA!$A$7:$J$1690,F$1,FALSE)),0,VLOOKUP($A1892,DRAA!$A$7:$J$1690,F$1,FALSE))</f>
        <v>0</v>
      </c>
      <c r="G1892" s="19">
        <f t="shared" si="87"/>
        <v>0</v>
      </c>
      <c r="H1892" s="22">
        <f>IF(ISERROR(VLOOKUP($A1892,DRAA!$A$7:$J$1690,H$1,FALSE)),0,VLOOKUP($A1892,DRAA!$A$7:$J$1690,H$1,FALSE))</f>
        <v>0</v>
      </c>
      <c r="I1892" s="17">
        <f>IF(ISERROR(VLOOKUP($A1892,DRAA!$A$7:$J$1690,I$1,FALSE)),0,VLOOKUP($A1892,DRAA!$A$7:$J$1690,I$1,FALSE))</f>
        <v>0</v>
      </c>
      <c r="J1892" s="19">
        <f t="shared" si="88"/>
        <v>0</v>
      </c>
      <c r="K1892" s="26" t="str">
        <f t="shared" si="89"/>
        <v/>
      </c>
      <c r="L1892" s="24" t="str">
        <f>IF(ISERROR(VLOOKUP($A1892,DRAA!$A$7:$D$1690,2,FALSE)),"NÃO","SIM")</f>
        <v>NÃO</v>
      </c>
    </row>
    <row r="1893" spans="1:12" x14ac:dyDescent="0.25">
      <c r="A1893" s="9" t="s">
        <v>1585</v>
      </c>
      <c r="B1893" s="9" t="s">
        <v>2127</v>
      </c>
      <c r="C1893" s="10">
        <f>IF(ISERROR(VLOOKUP($A1893,DRAA!$A$7:$J$1690,C$1,FALSE)),0,VLOOKUP($A1893,DRAA!$A$7:$J$1690,C$1,FALSE))</f>
        <v>207418409.13999999</v>
      </c>
      <c r="D1893" s="10">
        <f>IF(ISERROR(VLOOKUP($A1893,DRAA!$A$7:$J$1690,D$1,FALSE)),0,VLOOKUP($A1893,DRAA!$A$7:$J$1690,D$1,FALSE))</f>
        <v>1466378.85</v>
      </c>
      <c r="E1893" s="10">
        <f>IF(ISERROR(VLOOKUP($A1893,DRAA!$A$7:$J$1690,E$1,FALSE)),0,VLOOKUP($A1893,DRAA!$A$7:$J$1690,E$1,FALSE))</f>
        <v>1200000</v>
      </c>
      <c r="F1893" s="17">
        <f>IF(ISERROR(VLOOKUP($A1893,DRAA!$A$7:$J$1690,F$1,FALSE)),0,VLOOKUP($A1893,DRAA!$A$7:$J$1690,F$1,FALSE))</f>
        <v>11525760.869999999</v>
      </c>
      <c r="G1893" s="19">
        <f t="shared" si="87"/>
        <v>221610548.85999998</v>
      </c>
      <c r="H1893" s="22">
        <f>IF(ISERROR(VLOOKUP($A1893,DRAA!$A$7:$J$1690,H$1,FALSE)),0,VLOOKUP($A1893,DRAA!$A$7:$J$1690,H$1,FALSE))</f>
        <v>183961887.47</v>
      </c>
      <c r="I1893" s="17">
        <f>IF(ISERROR(VLOOKUP($A1893,DRAA!$A$7:$J$1690,I$1,FALSE)),0,VLOOKUP($A1893,DRAA!$A$7:$J$1690,I$1,FALSE))</f>
        <v>271048475.24000001</v>
      </c>
      <c r="J1893" s="19">
        <f t="shared" si="88"/>
        <v>455010362.71000004</v>
      </c>
      <c r="K1893" s="26">
        <f t="shared" si="89"/>
        <v>0.48704505879845872</v>
      </c>
      <c r="L1893" s="24" t="str">
        <f>IF(ISERROR(VLOOKUP($A1893,DRAA!$A$7:$D$1690,2,FALSE)),"NÃO","SIM")</f>
        <v>SIM</v>
      </c>
    </row>
    <row r="1894" spans="1:12" x14ac:dyDescent="0.25">
      <c r="A1894" s="9" t="s">
        <v>1586</v>
      </c>
      <c r="B1894" s="9" t="s">
        <v>2127</v>
      </c>
      <c r="C1894" s="10">
        <f>IF(ISERROR(VLOOKUP($A1894,DRAA!$A$7:$J$1690,C$1,FALSE)),0,VLOOKUP($A1894,DRAA!$A$7:$J$1690,C$1,FALSE))</f>
        <v>0</v>
      </c>
      <c r="D1894" s="10">
        <f>IF(ISERROR(VLOOKUP($A1894,DRAA!$A$7:$J$1690,D$1,FALSE)),0,VLOOKUP($A1894,DRAA!$A$7:$J$1690,D$1,FALSE))</f>
        <v>0</v>
      </c>
      <c r="E1894" s="10">
        <f>IF(ISERROR(VLOOKUP($A1894,DRAA!$A$7:$J$1690,E$1,FALSE)),0,VLOOKUP($A1894,DRAA!$A$7:$J$1690,E$1,FALSE))</f>
        <v>0</v>
      </c>
      <c r="F1894" s="17">
        <f>IF(ISERROR(VLOOKUP($A1894,DRAA!$A$7:$J$1690,F$1,FALSE)),0,VLOOKUP($A1894,DRAA!$A$7:$J$1690,F$1,FALSE))</f>
        <v>8541107.7599999998</v>
      </c>
      <c r="G1894" s="19">
        <f t="shared" si="87"/>
        <v>8541107.7599999998</v>
      </c>
      <c r="H1894" s="22">
        <f>IF(ISERROR(VLOOKUP($A1894,DRAA!$A$7:$J$1690,H$1,FALSE)),0,VLOOKUP($A1894,DRAA!$A$7:$J$1690,H$1,FALSE))</f>
        <v>4199603.2699999996</v>
      </c>
      <c r="I1894" s="17">
        <f>IF(ISERROR(VLOOKUP($A1894,DRAA!$A$7:$J$1690,I$1,FALSE)),0,VLOOKUP($A1894,DRAA!$A$7:$J$1690,I$1,FALSE))</f>
        <v>7030833.8799999999</v>
      </c>
      <c r="J1894" s="19">
        <f t="shared" si="88"/>
        <v>11230437.149999999</v>
      </c>
      <c r="K1894" s="26">
        <f t="shared" si="89"/>
        <v>0.76053208311663989</v>
      </c>
      <c r="L1894" s="24" t="str">
        <f>IF(ISERROR(VLOOKUP($A1894,DRAA!$A$7:$D$1690,2,FALSE)),"NÃO","SIM")</f>
        <v>SIM</v>
      </c>
    </row>
    <row r="1895" spans="1:12" x14ac:dyDescent="0.25">
      <c r="A1895" s="9" t="s">
        <v>1587</v>
      </c>
      <c r="B1895" s="9" t="s">
        <v>2127</v>
      </c>
      <c r="C1895" s="10">
        <f>IF(ISERROR(VLOOKUP($A1895,DRAA!$A$7:$J$1690,C$1,FALSE)),0,VLOOKUP($A1895,DRAA!$A$7:$J$1690,C$1,FALSE))</f>
        <v>22407372.199999999</v>
      </c>
      <c r="D1895" s="10">
        <f>IF(ISERROR(VLOOKUP($A1895,DRAA!$A$7:$J$1690,D$1,FALSE)),0,VLOOKUP($A1895,DRAA!$A$7:$J$1690,D$1,FALSE))</f>
        <v>0</v>
      </c>
      <c r="E1895" s="10">
        <f>IF(ISERROR(VLOOKUP($A1895,DRAA!$A$7:$J$1690,E$1,FALSE)),0,VLOOKUP($A1895,DRAA!$A$7:$J$1690,E$1,FALSE))</f>
        <v>0</v>
      </c>
      <c r="F1895" s="17">
        <f>IF(ISERROR(VLOOKUP($A1895,DRAA!$A$7:$J$1690,F$1,FALSE)),0,VLOOKUP($A1895,DRAA!$A$7:$J$1690,F$1,FALSE))</f>
        <v>0</v>
      </c>
      <c r="G1895" s="19">
        <f t="shared" si="87"/>
        <v>22407372.199999999</v>
      </c>
      <c r="H1895" s="22">
        <f>IF(ISERROR(VLOOKUP($A1895,DRAA!$A$7:$J$1690,H$1,FALSE)),0,VLOOKUP($A1895,DRAA!$A$7:$J$1690,H$1,FALSE))</f>
        <v>11485535.449999999</v>
      </c>
      <c r="I1895" s="17">
        <f>IF(ISERROR(VLOOKUP($A1895,DRAA!$A$7:$J$1690,I$1,FALSE)),0,VLOOKUP($A1895,DRAA!$A$7:$J$1690,I$1,FALSE))</f>
        <v>32250502.34</v>
      </c>
      <c r="J1895" s="19">
        <f t="shared" si="88"/>
        <v>43736037.789999999</v>
      </c>
      <c r="K1895" s="26">
        <f t="shared" si="89"/>
        <v>0.51233201113438132</v>
      </c>
      <c r="L1895" s="24" t="str">
        <f>IF(ISERROR(VLOOKUP($A1895,DRAA!$A$7:$D$1690,2,FALSE)),"NÃO","SIM")</f>
        <v>SIM</v>
      </c>
    </row>
    <row r="1896" spans="1:12" x14ac:dyDescent="0.25">
      <c r="A1896" s="9" t="s">
        <v>1588</v>
      </c>
      <c r="B1896" s="9" t="s">
        <v>2127</v>
      </c>
      <c r="C1896" s="10">
        <f>IF(ISERROR(VLOOKUP($A1896,DRAA!$A$7:$J$1690,C$1,FALSE)),0,VLOOKUP($A1896,DRAA!$A$7:$J$1690,C$1,FALSE))</f>
        <v>15532440.74</v>
      </c>
      <c r="D1896" s="10">
        <f>IF(ISERROR(VLOOKUP($A1896,DRAA!$A$7:$J$1690,D$1,FALSE)),0,VLOOKUP($A1896,DRAA!$A$7:$J$1690,D$1,FALSE))</f>
        <v>1342624.68</v>
      </c>
      <c r="E1896" s="10">
        <f>IF(ISERROR(VLOOKUP($A1896,DRAA!$A$7:$J$1690,E$1,FALSE)),0,VLOOKUP($A1896,DRAA!$A$7:$J$1690,E$1,FALSE))</f>
        <v>0</v>
      </c>
      <c r="F1896" s="17">
        <f>IF(ISERROR(VLOOKUP($A1896,DRAA!$A$7:$J$1690,F$1,FALSE)),0,VLOOKUP($A1896,DRAA!$A$7:$J$1690,F$1,FALSE))</f>
        <v>0</v>
      </c>
      <c r="G1896" s="19">
        <f t="shared" si="87"/>
        <v>16875065.420000002</v>
      </c>
      <c r="H1896" s="22">
        <f>IF(ISERROR(VLOOKUP($A1896,DRAA!$A$7:$J$1690,H$1,FALSE)),0,VLOOKUP($A1896,DRAA!$A$7:$J$1690,H$1,FALSE))</f>
        <v>25763480.199999999</v>
      </c>
      <c r="I1896" s="17">
        <f>IF(ISERROR(VLOOKUP($A1896,DRAA!$A$7:$J$1690,I$1,FALSE)),0,VLOOKUP($A1896,DRAA!$A$7:$J$1690,I$1,FALSE))</f>
        <v>34927206.189999998</v>
      </c>
      <c r="J1896" s="19">
        <f t="shared" si="88"/>
        <v>60690686.390000001</v>
      </c>
      <c r="K1896" s="26">
        <f t="shared" si="89"/>
        <v>0.27805033068105989</v>
      </c>
      <c r="L1896" s="24" t="str">
        <f>IF(ISERROR(VLOOKUP($A1896,DRAA!$A$7:$D$1690,2,FALSE)),"NÃO","SIM")</f>
        <v>SIM</v>
      </c>
    </row>
    <row r="1897" spans="1:12" x14ac:dyDescent="0.25">
      <c r="A1897" s="9" t="s">
        <v>1589</v>
      </c>
      <c r="B1897" s="9" t="s">
        <v>2127</v>
      </c>
      <c r="C1897" s="10">
        <f>IF(ISERROR(VLOOKUP($A1897,DRAA!$A$7:$J$1690,C$1,FALSE)),0,VLOOKUP($A1897,DRAA!$A$7:$J$1690,C$1,FALSE))</f>
        <v>59464986.969999999</v>
      </c>
      <c r="D1897" s="10">
        <f>IF(ISERROR(VLOOKUP($A1897,DRAA!$A$7:$J$1690,D$1,FALSE)),0,VLOOKUP($A1897,DRAA!$A$7:$J$1690,D$1,FALSE))</f>
        <v>0</v>
      </c>
      <c r="E1897" s="10">
        <f>IF(ISERROR(VLOOKUP($A1897,DRAA!$A$7:$J$1690,E$1,FALSE)),0,VLOOKUP($A1897,DRAA!$A$7:$J$1690,E$1,FALSE))</f>
        <v>0</v>
      </c>
      <c r="F1897" s="17">
        <f>IF(ISERROR(VLOOKUP($A1897,DRAA!$A$7:$J$1690,F$1,FALSE)),0,VLOOKUP($A1897,DRAA!$A$7:$J$1690,F$1,FALSE))</f>
        <v>0</v>
      </c>
      <c r="G1897" s="19">
        <f t="shared" si="87"/>
        <v>59464986.969999999</v>
      </c>
      <c r="H1897" s="22">
        <f>IF(ISERROR(VLOOKUP($A1897,DRAA!$A$7:$J$1690,H$1,FALSE)),0,VLOOKUP($A1897,DRAA!$A$7:$J$1690,H$1,FALSE))</f>
        <v>39655235.329999998</v>
      </c>
      <c r="I1897" s="17">
        <f>IF(ISERROR(VLOOKUP($A1897,DRAA!$A$7:$J$1690,I$1,FALSE)),0,VLOOKUP($A1897,DRAA!$A$7:$J$1690,I$1,FALSE))</f>
        <v>35188431.939999998</v>
      </c>
      <c r="J1897" s="19">
        <f t="shared" si="88"/>
        <v>74843667.269999996</v>
      </c>
      <c r="K1897" s="26">
        <f t="shared" si="89"/>
        <v>0.79452262481311742</v>
      </c>
      <c r="L1897" s="24" t="str">
        <f>IF(ISERROR(VLOOKUP($A1897,DRAA!$A$7:$D$1690,2,FALSE)),"NÃO","SIM")</f>
        <v>SIM</v>
      </c>
    </row>
    <row r="1898" spans="1:12" x14ac:dyDescent="0.25">
      <c r="A1898" s="9" t="s">
        <v>2090</v>
      </c>
      <c r="B1898" s="9" t="s">
        <v>2127</v>
      </c>
      <c r="C1898" s="10">
        <f>IF(ISERROR(VLOOKUP($A1898,DRAA!$A$7:$J$1690,C$1,FALSE)),0,VLOOKUP($A1898,DRAA!$A$7:$J$1690,C$1,FALSE))</f>
        <v>0</v>
      </c>
      <c r="D1898" s="10">
        <f>IF(ISERROR(VLOOKUP($A1898,DRAA!$A$7:$J$1690,D$1,FALSE)),0,VLOOKUP($A1898,DRAA!$A$7:$J$1690,D$1,FALSE))</f>
        <v>0</v>
      </c>
      <c r="E1898" s="10">
        <f>IF(ISERROR(VLOOKUP($A1898,DRAA!$A$7:$J$1690,E$1,FALSE)),0,VLOOKUP($A1898,DRAA!$A$7:$J$1690,E$1,FALSE))</f>
        <v>0</v>
      </c>
      <c r="F1898" s="17">
        <f>IF(ISERROR(VLOOKUP($A1898,DRAA!$A$7:$J$1690,F$1,FALSE)),0,VLOOKUP($A1898,DRAA!$A$7:$J$1690,F$1,FALSE))</f>
        <v>0</v>
      </c>
      <c r="G1898" s="19">
        <f t="shared" si="87"/>
        <v>0</v>
      </c>
      <c r="H1898" s="22">
        <f>IF(ISERROR(VLOOKUP($A1898,DRAA!$A$7:$J$1690,H$1,FALSE)),0,VLOOKUP($A1898,DRAA!$A$7:$J$1690,H$1,FALSE))</f>
        <v>0</v>
      </c>
      <c r="I1898" s="17">
        <f>IF(ISERROR(VLOOKUP($A1898,DRAA!$A$7:$J$1690,I$1,FALSE)),0,VLOOKUP($A1898,DRAA!$A$7:$J$1690,I$1,FALSE))</f>
        <v>0</v>
      </c>
      <c r="J1898" s="19">
        <f t="shared" si="88"/>
        <v>0</v>
      </c>
      <c r="K1898" s="26" t="str">
        <f t="shared" si="89"/>
        <v/>
      </c>
      <c r="L1898" s="24" t="str">
        <f>IF(ISERROR(VLOOKUP($A1898,DRAA!$A$7:$D$1690,2,FALSE)),"NÃO","SIM")</f>
        <v>NÃO</v>
      </c>
    </row>
    <row r="1899" spans="1:12" x14ac:dyDescent="0.25">
      <c r="A1899" s="9" t="s">
        <v>1590</v>
      </c>
      <c r="B1899" s="9" t="s">
        <v>2127</v>
      </c>
      <c r="C1899" s="10">
        <f>IF(ISERROR(VLOOKUP($A1899,DRAA!$A$7:$J$1690,C$1,FALSE)),0,VLOOKUP($A1899,DRAA!$A$7:$J$1690,C$1,FALSE))</f>
        <v>63962569.810000002</v>
      </c>
      <c r="D1899" s="10">
        <f>IF(ISERROR(VLOOKUP($A1899,DRAA!$A$7:$J$1690,D$1,FALSE)),0,VLOOKUP($A1899,DRAA!$A$7:$J$1690,D$1,FALSE))</f>
        <v>0</v>
      </c>
      <c r="E1899" s="10">
        <f>IF(ISERROR(VLOOKUP($A1899,DRAA!$A$7:$J$1690,E$1,FALSE)),0,VLOOKUP($A1899,DRAA!$A$7:$J$1690,E$1,FALSE))</f>
        <v>0</v>
      </c>
      <c r="F1899" s="17">
        <f>IF(ISERROR(VLOOKUP($A1899,DRAA!$A$7:$J$1690,F$1,FALSE)),0,VLOOKUP($A1899,DRAA!$A$7:$J$1690,F$1,FALSE))</f>
        <v>0</v>
      </c>
      <c r="G1899" s="19">
        <f t="shared" si="87"/>
        <v>63962569.810000002</v>
      </c>
      <c r="H1899" s="22">
        <f>IF(ISERROR(VLOOKUP($A1899,DRAA!$A$7:$J$1690,H$1,FALSE)),0,VLOOKUP($A1899,DRAA!$A$7:$J$1690,H$1,FALSE))</f>
        <v>13905347.300000001</v>
      </c>
      <c r="I1899" s="17">
        <f>IF(ISERROR(VLOOKUP($A1899,DRAA!$A$7:$J$1690,I$1,FALSE)),0,VLOOKUP($A1899,DRAA!$A$7:$J$1690,I$1,FALSE))</f>
        <v>88947841.319999993</v>
      </c>
      <c r="J1899" s="19">
        <f t="shared" si="88"/>
        <v>102853188.61999999</v>
      </c>
      <c r="K1899" s="26">
        <f t="shared" si="89"/>
        <v>0.62188222522021419</v>
      </c>
      <c r="L1899" s="24" t="str">
        <f>IF(ISERROR(VLOOKUP($A1899,DRAA!$A$7:$D$1690,2,FALSE)),"NÃO","SIM")</f>
        <v>SIM</v>
      </c>
    </row>
    <row r="1900" spans="1:12" x14ac:dyDescent="0.25">
      <c r="A1900" s="9" t="s">
        <v>1591</v>
      </c>
      <c r="B1900" s="9" t="s">
        <v>2127</v>
      </c>
      <c r="C1900" s="10">
        <f>IF(ISERROR(VLOOKUP($A1900,DRAA!$A$7:$J$1690,C$1,FALSE)),0,VLOOKUP($A1900,DRAA!$A$7:$J$1690,C$1,FALSE))</f>
        <v>5562022.2000000002</v>
      </c>
      <c r="D1900" s="10">
        <f>IF(ISERROR(VLOOKUP($A1900,DRAA!$A$7:$J$1690,D$1,FALSE)),0,VLOOKUP($A1900,DRAA!$A$7:$J$1690,D$1,FALSE))</f>
        <v>0</v>
      </c>
      <c r="E1900" s="10">
        <f>IF(ISERROR(VLOOKUP($A1900,DRAA!$A$7:$J$1690,E$1,FALSE)),0,VLOOKUP($A1900,DRAA!$A$7:$J$1690,E$1,FALSE))</f>
        <v>0</v>
      </c>
      <c r="F1900" s="17">
        <f>IF(ISERROR(VLOOKUP($A1900,DRAA!$A$7:$J$1690,F$1,FALSE)),0,VLOOKUP($A1900,DRAA!$A$7:$J$1690,F$1,FALSE))</f>
        <v>0</v>
      </c>
      <c r="G1900" s="19">
        <f t="shared" si="87"/>
        <v>5562022.2000000002</v>
      </c>
      <c r="H1900" s="22">
        <f>IF(ISERROR(VLOOKUP($A1900,DRAA!$A$7:$J$1690,H$1,FALSE)),0,VLOOKUP($A1900,DRAA!$A$7:$J$1690,H$1,FALSE))</f>
        <v>43796285.219999999</v>
      </c>
      <c r="I1900" s="17">
        <f>IF(ISERROR(VLOOKUP($A1900,DRAA!$A$7:$J$1690,I$1,FALSE)),0,VLOOKUP($A1900,DRAA!$A$7:$J$1690,I$1,FALSE))</f>
        <v>42622434.229999997</v>
      </c>
      <c r="J1900" s="19">
        <f t="shared" si="88"/>
        <v>86418719.449999988</v>
      </c>
      <c r="K1900" s="26">
        <f t="shared" si="89"/>
        <v>6.4361312403131199E-2</v>
      </c>
      <c r="L1900" s="24" t="str">
        <f>IF(ISERROR(VLOOKUP($A1900,DRAA!$A$7:$D$1690,2,FALSE)),"NÃO","SIM")</f>
        <v>SIM</v>
      </c>
    </row>
    <row r="1901" spans="1:12" x14ac:dyDescent="0.25">
      <c r="A1901" s="9" t="s">
        <v>1592</v>
      </c>
      <c r="B1901" s="9" t="s">
        <v>2127</v>
      </c>
      <c r="C1901" s="10">
        <f>IF(ISERROR(VLOOKUP($A1901,DRAA!$A$7:$J$1690,C$1,FALSE)),0,VLOOKUP($A1901,DRAA!$A$7:$J$1690,C$1,FALSE))</f>
        <v>9723501.2899999991</v>
      </c>
      <c r="D1901" s="10">
        <f>IF(ISERROR(VLOOKUP($A1901,DRAA!$A$7:$J$1690,D$1,FALSE)),0,VLOOKUP($A1901,DRAA!$A$7:$J$1690,D$1,FALSE))</f>
        <v>310609.18</v>
      </c>
      <c r="E1901" s="10">
        <f>IF(ISERROR(VLOOKUP($A1901,DRAA!$A$7:$J$1690,E$1,FALSE)),0,VLOOKUP($A1901,DRAA!$A$7:$J$1690,E$1,FALSE))</f>
        <v>0</v>
      </c>
      <c r="F1901" s="17">
        <f>IF(ISERROR(VLOOKUP($A1901,DRAA!$A$7:$J$1690,F$1,FALSE)),0,VLOOKUP($A1901,DRAA!$A$7:$J$1690,F$1,FALSE))</f>
        <v>0</v>
      </c>
      <c r="G1901" s="19">
        <f t="shared" si="87"/>
        <v>10034110.469999999</v>
      </c>
      <c r="H1901" s="22">
        <f>IF(ISERROR(VLOOKUP($A1901,DRAA!$A$7:$J$1690,H$1,FALSE)),0,VLOOKUP($A1901,DRAA!$A$7:$J$1690,H$1,FALSE))</f>
        <v>8456129.4299999997</v>
      </c>
      <c r="I1901" s="17">
        <f>IF(ISERROR(VLOOKUP($A1901,DRAA!$A$7:$J$1690,I$1,FALSE)),0,VLOOKUP($A1901,DRAA!$A$7:$J$1690,I$1,FALSE))</f>
        <v>16729307.99</v>
      </c>
      <c r="J1901" s="19">
        <f t="shared" si="88"/>
        <v>25185437.420000002</v>
      </c>
      <c r="K1901" s="26">
        <f t="shared" si="89"/>
        <v>0.39840921968787463</v>
      </c>
      <c r="L1901" s="24" t="str">
        <f>IF(ISERROR(VLOOKUP($A1901,DRAA!$A$7:$D$1690,2,FALSE)),"NÃO","SIM")</f>
        <v>SIM</v>
      </c>
    </row>
    <row r="1902" spans="1:12" x14ac:dyDescent="0.25">
      <c r="A1902" s="9" t="s">
        <v>1593</v>
      </c>
      <c r="B1902" s="9" t="s">
        <v>2127</v>
      </c>
      <c r="C1902" s="10">
        <f>IF(ISERROR(VLOOKUP($A1902,DRAA!$A$7:$J$1690,C$1,FALSE)),0,VLOOKUP($A1902,DRAA!$A$7:$J$1690,C$1,FALSE))</f>
        <v>5556903.8399999999</v>
      </c>
      <c r="D1902" s="10">
        <f>IF(ISERROR(VLOOKUP($A1902,DRAA!$A$7:$J$1690,D$1,FALSE)),0,VLOOKUP($A1902,DRAA!$A$7:$J$1690,D$1,FALSE))</f>
        <v>0</v>
      </c>
      <c r="E1902" s="10">
        <f>IF(ISERROR(VLOOKUP($A1902,DRAA!$A$7:$J$1690,E$1,FALSE)),0,VLOOKUP($A1902,DRAA!$A$7:$J$1690,E$1,FALSE))</f>
        <v>0</v>
      </c>
      <c r="F1902" s="17">
        <f>IF(ISERROR(VLOOKUP($A1902,DRAA!$A$7:$J$1690,F$1,FALSE)),0,VLOOKUP($A1902,DRAA!$A$7:$J$1690,F$1,FALSE))</f>
        <v>0</v>
      </c>
      <c r="G1902" s="19">
        <f t="shared" si="87"/>
        <v>5556903.8399999999</v>
      </c>
      <c r="H1902" s="22">
        <f>IF(ISERROR(VLOOKUP($A1902,DRAA!$A$7:$J$1690,H$1,FALSE)),0,VLOOKUP($A1902,DRAA!$A$7:$J$1690,H$1,FALSE))</f>
        <v>5223601.5199999996</v>
      </c>
      <c r="I1902" s="17">
        <f>IF(ISERROR(VLOOKUP($A1902,DRAA!$A$7:$J$1690,I$1,FALSE)),0,VLOOKUP($A1902,DRAA!$A$7:$J$1690,I$1,FALSE))</f>
        <v>16770895.25</v>
      </c>
      <c r="J1902" s="19">
        <f t="shared" si="88"/>
        <v>21994496.77</v>
      </c>
      <c r="K1902" s="26">
        <f t="shared" si="89"/>
        <v>0.25264973770982074</v>
      </c>
      <c r="L1902" s="24" t="str">
        <f>IF(ISERROR(VLOOKUP($A1902,DRAA!$A$7:$D$1690,2,FALSE)),"NÃO","SIM")</f>
        <v>SIM</v>
      </c>
    </row>
    <row r="1903" spans="1:12" x14ac:dyDescent="0.25">
      <c r="A1903" s="9" t="s">
        <v>1594</v>
      </c>
      <c r="B1903" s="9" t="s">
        <v>2127</v>
      </c>
      <c r="C1903" s="10">
        <f>IF(ISERROR(VLOOKUP($A1903,DRAA!$A$7:$J$1690,C$1,FALSE)),0,VLOOKUP($A1903,DRAA!$A$7:$J$1690,C$1,FALSE))</f>
        <v>186918440.34</v>
      </c>
      <c r="D1903" s="10">
        <f>IF(ISERROR(VLOOKUP($A1903,DRAA!$A$7:$J$1690,D$1,FALSE)),0,VLOOKUP($A1903,DRAA!$A$7:$J$1690,D$1,FALSE))</f>
        <v>7643065.3600000003</v>
      </c>
      <c r="E1903" s="10">
        <f>IF(ISERROR(VLOOKUP($A1903,DRAA!$A$7:$J$1690,E$1,FALSE)),0,VLOOKUP($A1903,DRAA!$A$7:$J$1690,E$1,FALSE))</f>
        <v>0</v>
      </c>
      <c r="F1903" s="17">
        <f>IF(ISERROR(VLOOKUP($A1903,DRAA!$A$7:$J$1690,F$1,FALSE)),0,VLOOKUP($A1903,DRAA!$A$7:$J$1690,F$1,FALSE))</f>
        <v>0</v>
      </c>
      <c r="G1903" s="19">
        <f t="shared" si="87"/>
        <v>194561505.70000002</v>
      </c>
      <c r="H1903" s="22">
        <f>IF(ISERROR(VLOOKUP($A1903,DRAA!$A$7:$J$1690,H$1,FALSE)),0,VLOOKUP($A1903,DRAA!$A$7:$J$1690,H$1,FALSE))</f>
        <v>61972651.649999999</v>
      </c>
      <c r="I1903" s="17">
        <f>IF(ISERROR(VLOOKUP($A1903,DRAA!$A$7:$J$1690,I$1,FALSE)),0,VLOOKUP($A1903,DRAA!$A$7:$J$1690,I$1,FALSE))</f>
        <v>247989378.91999999</v>
      </c>
      <c r="J1903" s="19">
        <f t="shared" si="88"/>
        <v>309962030.56999999</v>
      </c>
      <c r="K1903" s="26">
        <f t="shared" si="89"/>
        <v>0.62769464163792599</v>
      </c>
      <c r="L1903" s="24" t="str">
        <f>IF(ISERROR(VLOOKUP($A1903,DRAA!$A$7:$D$1690,2,FALSE)),"NÃO","SIM")</f>
        <v>SIM</v>
      </c>
    </row>
    <row r="1904" spans="1:12" x14ac:dyDescent="0.25">
      <c r="A1904" s="9" t="s">
        <v>1595</v>
      </c>
      <c r="B1904" s="9" t="s">
        <v>2127</v>
      </c>
      <c r="C1904" s="10">
        <f>IF(ISERROR(VLOOKUP($A1904,DRAA!$A$7:$J$1690,C$1,FALSE)),0,VLOOKUP($A1904,DRAA!$A$7:$J$1690,C$1,FALSE))</f>
        <v>0</v>
      </c>
      <c r="D1904" s="10">
        <f>IF(ISERROR(VLOOKUP($A1904,DRAA!$A$7:$J$1690,D$1,FALSE)),0,VLOOKUP($A1904,DRAA!$A$7:$J$1690,D$1,FALSE))</f>
        <v>0</v>
      </c>
      <c r="E1904" s="10">
        <f>IF(ISERROR(VLOOKUP($A1904,DRAA!$A$7:$J$1690,E$1,FALSE)),0,VLOOKUP($A1904,DRAA!$A$7:$J$1690,E$1,FALSE))</f>
        <v>0</v>
      </c>
      <c r="F1904" s="17">
        <f>IF(ISERROR(VLOOKUP($A1904,DRAA!$A$7:$J$1690,F$1,FALSE)),0,VLOOKUP($A1904,DRAA!$A$7:$J$1690,F$1,FALSE))</f>
        <v>0</v>
      </c>
      <c r="G1904" s="19">
        <f t="shared" si="87"/>
        <v>0</v>
      </c>
      <c r="H1904" s="22">
        <f>IF(ISERROR(VLOOKUP($A1904,DRAA!$A$7:$J$1690,H$1,FALSE)),0,VLOOKUP($A1904,DRAA!$A$7:$J$1690,H$1,FALSE))</f>
        <v>62734824.590000004</v>
      </c>
      <c r="I1904" s="17">
        <f>IF(ISERROR(VLOOKUP($A1904,DRAA!$A$7:$J$1690,I$1,FALSE)),0,VLOOKUP($A1904,DRAA!$A$7:$J$1690,I$1,FALSE))</f>
        <v>117786150.61</v>
      </c>
      <c r="J1904" s="19">
        <f t="shared" si="88"/>
        <v>180520975.19999999</v>
      </c>
      <c r="K1904" s="26">
        <f t="shared" si="89"/>
        <v>0</v>
      </c>
      <c r="L1904" s="24" t="str">
        <f>IF(ISERROR(VLOOKUP($A1904,DRAA!$A$7:$D$1690,2,FALSE)),"NÃO","SIM")</f>
        <v>SIM</v>
      </c>
    </row>
    <row r="1905" spans="1:12" x14ac:dyDescent="0.25">
      <c r="A1905" s="9" t="s">
        <v>1596</v>
      </c>
      <c r="B1905" s="9" t="s">
        <v>2127</v>
      </c>
      <c r="C1905" s="10">
        <f>IF(ISERROR(VLOOKUP($A1905,DRAA!$A$7:$J$1690,C$1,FALSE)),0,VLOOKUP($A1905,DRAA!$A$7:$J$1690,C$1,FALSE))</f>
        <v>2956287.17</v>
      </c>
      <c r="D1905" s="10">
        <f>IF(ISERROR(VLOOKUP($A1905,DRAA!$A$7:$J$1690,D$1,FALSE)),0,VLOOKUP($A1905,DRAA!$A$7:$J$1690,D$1,FALSE))</f>
        <v>0</v>
      </c>
      <c r="E1905" s="10">
        <f>IF(ISERROR(VLOOKUP($A1905,DRAA!$A$7:$J$1690,E$1,FALSE)),0,VLOOKUP($A1905,DRAA!$A$7:$J$1690,E$1,FALSE))</f>
        <v>0</v>
      </c>
      <c r="F1905" s="17">
        <f>IF(ISERROR(VLOOKUP($A1905,DRAA!$A$7:$J$1690,F$1,FALSE)),0,VLOOKUP($A1905,DRAA!$A$7:$J$1690,F$1,FALSE))</f>
        <v>0</v>
      </c>
      <c r="G1905" s="19">
        <f t="shared" si="87"/>
        <v>2956287.17</v>
      </c>
      <c r="H1905" s="22">
        <f>IF(ISERROR(VLOOKUP($A1905,DRAA!$A$7:$J$1690,H$1,FALSE)),0,VLOOKUP($A1905,DRAA!$A$7:$J$1690,H$1,FALSE))</f>
        <v>2977979.04</v>
      </c>
      <c r="I1905" s="17">
        <f>IF(ISERROR(VLOOKUP($A1905,DRAA!$A$7:$J$1690,I$1,FALSE)),0,VLOOKUP($A1905,DRAA!$A$7:$J$1690,I$1,FALSE))</f>
        <v>6626192.4699999997</v>
      </c>
      <c r="J1905" s="19">
        <f t="shared" si="88"/>
        <v>9604171.5099999998</v>
      </c>
      <c r="K1905" s="26">
        <f t="shared" si="89"/>
        <v>0.30781282559582279</v>
      </c>
      <c r="L1905" s="24" t="str">
        <f>IF(ISERROR(VLOOKUP($A1905,DRAA!$A$7:$D$1690,2,FALSE)),"NÃO","SIM")</f>
        <v>SIM</v>
      </c>
    </row>
    <row r="1906" spans="1:12" x14ac:dyDescent="0.25">
      <c r="A1906" s="9" t="s">
        <v>1597</v>
      </c>
      <c r="B1906" s="9" t="s">
        <v>2127</v>
      </c>
      <c r="C1906" s="10">
        <f>IF(ISERROR(VLOOKUP($A1906,DRAA!$A$7:$J$1690,C$1,FALSE)),0,VLOOKUP($A1906,DRAA!$A$7:$J$1690,C$1,FALSE))</f>
        <v>0</v>
      </c>
      <c r="D1906" s="10">
        <f>IF(ISERROR(VLOOKUP($A1906,DRAA!$A$7:$J$1690,D$1,FALSE)),0,VLOOKUP($A1906,DRAA!$A$7:$J$1690,D$1,FALSE))</f>
        <v>0</v>
      </c>
      <c r="E1906" s="10">
        <f>IF(ISERROR(VLOOKUP($A1906,DRAA!$A$7:$J$1690,E$1,FALSE)),0,VLOOKUP($A1906,DRAA!$A$7:$J$1690,E$1,FALSE))</f>
        <v>0</v>
      </c>
      <c r="F1906" s="17">
        <f>IF(ISERROR(VLOOKUP($A1906,DRAA!$A$7:$J$1690,F$1,FALSE)),0,VLOOKUP($A1906,DRAA!$A$7:$J$1690,F$1,FALSE))</f>
        <v>22150951.260000002</v>
      </c>
      <c r="G1906" s="19">
        <f t="shared" si="87"/>
        <v>22150951.260000002</v>
      </c>
      <c r="H1906" s="22">
        <f>IF(ISERROR(VLOOKUP($A1906,DRAA!$A$7:$J$1690,H$1,FALSE)),0,VLOOKUP($A1906,DRAA!$A$7:$J$1690,H$1,FALSE))</f>
        <v>22357310.649999999</v>
      </c>
      <c r="I1906" s="17">
        <f>IF(ISERROR(VLOOKUP($A1906,DRAA!$A$7:$J$1690,I$1,FALSE)),0,VLOOKUP($A1906,DRAA!$A$7:$J$1690,I$1,FALSE))</f>
        <v>25482165.859999999</v>
      </c>
      <c r="J1906" s="19">
        <f t="shared" si="88"/>
        <v>47839476.509999998</v>
      </c>
      <c r="K1906" s="26">
        <f t="shared" si="89"/>
        <v>0.4630266231146935</v>
      </c>
      <c r="L1906" s="24" t="str">
        <f>IF(ISERROR(VLOOKUP($A1906,DRAA!$A$7:$D$1690,2,FALSE)),"NÃO","SIM")</f>
        <v>SIM</v>
      </c>
    </row>
    <row r="1907" spans="1:12" x14ac:dyDescent="0.25">
      <c r="A1907" s="9" t="s">
        <v>2091</v>
      </c>
      <c r="B1907" s="9" t="s">
        <v>2127</v>
      </c>
      <c r="C1907" s="10">
        <f>IF(ISERROR(VLOOKUP($A1907,DRAA!$A$7:$J$1690,C$1,FALSE)),0,VLOOKUP($A1907,DRAA!$A$7:$J$1690,C$1,FALSE))</f>
        <v>0</v>
      </c>
      <c r="D1907" s="10">
        <f>IF(ISERROR(VLOOKUP($A1907,DRAA!$A$7:$J$1690,D$1,FALSE)),0,VLOOKUP($A1907,DRAA!$A$7:$J$1690,D$1,FALSE))</f>
        <v>0</v>
      </c>
      <c r="E1907" s="10">
        <f>IF(ISERROR(VLOOKUP($A1907,DRAA!$A$7:$J$1690,E$1,FALSE)),0,VLOOKUP($A1907,DRAA!$A$7:$J$1690,E$1,FALSE))</f>
        <v>0</v>
      </c>
      <c r="F1907" s="17">
        <f>IF(ISERROR(VLOOKUP($A1907,DRAA!$A$7:$J$1690,F$1,FALSE)),0,VLOOKUP($A1907,DRAA!$A$7:$J$1690,F$1,FALSE))</f>
        <v>0</v>
      </c>
      <c r="G1907" s="19">
        <f t="shared" si="87"/>
        <v>0</v>
      </c>
      <c r="H1907" s="22">
        <f>IF(ISERROR(VLOOKUP($A1907,DRAA!$A$7:$J$1690,H$1,FALSE)),0,VLOOKUP($A1907,DRAA!$A$7:$J$1690,H$1,FALSE))</f>
        <v>0</v>
      </c>
      <c r="I1907" s="17">
        <f>IF(ISERROR(VLOOKUP($A1907,DRAA!$A$7:$J$1690,I$1,FALSE)),0,VLOOKUP($A1907,DRAA!$A$7:$J$1690,I$1,FALSE))</f>
        <v>0</v>
      </c>
      <c r="J1907" s="19">
        <f t="shared" si="88"/>
        <v>0</v>
      </c>
      <c r="K1907" s="26" t="str">
        <f t="shared" si="89"/>
        <v/>
      </c>
      <c r="L1907" s="24" t="str">
        <f>IF(ISERROR(VLOOKUP($A1907,DRAA!$A$7:$D$1690,2,FALSE)),"NÃO","SIM")</f>
        <v>NÃO</v>
      </c>
    </row>
    <row r="1908" spans="1:12" x14ac:dyDescent="0.25">
      <c r="A1908" s="9" t="s">
        <v>2092</v>
      </c>
      <c r="B1908" s="9" t="s">
        <v>2127</v>
      </c>
      <c r="C1908" s="10">
        <f>IF(ISERROR(VLOOKUP($A1908,DRAA!$A$7:$J$1690,C$1,FALSE)),0,VLOOKUP($A1908,DRAA!$A$7:$J$1690,C$1,FALSE))</f>
        <v>11614266.1</v>
      </c>
      <c r="D1908" s="10">
        <f>IF(ISERROR(VLOOKUP($A1908,DRAA!$A$7:$J$1690,D$1,FALSE)),0,VLOOKUP($A1908,DRAA!$A$7:$J$1690,D$1,FALSE))</f>
        <v>0</v>
      </c>
      <c r="E1908" s="10">
        <f>IF(ISERROR(VLOOKUP($A1908,DRAA!$A$7:$J$1690,E$1,FALSE)),0,VLOOKUP($A1908,DRAA!$A$7:$J$1690,E$1,FALSE))</f>
        <v>0</v>
      </c>
      <c r="F1908" s="17">
        <f>IF(ISERROR(VLOOKUP($A1908,DRAA!$A$7:$J$1690,F$1,FALSE)),0,VLOOKUP($A1908,DRAA!$A$7:$J$1690,F$1,FALSE))</f>
        <v>0</v>
      </c>
      <c r="G1908" s="19">
        <f t="shared" si="87"/>
        <v>11614266.1</v>
      </c>
      <c r="H1908" s="22">
        <f>IF(ISERROR(VLOOKUP($A1908,DRAA!$A$7:$J$1690,H$1,FALSE)),0,VLOOKUP($A1908,DRAA!$A$7:$J$1690,H$1,FALSE))</f>
        <v>14063214.34</v>
      </c>
      <c r="I1908" s="17">
        <f>IF(ISERROR(VLOOKUP($A1908,DRAA!$A$7:$J$1690,I$1,FALSE)),0,VLOOKUP($A1908,DRAA!$A$7:$J$1690,I$1,FALSE))</f>
        <v>41471112.140000001</v>
      </c>
      <c r="J1908" s="19">
        <f t="shared" si="88"/>
        <v>55534326.480000004</v>
      </c>
      <c r="K1908" s="26">
        <f t="shared" si="89"/>
        <v>0.20913670582072752</v>
      </c>
      <c r="L1908" s="24" t="str">
        <f>IF(ISERROR(VLOOKUP($A1908,DRAA!$A$7:$D$1690,2,FALSE)),"NÃO","SIM")</f>
        <v>SIM</v>
      </c>
    </row>
    <row r="1909" spans="1:12" x14ac:dyDescent="0.25">
      <c r="A1909" s="9" t="s">
        <v>1598</v>
      </c>
      <c r="B1909" s="9" t="s">
        <v>2127</v>
      </c>
      <c r="C1909" s="10">
        <f>IF(ISERROR(VLOOKUP($A1909,DRAA!$A$7:$J$1690,C$1,FALSE)),0,VLOOKUP($A1909,DRAA!$A$7:$J$1690,C$1,FALSE))</f>
        <v>0</v>
      </c>
      <c r="D1909" s="10">
        <f>IF(ISERROR(VLOOKUP($A1909,DRAA!$A$7:$J$1690,D$1,FALSE)),0,VLOOKUP($A1909,DRAA!$A$7:$J$1690,D$1,FALSE))</f>
        <v>0</v>
      </c>
      <c r="E1909" s="10">
        <f>IF(ISERROR(VLOOKUP($A1909,DRAA!$A$7:$J$1690,E$1,FALSE)),0,VLOOKUP($A1909,DRAA!$A$7:$J$1690,E$1,FALSE))</f>
        <v>0</v>
      </c>
      <c r="F1909" s="17">
        <f>IF(ISERROR(VLOOKUP($A1909,DRAA!$A$7:$J$1690,F$1,FALSE)),0,VLOOKUP($A1909,DRAA!$A$7:$J$1690,F$1,FALSE))</f>
        <v>19948947.960000001</v>
      </c>
      <c r="G1909" s="19">
        <f t="shared" si="87"/>
        <v>19948947.960000001</v>
      </c>
      <c r="H1909" s="22">
        <f>IF(ISERROR(VLOOKUP($A1909,DRAA!$A$7:$J$1690,H$1,FALSE)),0,VLOOKUP($A1909,DRAA!$A$7:$J$1690,H$1,FALSE))</f>
        <v>79545360.060000002</v>
      </c>
      <c r="I1909" s="17">
        <f>IF(ISERROR(VLOOKUP($A1909,DRAA!$A$7:$J$1690,I$1,FALSE)),0,VLOOKUP($A1909,DRAA!$A$7:$J$1690,I$1,FALSE))</f>
        <v>29745350.350000001</v>
      </c>
      <c r="J1909" s="19">
        <f t="shared" si="88"/>
        <v>109290710.41</v>
      </c>
      <c r="K1909" s="26">
        <f t="shared" si="89"/>
        <v>0.18253104847760868</v>
      </c>
      <c r="L1909" s="24" t="str">
        <f>IF(ISERROR(VLOOKUP($A1909,DRAA!$A$7:$D$1690,2,FALSE)),"NÃO","SIM")</f>
        <v>SIM</v>
      </c>
    </row>
    <row r="1910" spans="1:12" x14ac:dyDescent="0.25">
      <c r="A1910" s="9" t="s">
        <v>1599</v>
      </c>
      <c r="B1910" s="9" t="s">
        <v>2127</v>
      </c>
      <c r="C1910" s="10">
        <f>IF(ISERROR(VLOOKUP($A1910,DRAA!$A$7:$J$1690,C$1,FALSE)),0,VLOOKUP($A1910,DRAA!$A$7:$J$1690,C$1,FALSE))</f>
        <v>0</v>
      </c>
      <c r="D1910" s="10">
        <f>IF(ISERROR(VLOOKUP($A1910,DRAA!$A$7:$J$1690,D$1,FALSE)),0,VLOOKUP($A1910,DRAA!$A$7:$J$1690,D$1,FALSE))</f>
        <v>0</v>
      </c>
      <c r="E1910" s="10">
        <f>IF(ISERROR(VLOOKUP($A1910,DRAA!$A$7:$J$1690,E$1,FALSE)),0,VLOOKUP($A1910,DRAA!$A$7:$J$1690,E$1,FALSE))</f>
        <v>0</v>
      </c>
      <c r="F1910" s="17">
        <f>IF(ISERROR(VLOOKUP($A1910,DRAA!$A$7:$J$1690,F$1,FALSE)),0,VLOOKUP($A1910,DRAA!$A$7:$J$1690,F$1,FALSE))</f>
        <v>0</v>
      </c>
      <c r="G1910" s="19">
        <f t="shared" si="87"/>
        <v>0</v>
      </c>
      <c r="H1910" s="22">
        <f>IF(ISERROR(VLOOKUP($A1910,DRAA!$A$7:$J$1690,H$1,FALSE)),0,VLOOKUP($A1910,DRAA!$A$7:$J$1690,H$1,FALSE))</f>
        <v>0</v>
      </c>
      <c r="I1910" s="17">
        <f>IF(ISERROR(VLOOKUP($A1910,DRAA!$A$7:$J$1690,I$1,FALSE)),0,VLOOKUP($A1910,DRAA!$A$7:$J$1690,I$1,FALSE))</f>
        <v>0</v>
      </c>
      <c r="J1910" s="19">
        <f t="shared" si="88"/>
        <v>0</v>
      </c>
      <c r="K1910" s="26" t="str">
        <f t="shared" si="89"/>
        <v/>
      </c>
      <c r="L1910" s="24" t="str">
        <f>IF(ISERROR(VLOOKUP($A1910,DRAA!$A$7:$D$1690,2,FALSE)),"NÃO","SIM")</f>
        <v>NÃO</v>
      </c>
    </row>
    <row r="1911" spans="1:12" x14ac:dyDescent="0.25">
      <c r="A1911" s="9" t="s">
        <v>1600</v>
      </c>
      <c r="B1911" s="9" t="s">
        <v>2127</v>
      </c>
      <c r="C1911" s="10">
        <f>IF(ISERROR(VLOOKUP($A1911,DRAA!$A$7:$J$1690,C$1,FALSE)),0,VLOOKUP($A1911,DRAA!$A$7:$J$1690,C$1,FALSE))</f>
        <v>7509333.5499999998</v>
      </c>
      <c r="D1911" s="10">
        <f>IF(ISERROR(VLOOKUP($A1911,DRAA!$A$7:$J$1690,D$1,FALSE)),0,VLOOKUP($A1911,DRAA!$A$7:$J$1690,D$1,FALSE))</f>
        <v>0</v>
      </c>
      <c r="E1911" s="10">
        <f>IF(ISERROR(VLOOKUP($A1911,DRAA!$A$7:$J$1690,E$1,FALSE)),0,VLOOKUP($A1911,DRAA!$A$7:$J$1690,E$1,FALSE))</f>
        <v>0</v>
      </c>
      <c r="F1911" s="17">
        <f>IF(ISERROR(VLOOKUP($A1911,DRAA!$A$7:$J$1690,F$1,FALSE)),0,VLOOKUP($A1911,DRAA!$A$7:$J$1690,F$1,FALSE))</f>
        <v>0</v>
      </c>
      <c r="G1911" s="19">
        <f t="shared" si="87"/>
        <v>7509333.5499999998</v>
      </c>
      <c r="H1911" s="22">
        <f>IF(ISERROR(VLOOKUP($A1911,DRAA!$A$7:$J$1690,H$1,FALSE)),0,VLOOKUP($A1911,DRAA!$A$7:$J$1690,H$1,FALSE))</f>
        <v>2512267.04</v>
      </c>
      <c r="I1911" s="17">
        <f>IF(ISERROR(VLOOKUP($A1911,DRAA!$A$7:$J$1690,I$1,FALSE)),0,VLOOKUP($A1911,DRAA!$A$7:$J$1690,I$1,FALSE))</f>
        <v>49538573.649999999</v>
      </c>
      <c r="J1911" s="19">
        <f t="shared" si="88"/>
        <v>52050840.689999998</v>
      </c>
      <c r="K1911" s="26">
        <f t="shared" si="89"/>
        <v>0.14426920776791011</v>
      </c>
      <c r="L1911" s="24" t="str">
        <f>IF(ISERROR(VLOOKUP($A1911,DRAA!$A$7:$D$1690,2,FALSE)),"NÃO","SIM")</f>
        <v>SIM</v>
      </c>
    </row>
    <row r="1912" spans="1:12" x14ac:dyDescent="0.25">
      <c r="A1912" s="9" t="s">
        <v>1601</v>
      </c>
      <c r="B1912" s="9" t="s">
        <v>2127</v>
      </c>
      <c r="C1912" s="10">
        <f>IF(ISERROR(VLOOKUP($A1912,DRAA!$A$7:$J$1690,C$1,FALSE)),0,VLOOKUP($A1912,DRAA!$A$7:$J$1690,C$1,FALSE))</f>
        <v>21613578.98</v>
      </c>
      <c r="D1912" s="10">
        <f>IF(ISERROR(VLOOKUP($A1912,DRAA!$A$7:$J$1690,D$1,FALSE)),0,VLOOKUP($A1912,DRAA!$A$7:$J$1690,D$1,FALSE))</f>
        <v>0</v>
      </c>
      <c r="E1912" s="10">
        <f>IF(ISERROR(VLOOKUP($A1912,DRAA!$A$7:$J$1690,E$1,FALSE)),0,VLOOKUP($A1912,DRAA!$A$7:$J$1690,E$1,FALSE))</f>
        <v>0</v>
      </c>
      <c r="F1912" s="17">
        <f>IF(ISERROR(VLOOKUP($A1912,DRAA!$A$7:$J$1690,F$1,FALSE)),0,VLOOKUP($A1912,DRAA!$A$7:$J$1690,F$1,FALSE))</f>
        <v>0</v>
      </c>
      <c r="G1912" s="19">
        <f t="shared" si="87"/>
        <v>21613578.98</v>
      </c>
      <c r="H1912" s="22">
        <f>IF(ISERROR(VLOOKUP($A1912,DRAA!$A$7:$J$1690,H$1,FALSE)),0,VLOOKUP($A1912,DRAA!$A$7:$J$1690,H$1,FALSE))</f>
        <v>10037748.58</v>
      </c>
      <c r="I1912" s="17">
        <f>IF(ISERROR(VLOOKUP($A1912,DRAA!$A$7:$J$1690,I$1,FALSE)),0,VLOOKUP($A1912,DRAA!$A$7:$J$1690,I$1,FALSE))</f>
        <v>40160430.850000001</v>
      </c>
      <c r="J1912" s="19">
        <f t="shared" si="88"/>
        <v>50198179.43</v>
      </c>
      <c r="K1912" s="26">
        <f t="shared" si="89"/>
        <v>0.43056499708599094</v>
      </c>
      <c r="L1912" s="24" t="str">
        <f>IF(ISERROR(VLOOKUP($A1912,DRAA!$A$7:$D$1690,2,FALSE)),"NÃO","SIM")</f>
        <v>SIM</v>
      </c>
    </row>
    <row r="1913" spans="1:12" x14ac:dyDescent="0.25">
      <c r="A1913" s="9" t="s">
        <v>1602</v>
      </c>
      <c r="B1913" s="9" t="s">
        <v>2127</v>
      </c>
      <c r="C1913" s="10">
        <f>IF(ISERROR(VLOOKUP($A1913,DRAA!$A$7:$J$1690,C$1,FALSE)),0,VLOOKUP($A1913,DRAA!$A$7:$J$1690,C$1,FALSE))</f>
        <v>668966816.54999995</v>
      </c>
      <c r="D1913" s="10">
        <f>IF(ISERROR(VLOOKUP($A1913,DRAA!$A$7:$J$1690,D$1,FALSE)),0,VLOOKUP($A1913,DRAA!$A$7:$J$1690,D$1,FALSE))</f>
        <v>2662299.58</v>
      </c>
      <c r="E1913" s="10">
        <f>IF(ISERROR(VLOOKUP($A1913,DRAA!$A$7:$J$1690,E$1,FALSE)),0,VLOOKUP($A1913,DRAA!$A$7:$J$1690,E$1,FALSE))</f>
        <v>2400000</v>
      </c>
      <c r="F1913" s="17">
        <f>IF(ISERROR(VLOOKUP($A1913,DRAA!$A$7:$J$1690,F$1,FALSE)),0,VLOOKUP($A1913,DRAA!$A$7:$J$1690,F$1,FALSE))</f>
        <v>0</v>
      </c>
      <c r="G1913" s="19">
        <f t="shared" si="87"/>
        <v>674029116.13</v>
      </c>
      <c r="H1913" s="22">
        <f>IF(ISERROR(VLOOKUP($A1913,DRAA!$A$7:$J$1690,H$1,FALSE)),0,VLOOKUP($A1913,DRAA!$A$7:$J$1690,H$1,FALSE))</f>
        <v>3375722786.4900002</v>
      </c>
      <c r="I1913" s="17">
        <f>IF(ISERROR(VLOOKUP($A1913,DRAA!$A$7:$J$1690,I$1,FALSE)),0,VLOOKUP($A1913,DRAA!$A$7:$J$1690,I$1,FALSE))</f>
        <v>2950353257.1999998</v>
      </c>
      <c r="J1913" s="19">
        <f t="shared" si="88"/>
        <v>6326076043.6900005</v>
      </c>
      <c r="K1913" s="26">
        <f t="shared" si="89"/>
        <v>0.10654774167666166</v>
      </c>
      <c r="L1913" s="24" t="str">
        <f>IF(ISERROR(VLOOKUP($A1913,DRAA!$A$7:$D$1690,2,FALSE)),"NÃO","SIM")</f>
        <v>SIM</v>
      </c>
    </row>
    <row r="1914" spans="1:12" x14ac:dyDescent="0.25">
      <c r="A1914" s="9" t="s">
        <v>1603</v>
      </c>
      <c r="B1914" s="9" t="s">
        <v>2127</v>
      </c>
      <c r="C1914" s="10">
        <f>IF(ISERROR(VLOOKUP($A1914,DRAA!$A$7:$J$1690,C$1,FALSE)),0,VLOOKUP($A1914,DRAA!$A$7:$J$1690,C$1,FALSE))</f>
        <v>81917138.909999996</v>
      </c>
      <c r="D1914" s="10">
        <f>IF(ISERROR(VLOOKUP($A1914,DRAA!$A$7:$J$1690,D$1,FALSE)),0,VLOOKUP($A1914,DRAA!$A$7:$J$1690,D$1,FALSE))</f>
        <v>0</v>
      </c>
      <c r="E1914" s="10">
        <f>IF(ISERROR(VLOOKUP($A1914,DRAA!$A$7:$J$1690,E$1,FALSE)),0,VLOOKUP($A1914,DRAA!$A$7:$J$1690,E$1,FALSE))</f>
        <v>0</v>
      </c>
      <c r="F1914" s="17">
        <f>IF(ISERROR(VLOOKUP($A1914,DRAA!$A$7:$J$1690,F$1,FALSE)),0,VLOOKUP($A1914,DRAA!$A$7:$J$1690,F$1,FALSE))</f>
        <v>0</v>
      </c>
      <c r="G1914" s="19">
        <f t="shared" si="87"/>
        <v>81917138.909999996</v>
      </c>
      <c r="H1914" s="22">
        <f>IF(ISERROR(VLOOKUP($A1914,DRAA!$A$7:$J$1690,H$1,FALSE)),0,VLOOKUP($A1914,DRAA!$A$7:$J$1690,H$1,FALSE))</f>
        <v>33493854.260000002</v>
      </c>
      <c r="I1914" s="17">
        <f>IF(ISERROR(VLOOKUP($A1914,DRAA!$A$7:$J$1690,I$1,FALSE)),0,VLOOKUP($A1914,DRAA!$A$7:$J$1690,I$1,FALSE))</f>
        <v>130233052.93000001</v>
      </c>
      <c r="J1914" s="19">
        <f t="shared" si="88"/>
        <v>163726907.19</v>
      </c>
      <c r="K1914" s="26">
        <f t="shared" si="89"/>
        <v>0.5003278954933027</v>
      </c>
      <c r="L1914" s="24" t="str">
        <f>IF(ISERROR(VLOOKUP($A1914,DRAA!$A$7:$D$1690,2,FALSE)),"NÃO","SIM")</f>
        <v>SIM</v>
      </c>
    </row>
    <row r="1915" spans="1:12" x14ac:dyDescent="0.25">
      <c r="A1915" s="9" t="s">
        <v>2093</v>
      </c>
      <c r="B1915" s="9" t="s">
        <v>2127</v>
      </c>
      <c r="C1915" s="10">
        <f>IF(ISERROR(VLOOKUP($A1915,DRAA!$A$7:$J$1690,C$1,FALSE)),0,VLOOKUP($A1915,DRAA!$A$7:$J$1690,C$1,FALSE))</f>
        <v>0</v>
      </c>
      <c r="D1915" s="10">
        <f>IF(ISERROR(VLOOKUP($A1915,DRAA!$A$7:$J$1690,D$1,FALSE)),0,VLOOKUP($A1915,DRAA!$A$7:$J$1690,D$1,FALSE))</f>
        <v>0</v>
      </c>
      <c r="E1915" s="10">
        <f>IF(ISERROR(VLOOKUP($A1915,DRAA!$A$7:$J$1690,E$1,FALSE)),0,VLOOKUP($A1915,DRAA!$A$7:$J$1690,E$1,FALSE))</f>
        <v>0</v>
      </c>
      <c r="F1915" s="17">
        <f>IF(ISERROR(VLOOKUP($A1915,DRAA!$A$7:$J$1690,F$1,FALSE)),0,VLOOKUP($A1915,DRAA!$A$7:$J$1690,F$1,FALSE))</f>
        <v>0</v>
      </c>
      <c r="G1915" s="19">
        <f t="shared" si="87"/>
        <v>0</v>
      </c>
      <c r="H1915" s="22">
        <f>IF(ISERROR(VLOOKUP($A1915,DRAA!$A$7:$J$1690,H$1,FALSE)),0,VLOOKUP($A1915,DRAA!$A$7:$J$1690,H$1,FALSE))</f>
        <v>0</v>
      </c>
      <c r="I1915" s="17">
        <f>IF(ISERROR(VLOOKUP($A1915,DRAA!$A$7:$J$1690,I$1,FALSE)),0,VLOOKUP($A1915,DRAA!$A$7:$J$1690,I$1,FALSE))</f>
        <v>0</v>
      </c>
      <c r="J1915" s="19">
        <f t="shared" si="88"/>
        <v>0</v>
      </c>
      <c r="K1915" s="26" t="str">
        <f t="shared" si="89"/>
        <v/>
      </c>
      <c r="L1915" s="24" t="str">
        <f>IF(ISERROR(VLOOKUP($A1915,DRAA!$A$7:$D$1690,2,FALSE)),"NÃO","SIM")</f>
        <v>NÃO</v>
      </c>
    </row>
    <row r="1916" spans="1:12" x14ac:dyDescent="0.25">
      <c r="A1916" s="9" t="s">
        <v>1604</v>
      </c>
      <c r="B1916" s="9" t="s">
        <v>2127</v>
      </c>
      <c r="C1916" s="10">
        <f>IF(ISERROR(VLOOKUP($A1916,DRAA!$A$7:$J$1690,C$1,FALSE)),0,VLOOKUP($A1916,DRAA!$A$7:$J$1690,C$1,FALSE))</f>
        <v>54329736.130000003</v>
      </c>
      <c r="D1916" s="10">
        <f>IF(ISERROR(VLOOKUP($A1916,DRAA!$A$7:$J$1690,D$1,FALSE)),0,VLOOKUP($A1916,DRAA!$A$7:$J$1690,D$1,FALSE))</f>
        <v>0</v>
      </c>
      <c r="E1916" s="10">
        <f>IF(ISERROR(VLOOKUP($A1916,DRAA!$A$7:$J$1690,E$1,FALSE)),0,VLOOKUP($A1916,DRAA!$A$7:$J$1690,E$1,FALSE))</f>
        <v>0</v>
      </c>
      <c r="F1916" s="17">
        <f>IF(ISERROR(VLOOKUP($A1916,DRAA!$A$7:$J$1690,F$1,FALSE)),0,VLOOKUP($A1916,DRAA!$A$7:$J$1690,F$1,FALSE))</f>
        <v>0</v>
      </c>
      <c r="G1916" s="19">
        <f t="shared" si="87"/>
        <v>54329736.130000003</v>
      </c>
      <c r="H1916" s="22">
        <f>IF(ISERROR(VLOOKUP($A1916,DRAA!$A$7:$J$1690,H$1,FALSE)),0,VLOOKUP($A1916,DRAA!$A$7:$J$1690,H$1,FALSE))</f>
        <v>1366151328.3899999</v>
      </c>
      <c r="I1916" s="17">
        <f>IF(ISERROR(VLOOKUP($A1916,DRAA!$A$7:$J$1690,I$1,FALSE)),0,VLOOKUP($A1916,DRAA!$A$7:$J$1690,I$1,FALSE))</f>
        <v>346732176.02999997</v>
      </c>
      <c r="J1916" s="19">
        <f t="shared" si="88"/>
        <v>1712883504.4199998</v>
      </c>
      <c r="K1916" s="26">
        <f t="shared" si="89"/>
        <v>3.1718290233868893E-2</v>
      </c>
      <c r="L1916" s="24" t="str">
        <f>IF(ISERROR(VLOOKUP($A1916,DRAA!$A$7:$D$1690,2,FALSE)),"NÃO","SIM")</f>
        <v>SIM</v>
      </c>
    </row>
    <row r="1917" spans="1:12" x14ac:dyDescent="0.25">
      <c r="A1917" s="9" t="s">
        <v>1605</v>
      </c>
      <c r="B1917" s="9" t="s">
        <v>2127</v>
      </c>
      <c r="C1917" s="10">
        <f>IF(ISERROR(VLOOKUP($A1917,DRAA!$A$7:$J$1690,C$1,FALSE)),0,VLOOKUP($A1917,DRAA!$A$7:$J$1690,C$1,FALSE))</f>
        <v>27464553.739999998</v>
      </c>
      <c r="D1917" s="10">
        <f>IF(ISERROR(VLOOKUP($A1917,DRAA!$A$7:$J$1690,D$1,FALSE)),0,VLOOKUP($A1917,DRAA!$A$7:$J$1690,D$1,FALSE))</f>
        <v>0</v>
      </c>
      <c r="E1917" s="10">
        <f>IF(ISERROR(VLOOKUP($A1917,DRAA!$A$7:$J$1690,E$1,FALSE)),0,VLOOKUP($A1917,DRAA!$A$7:$J$1690,E$1,FALSE))</f>
        <v>0</v>
      </c>
      <c r="F1917" s="17">
        <f>IF(ISERROR(VLOOKUP($A1917,DRAA!$A$7:$J$1690,F$1,FALSE)),0,VLOOKUP($A1917,DRAA!$A$7:$J$1690,F$1,FALSE))</f>
        <v>0</v>
      </c>
      <c r="G1917" s="19">
        <f t="shared" si="87"/>
        <v>27464553.739999998</v>
      </c>
      <c r="H1917" s="22">
        <f>IF(ISERROR(VLOOKUP($A1917,DRAA!$A$7:$J$1690,H$1,FALSE)),0,VLOOKUP($A1917,DRAA!$A$7:$J$1690,H$1,FALSE))</f>
        <v>36797901.799999997</v>
      </c>
      <c r="I1917" s="17">
        <f>IF(ISERROR(VLOOKUP($A1917,DRAA!$A$7:$J$1690,I$1,FALSE)),0,VLOOKUP($A1917,DRAA!$A$7:$J$1690,I$1,FALSE))</f>
        <v>23211852.280000001</v>
      </c>
      <c r="J1917" s="19">
        <f t="shared" si="88"/>
        <v>60009754.079999998</v>
      </c>
      <c r="K1917" s="26">
        <f t="shared" si="89"/>
        <v>0.45766816013587636</v>
      </c>
      <c r="L1917" s="24" t="str">
        <f>IF(ISERROR(VLOOKUP($A1917,DRAA!$A$7:$D$1690,2,FALSE)),"NÃO","SIM")</f>
        <v>SIM</v>
      </c>
    </row>
    <row r="1918" spans="1:12" x14ac:dyDescent="0.25">
      <c r="A1918" s="9" t="s">
        <v>1606</v>
      </c>
      <c r="B1918" s="9" t="s">
        <v>2127</v>
      </c>
      <c r="C1918" s="10">
        <f>IF(ISERROR(VLOOKUP($A1918,DRAA!$A$7:$J$1690,C$1,FALSE)),0,VLOOKUP($A1918,DRAA!$A$7:$J$1690,C$1,FALSE))</f>
        <v>0</v>
      </c>
      <c r="D1918" s="10">
        <f>IF(ISERROR(VLOOKUP($A1918,DRAA!$A$7:$J$1690,D$1,FALSE)),0,VLOOKUP($A1918,DRAA!$A$7:$J$1690,D$1,FALSE))</f>
        <v>0</v>
      </c>
      <c r="E1918" s="10">
        <f>IF(ISERROR(VLOOKUP($A1918,DRAA!$A$7:$J$1690,E$1,FALSE)),0,VLOOKUP($A1918,DRAA!$A$7:$J$1690,E$1,FALSE))</f>
        <v>0</v>
      </c>
      <c r="F1918" s="17">
        <f>IF(ISERROR(VLOOKUP($A1918,DRAA!$A$7:$J$1690,F$1,FALSE)),0,VLOOKUP($A1918,DRAA!$A$7:$J$1690,F$1,FALSE))</f>
        <v>0</v>
      </c>
      <c r="G1918" s="19">
        <f t="shared" si="87"/>
        <v>0</v>
      </c>
      <c r="H1918" s="22">
        <f>IF(ISERROR(VLOOKUP($A1918,DRAA!$A$7:$J$1690,H$1,FALSE)),0,VLOOKUP($A1918,DRAA!$A$7:$J$1690,H$1,FALSE))</f>
        <v>11078672.65</v>
      </c>
      <c r="I1918" s="17">
        <f>IF(ISERROR(VLOOKUP($A1918,DRAA!$A$7:$J$1690,I$1,FALSE)),0,VLOOKUP($A1918,DRAA!$A$7:$J$1690,I$1,FALSE))</f>
        <v>56240625.329999998</v>
      </c>
      <c r="J1918" s="19">
        <f t="shared" si="88"/>
        <v>67319297.980000004</v>
      </c>
      <c r="K1918" s="26">
        <f t="shared" si="89"/>
        <v>0</v>
      </c>
      <c r="L1918" s="24" t="str">
        <f>IF(ISERROR(VLOOKUP($A1918,DRAA!$A$7:$D$1690,2,FALSE)),"NÃO","SIM")</f>
        <v>SIM</v>
      </c>
    </row>
    <row r="1919" spans="1:12" x14ac:dyDescent="0.25">
      <c r="A1919" s="9" t="s">
        <v>1607</v>
      </c>
      <c r="B1919" s="9" t="s">
        <v>2127</v>
      </c>
      <c r="C1919" s="10">
        <f>IF(ISERROR(VLOOKUP($A1919,DRAA!$A$7:$J$1690,C$1,FALSE)),0,VLOOKUP($A1919,DRAA!$A$7:$J$1690,C$1,FALSE))</f>
        <v>12760472.34</v>
      </c>
      <c r="D1919" s="10">
        <f>IF(ISERROR(VLOOKUP($A1919,DRAA!$A$7:$J$1690,D$1,FALSE)),0,VLOOKUP($A1919,DRAA!$A$7:$J$1690,D$1,FALSE))</f>
        <v>0</v>
      </c>
      <c r="E1919" s="10">
        <f>IF(ISERROR(VLOOKUP($A1919,DRAA!$A$7:$J$1690,E$1,FALSE)),0,VLOOKUP($A1919,DRAA!$A$7:$J$1690,E$1,FALSE))</f>
        <v>316107.43</v>
      </c>
      <c r="F1919" s="17">
        <f>IF(ISERROR(VLOOKUP($A1919,DRAA!$A$7:$J$1690,F$1,FALSE)),0,VLOOKUP($A1919,DRAA!$A$7:$J$1690,F$1,FALSE))</f>
        <v>0</v>
      </c>
      <c r="G1919" s="19">
        <f t="shared" si="87"/>
        <v>13076579.77</v>
      </c>
      <c r="H1919" s="22">
        <f>IF(ISERROR(VLOOKUP($A1919,DRAA!$A$7:$J$1690,H$1,FALSE)),0,VLOOKUP($A1919,DRAA!$A$7:$J$1690,H$1,FALSE))</f>
        <v>5666641.8700000001</v>
      </c>
      <c r="I1919" s="17">
        <f>IF(ISERROR(VLOOKUP($A1919,DRAA!$A$7:$J$1690,I$1,FALSE)),0,VLOOKUP($A1919,DRAA!$A$7:$J$1690,I$1,FALSE))</f>
        <v>23165418.09</v>
      </c>
      <c r="J1919" s="19">
        <f t="shared" si="88"/>
        <v>28832059.960000001</v>
      </c>
      <c r="K1919" s="26">
        <f t="shared" si="89"/>
        <v>0.45354302773168897</v>
      </c>
      <c r="L1919" s="24" t="str">
        <f>IF(ISERROR(VLOOKUP($A1919,DRAA!$A$7:$D$1690,2,FALSE)),"NÃO","SIM")</f>
        <v>SIM</v>
      </c>
    </row>
    <row r="1920" spans="1:12" x14ac:dyDescent="0.25">
      <c r="A1920" s="9" t="s">
        <v>1608</v>
      </c>
      <c r="B1920" s="9" t="s">
        <v>2127</v>
      </c>
      <c r="C1920" s="10">
        <f>IF(ISERROR(VLOOKUP($A1920,DRAA!$A$7:$J$1690,C$1,FALSE)),0,VLOOKUP($A1920,DRAA!$A$7:$J$1690,C$1,FALSE))</f>
        <v>89738195.349999994</v>
      </c>
      <c r="D1920" s="10">
        <f>IF(ISERROR(VLOOKUP($A1920,DRAA!$A$7:$J$1690,D$1,FALSE)),0,VLOOKUP($A1920,DRAA!$A$7:$J$1690,D$1,FALSE))</f>
        <v>17491077.120000001</v>
      </c>
      <c r="E1920" s="10">
        <f>IF(ISERROR(VLOOKUP($A1920,DRAA!$A$7:$J$1690,E$1,FALSE)),0,VLOOKUP($A1920,DRAA!$A$7:$J$1690,E$1,FALSE))</f>
        <v>4252659.8899999997</v>
      </c>
      <c r="F1920" s="17">
        <f>IF(ISERROR(VLOOKUP($A1920,DRAA!$A$7:$J$1690,F$1,FALSE)),0,VLOOKUP($A1920,DRAA!$A$7:$J$1690,F$1,FALSE))</f>
        <v>0</v>
      </c>
      <c r="G1920" s="19">
        <f t="shared" si="87"/>
        <v>111481932.36</v>
      </c>
      <c r="H1920" s="22">
        <f>IF(ISERROR(VLOOKUP($A1920,DRAA!$A$7:$J$1690,H$1,FALSE)),0,VLOOKUP($A1920,DRAA!$A$7:$J$1690,H$1,FALSE))</f>
        <v>87097001.400000006</v>
      </c>
      <c r="I1920" s="17">
        <f>IF(ISERROR(VLOOKUP($A1920,DRAA!$A$7:$J$1690,I$1,FALSE)),0,VLOOKUP($A1920,DRAA!$A$7:$J$1690,I$1,FALSE))</f>
        <v>332939008.32999998</v>
      </c>
      <c r="J1920" s="19">
        <f t="shared" si="88"/>
        <v>420036009.73000002</v>
      </c>
      <c r="K1920" s="26">
        <f t="shared" si="89"/>
        <v>0.26541041667275339</v>
      </c>
      <c r="L1920" s="24" t="str">
        <f>IF(ISERROR(VLOOKUP($A1920,DRAA!$A$7:$D$1690,2,FALSE)),"NÃO","SIM")</f>
        <v>SIM</v>
      </c>
    </row>
    <row r="1921" spans="1:12" x14ac:dyDescent="0.25">
      <c r="A1921" s="9" t="s">
        <v>1609</v>
      </c>
      <c r="B1921" s="9" t="s">
        <v>2127</v>
      </c>
      <c r="C1921" s="10">
        <f>IF(ISERROR(VLOOKUP($A1921,DRAA!$A$7:$J$1690,C$1,FALSE)),0,VLOOKUP($A1921,DRAA!$A$7:$J$1690,C$1,FALSE))</f>
        <v>9757362.4199999999</v>
      </c>
      <c r="D1921" s="10">
        <f>IF(ISERROR(VLOOKUP($A1921,DRAA!$A$7:$J$1690,D$1,FALSE)),0,VLOOKUP($A1921,DRAA!$A$7:$J$1690,D$1,FALSE))</f>
        <v>0</v>
      </c>
      <c r="E1921" s="10">
        <f>IF(ISERROR(VLOOKUP($A1921,DRAA!$A$7:$J$1690,E$1,FALSE)),0,VLOOKUP($A1921,DRAA!$A$7:$J$1690,E$1,FALSE))</f>
        <v>0</v>
      </c>
      <c r="F1921" s="17">
        <f>IF(ISERROR(VLOOKUP($A1921,DRAA!$A$7:$J$1690,F$1,FALSE)),0,VLOOKUP($A1921,DRAA!$A$7:$J$1690,F$1,FALSE))</f>
        <v>0</v>
      </c>
      <c r="G1921" s="19">
        <f t="shared" si="87"/>
        <v>9757362.4199999999</v>
      </c>
      <c r="H1921" s="22">
        <f>IF(ISERROR(VLOOKUP($A1921,DRAA!$A$7:$J$1690,H$1,FALSE)),0,VLOOKUP($A1921,DRAA!$A$7:$J$1690,H$1,FALSE))</f>
        <v>4432654.62</v>
      </c>
      <c r="I1921" s="17">
        <f>IF(ISERROR(VLOOKUP($A1921,DRAA!$A$7:$J$1690,I$1,FALSE)),0,VLOOKUP($A1921,DRAA!$A$7:$J$1690,I$1,FALSE))</f>
        <v>12243195.210000001</v>
      </c>
      <c r="J1921" s="19">
        <f t="shared" si="88"/>
        <v>16675849.830000002</v>
      </c>
      <c r="K1921" s="26">
        <f t="shared" si="89"/>
        <v>0.58511935040614349</v>
      </c>
      <c r="L1921" s="24" t="str">
        <f>IF(ISERROR(VLOOKUP($A1921,DRAA!$A$7:$D$1690,2,FALSE)),"NÃO","SIM")</f>
        <v>SIM</v>
      </c>
    </row>
    <row r="1922" spans="1:12" x14ac:dyDescent="0.25">
      <c r="A1922" s="9" t="s">
        <v>2094</v>
      </c>
      <c r="B1922" s="9" t="s">
        <v>2127</v>
      </c>
      <c r="C1922" s="10">
        <f>IF(ISERROR(VLOOKUP($A1922,DRAA!$A$7:$J$1690,C$1,FALSE)),0,VLOOKUP($A1922,DRAA!$A$7:$J$1690,C$1,FALSE))</f>
        <v>0</v>
      </c>
      <c r="D1922" s="10">
        <f>IF(ISERROR(VLOOKUP($A1922,DRAA!$A$7:$J$1690,D$1,FALSE)),0,VLOOKUP($A1922,DRAA!$A$7:$J$1690,D$1,FALSE))</f>
        <v>0</v>
      </c>
      <c r="E1922" s="10">
        <f>IF(ISERROR(VLOOKUP($A1922,DRAA!$A$7:$J$1690,E$1,FALSE)),0,VLOOKUP($A1922,DRAA!$A$7:$J$1690,E$1,FALSE))</f>
        <v>0</v>
      </c>
      <c r="F1922" s="17">
        <f>IF(ISERROR(VLOOKUP($A1922,DRAA!$A$7:$J$1690,F$1,FALSE)),0,VLOOKUP($A1922,DRAA!$A$7:$J$1690,F$1,FALSE))</f>
        <v>0</v>
      </c>
      <c r="G1922" s="19">
        <f t="shared" si="87"/>
        <v>0</v>
      </c>
      <c r="H1922" s="22">
        <f>IF(ISERROR(VLOOKUP($A1922,DRAA!$A$7:$J$1690,H$1,FALSE)),0,VLOOKUP($A1922,DRAA!$A$7:$J$1690,H$1,FALSE))</f>
        <v>0</v>
      </c>
      <c r="I1922" s="17">
        <f>IF(ISERROR(VLOOKUP($A1922,DRAA!$A$7:$J$1690,I$1,FALSE)),0,VLOOKUP($A1922,DRAA!$A$7:$J$1690,I$1,FALSE))</f>
        <v>0</v>
      </c>
      <c r="J1922" s="19">
        <f t="shared" si="88"/>
        <v>0</v>
      </c>
      <c r="K1922" s="26" t="str">
        <f t="shared" si="89"/>
        <v/>
      </c>
      <c r="L1922" s="24" t="str">
        <f>IF(ISERROR(VLOOKUP($A1922,DRAA!$A$7:$D$1690,2,FALSE)),"NÃO","SIM")</f>
        <v>NÃO</v>
      </c>
    </row>
    <row r="1923" spans="1:12" x14ac:dyDescent="0.25">
      <c r="A1923" s="9" t="s">
        <v>1610</v>
      </c>
      <c r="B1923" s="9" t="s">
        <v>2127</v>
      </c>
      <c r="C1923" s="10">
        <f>IF(ISERROR(VLOOKUP($A1923,DRAA!$A$7:$J$1690,C$1,FALSE)),0,VLOOKUP($A1923,DRAA!$A$7:$J$1690,C$1,FALSE))</f>
        <v>296734928.94</v>
      </c>
      <c r="D1923" s="10">
        <f>IF(ISERROR(VLOOKUP($A1923,DRAA!$A$7:$J$1690,D$1,FALSE)),0,VLOOKUP($A1923,DRAA!$A$7:$J$1690,D$1,FALSE))</f>
        <v>70812747.370000005</v>
      </c>
      <c r="E1923" s="10">
        <f>IF(ISERROR(VLOOKUP($A1923,DRAA!$A$7:$J$1690,E$1,FALSE)),0,VLOOKUP($A1923,DRAA!$A$7:$J$1690,E$1,FALSE))</f>
        <v>12398280.35</v>
      </c>
      <c r="F1923" s="17">
        <f>IF(ISERROR(VLOOKUP($A1923,DRAA!$A$7:$J$1690,F$1,FALSE)),0,VLOOKUP($A1923,DRAA!$A$7:$J$1690,F$1,FALSE))</f>
        <v>0</v>
      </c>
      <c r="G1923" s="19">
        <f t="shared" ref="G1923:G1986" si="90">SUM(C1923:F1923)</f>
        <v>379945956.66000003</v>
      </c>
      <c r="H1923" s="22">
        <f>IF(ISERROR(VLOOKUP($A1923,DRAA!$A$7:$J$1690,H$1,FALSE)),0,VLOOKUP($A1923,DRAA!$A$7:$J$1690,H$1,FALSE))</f>
        <v>363816468.23999995</v>
      </c>
      <c r="I1923" s="17">
        <f>IF(ISERROR(VLOOKUP($A1923,DRAA!$A$7:$J$1690,I$1,FALSE)),0,VLOOKUP($A1923,DRAA!$A$7:$J$1690,I$1,FALSE))</f>
        <v>320836795.35000002</v>
      </c>
      <c r="J1923" s="19">
        <f t="shared" ref="J1923:J1986" si="91">I1923+H1923</f>
        <v>684653263.58999991</v>
      </c>
      <c r="K1923" s="26">
        <f t="shared" si="89"/>
        <v>0.55494653551747053</v>
      </c>
      <c r="L1923" s="24" t="str">
        <f>IF(ISERROR(VLOOKUP($A1923,DRAA!$A$7:$D$1690,2,FALSE)),"NÃO","SIM")</f>
        <v>SIM</v>
      </c>
    </row>
    <row r="1924" spans="1:12" x14ac:dyDescent="0.25">
      <c r="A1924" s="9" t="s">
        <v>1611</v>
      </c>
      <c r="B1924" s="9" t="s">
        <v>2127</v>
      </c>
      <c r="C1924" s="10">
        <f>IF(ISERROR(VLOOKUP($A1924,DRAA!$A$7:$J$1690,C$1,FALSE)),0,VLOOKUP($A1924,DRAA!$A$7:$J$1690,C$1,FALSE))</f>
        <v>13410389.32</v>
      </c>
      <c r="D1924" s="10">
        <f>IF(ISERROR(VLOOKUP($A1924,DRAA!$A$7:$J$1690,D$1,FALSE)),0,VLOOKUP($A1924,DRAA!$A$7:$J$1690,D$1,FALSE))</f>
        <v>0</v>
      </c>
      <c r="E1924" s="10">
        <f>IF(ISERROR(VLOOKUP($A1924,DRAA!$A$7:$J$1690,E$1,FALSE)),0,VLOOKUP($A1924,DRAA!$A$7:$J$1690,E$1,FALSE))</f>
        <v>0</v>
      </c>
      <c r="F1924" s="17">
        <f>IF(ISERROR(VLOOKUP($A1924,DRAA!$A$7:$J$1690,F$1,FALSE)),0,VLOOKUP($A1924,DRAA!$A$7:$J$1690,F$1,FALSE))</f>
        <v>0</v>
      </c>
      <c r="G1924" s="19">
        <f t="shared" si="90"/>
        <v>13410389.32</v>
      </c>
      <c r="H1924" s="22">
        <f>IF(ISERROR(VLOOKUP($A1924,DRAA!$A$7:$J$1690,H$1,FALSE)),0,VLOOKUP($A1924,DRAA!$A$7:$J$1690,H$1,FALSE))</f>
        <v>9581758.8100000005</v>
      </c>
      <c r="I1924" s="17">
        <f>IF(ISERROR(VLOOKUP($A1924,DRAA!$A$7:$J$1690,I$1,FALSE)),0,VLOOKUP($A1924,DRAA!$A$7:$J$1690,I$1,FALSE))</f>
        <v>27342496.07</v>
      </c>
      <c r="J1924" s="19">
        <f t="shared" si="91"/>
        <v>36924254.880000003</v>
      </c>
      <c r="K1924" s="26">
        <f t="shared" ref="K1924:K1987" si="92">IF(AND(L1924="NÃO"),"",IF(AND(G1924=0,J1924=0),0,IF(G1924=0,0,IF(J1924&lt;1,1,G1924/J1924))))</f>
        <v>0.36318645734578459</v>
      </c>
      <c r="L1924" s="24" t="str">
        <f>IF(ISERROR(VLOOKUP($A1924,DRAA!$A$7:$D$1690,2,FALSE)),"NÃO","SIM")</f>
        <v>SIM</v>
      </c>
    </row>
    <row r="1925" spans="1:12" x14ac:dyDescent="0.25">
      <c r="A1925" s="9" t="s">
        <v>1612</v>
      </c>
      <c r="B1925" s="9" t="s">
        <v>2127</v>
      </c>
      <c r="C1925" s="10">
        <f>IF(ISERROR(VLOOKUP($A1925,DRAA!$A$7:$J$1690,C$1,FALSE)),0,VLOOKUP($A1925,DRAA!$A$7:$J$1690,C$1,FALSE))</f>
        <v>8169528.0300000003</v>
      </c>
      <c r="D1925" s="10">
        <f>IF(ISERROR(VLOOKUP($A1925,DRAA!$A$7:$J$1690,D$1,FALSE)),0,VLOOKUP($A1925,DRAA!$A$7:$J$1690,D$1,FALSE))</f>
        <v>0</v>
      </c>
      <c r="E1925" s="10">
        <f>IF(ISERROR(VLOOKUP($A1925,DRAA!$A$7:$J$1690,E$1,FALSE)),0,VLOOKUP($A1925,DRAA!$A$7:$J$1690,E$1,FALSE))</f>
        <v>0</v>
      </c>
      <c r="F1925" s="17">
        <f>IF(ISERROR(VLOOKUP($A1925,DRAA!$A$7:$J$1690,F$1,FALSE)),0,VLOOKUP($A1925,DRAA!$A$7:$J$1690,F$1,FALSE))</f>
        <v>0</v>
      </c>
      <c r="G1925" s="19">
        <f t="shared" si="90"/>
        <v>8169528.0300000003</v>
      </c>
      <c r="H1925" s="22">
        <f>IF(ISERROR(VLOOKUP($A1925,DRAA!$A$7:$J$1690,H$1,FALSE)),0,VLOOKUP($A1925,DRAA!$A$7:$J$1690,H$1,FALSE))</f>
        <v>1697227.91</v>
      </c>
      <c r="I1925" s="17">
        <f>IF(ISERROR(VLOOKUP($A1925,DRAA!$A$7:$J$1690,I$1,FALSE)),0,VLOOKUP($A1925,DRAA!$A$7:$J$1690,I$1,FALSE))</f>
        <v>12635518.060000001</v>
      </c>
      <c r="J1925" s="19">
        <f t="shared" si="91"/>
        <v>14332745.970000001</v>
      </c>
      <c r="K1925" s="26">
        <f t="shared" si="92"/>
        <v>0.56999042940548261</v>
      </c>
      <c r="L1925" s="24" t="str">
        <f>IF(ISERROR(VLOOKUP($A1925,DRAA!$A$7:$D$1690,2,FALSE)),"NÃO","SIM")</f>
        <v>SIM</v>
      </c>
    </row>
    <row r="1926" spans="1:12" x14ac:dyDescent="0.25">
      <c r="A1926" s="9" t="s">
        <v>1613</v>
      </c>
      <c r="B1926" s="9" t="s">
        <v>2127</v>
      </c>
      <c r="C1926" s="10">
        <f>IF(ISERROR(VLOOKUP($A1926,DRAA!$A$7:$J$1690,C$1,FALSE)),0,VLOOKUP($A1926,DRAA!$A$7:$J$1690,C$1,FALSE))</f>
        <v>16360197.59</v>
      </c>
      <c r="D1926" s="10">
        <f>IF(ISERROR(VLOOKUP($A1926,DRAA!$A$7:$J$1690,D$1,FALSE)),0,VLOOKUP($A1926,DRAA!$A$7:$J$1690,D$1,FALSE))</f>
        <v>43240.04</v>
      </c>
      <c r="E1926" s="10">
        <f>IF(ISERROR(VLOOKUP($A1926,DRAA!$A$7:$J$1690,E$1,FALSE)),0,VLOOKUP($A1926,DRAA!$A$7:$J$1690,E$1,FALSE))</f>
        <v>0</v>
      </c>
      <c r="F1926" s="17">
        <f>IF(ISERROR(VLOOKUP($A1926,DRAA!$A$7:$J$1690,F$1,FALSE)),0,VLOOKUP($A1926,DRAA!$A$7:$J$1690,F$1,FALSE))</f>
        <v>0</v>
      </c>
      <c r="G1926" s="19">
        <f t="shared" si="90"/>
        <v>16403437.629999999</v>
      </c>
      <c r="H1926" s="22">
        <f>IF(ISERROR(VLOOKUP($A1926,DRAA!$A$7:$J$1690,H$1,FALSE)),0,VLOOKUP($A1926,DRAA!$A$7:$J$1690,H$1,FALSE))</f>
        <v>9066612.5</v>
      </c>
      <c r="I1926" s="17">
        <f>IF(ISERROR(VLOOKUP($A1926,DRAA!$A$7:$J$1690,I$1,FALSE)),0,VLOOKUP($A1926,DRAA!$A$7:$J$1690,I$1,FALSE))</f>
        <v>18314749.609999999</v>
      </c>
      <c r="J1926" s="19">
        <f t="shared" si="91"/>
        <v>27381362.109999999</v>
      </c>
      <c r="K1926" s="26">
        <f t="shared" si="92"/>
        <v>0.59907310542484915</v>
      </c>
      <c r="L1926" s="24" t="str">
        <f>IF(ISERROR(VLOOKUP($A1926,DRAA!$A$7:$D$1690,2,FALSE)),"NÃO","SIM")</f>
        <v>SIM</v>
      </c>
    </row>
    <row r="1927" spans="1:12" x14ac:dyDescent="0.25">
      <c r="A1927" s="9" t="s">
        <v>1614</v>
      </c>
      <c r="B1927" s="9" t="s">
        <v>2127</v>
      </c>
      <c r="C1927" s="10">
        <f>IF(ISERROR(VLOOKUP($A1927,DRAA!$A$7:$J$1690,C$1,FALSE)),0,VLOOKUP($A1927,DRAA!$A$7:$J$1690,C$1,FALSE))</f>
        <v>18969339.539999999</v>
      </c>
      <c r="D1927" s="10">
        <f>IF(ISERROR(VLOOKUP($A1927,DRAA!$A$7:$J$1690,D$1,FALSE)),0,VLOOKUP($A1927,DRAA!$A$7:$J$1690,D$1,FALSE))</f>
        <v>0</v>
      </c>
      <c r="E1927" s="10">
        <f>IF(ISERROR(VLOOKUP($A1927,DRAA!$A$7:$J$1690,E$1,FALSE)),0,VLOOKUP($A1927,DRAA!$A$7:$J$1690,E$1,FALSE))</f>
        <v>0</v>
      </c>
      <c r="F1927" s="17">
        <f>IF(ISERROR(VLOOKUP($A1927,DRAA!$A$7:$J$1690,F$1,FALSE)),0,VLOOKUP($A1927,DRAA!$A$7:$J$1690,F$1,FALSE))</f>
        <v>0</v>
      </c>
      <c r="G1927" s="19">
        <f t="shared" si="90"/>
        <v>18969339.539999999</v>
      </c>
      <c r="H1927" s="22">
        <f>IF(ISERROR(VLOOKUP($A1927,DRAA!$A$7:$J$1690,H$1,FALSE)),0,VLOOKUP($A1927,DRAA!$A$7:$J$1690,H$1,FALSE))</f>
        <v>28884883.59</v>
      </c>
      <c r="I1927" s="17">
        <f>IF(ISERROR(VLOOKUP($A1927,DRAA!$A$7:$J$1690,I$1,FALSE)),0,VLOOKUP($A1927,DRAA!$A$7:$J$1690,I$1,FALSE))</f>
        <v>36888332.460000001</v>
      </c>
      <c r="J1927" s="19">
        <f t="shared" si="91"/>
        <v>65773216.049999997</v>
      </c>
      <c r="K1927" s="26">
        <f t="shared" si="92"/>
        <v>0.28840523056649287</v>
      </c>
      <c r="L1927" s="24" t="str">
        <f>IF(ISERROR(VLOOKUP($A1927,DRAA!$A$7:$D$1690,2,FALSE)),"NÃO","SIM")</f>
        <v>SIM</v>
      </c>
    </row>
    <row r="1928" spans="1:12" x14ac:dyDescent="0.25">
      <c r="A1928" s="9" t="s">
        <v>1615</v>
      </c>
      <c r="B1928" s="9" t="s">
        <v>2127</v>
      </c>
      <c r="C1928" s="10">
        <f>IF(ISERROR(VLOOKUP($A1928,DRAA!$A$7:$J$1690,C$1,FALSE)),0,VLOOKUP($A1928,DRAA!$A$7:$J$1690,C$1,FALSE))</f>
        <v>51707883.350000001</v>
      </c>
      <c r="D1928" s="10">
        <f>IF(ISERROR(VLOOKUP($A1928,DRAA!$A$7:$J$1690,D$1,FALSE)),0,VLOOKUP($A1928,DRAA!$A$7:$J$1690,D$1,FALSE))</f>
        <v>0</v>
      </c>
      <c r="E1928" s="10">
        <f>IF(ISERROR(VLOOKUP($A1928,DRAA!$A$7:$J$1690,E$1,FALSE)),0,VLOOKUP($A1928,DRAA!$A$7:$J$1690,E$1,FALSE))</f>
        <v>0</v>
      </c>
      <c r="F1928" s="17">
        <f>IF(ISERROR(VLOOKUP($A1928,DRAA!$A$7:$J$1690,F$1,FALSE)),0,VLOOKUP($A1928,DRAA!$A$7:$J$1690,F$1,FALSE))</f>
        <v>0</v>
      </c>
      <c r="G1928" s="19">
        <f t="shared" si="90"/>
        <v>51707883.350000001</v>
      </c>
      <c r="H1928" s="22">
        <f>IF(ISERROR(VLOOKUP($A1928,DRAA!$A$7:$J$1690,H$1,FALSE)),0,VLOOKUP($A1928,DRAA!$A$7:$J$1690,H$1,FALSE))</f>
        <v>49297416.170000002</v>
      </c>
      <c r="I1928" s="17">
        <f>IF(ISERROR(VLOOKUP($A1928,DRAA!$A$7:$J$1690,I$1,FALSE)),0,VLOOKUP($A1928,DRAA!$A$7:$J$1690,I$1,FALSE))</f>
        <v>49263902.710000001</v>
      </c>
      <c r="J1928" s="19">
        <f t="shared" si="91"/>
        <v>98561318.879999995</v>
      </c>
      <c r="K1928" s="26">
        <f t="shared" si="92"/>
        <v>0.52462653643013024</v>
      </c>
      <c r="L1928" s="24" t="str">
        <f>IF(ISERROR(VLOOKUP($A1928,DRAA!$A$7:$D$1690,2,FALSE)),"NÃO","SIM")</f>
        <v>SIM</v>
      </c>
    </row>
    <row r="1929" spans="1:12" x14ac:dyDescent="0.25">
      <c r="A1929" s="9" t="s">
        <v>1616</v>
      </c>
      <c r="B1929" s="9" t="s">
        <v>2127</v>
      </c>
      <c r="C1929" s="10">
        <f>IF(ISERROR(VLOOKUP($A1929,DRAA!$A$7:$J$1690,C$1,FALSE)),0,VLOOKUP($A1929,DRAA!$A$7:$J$1690,C$1,FALSE))</f>
        <v>1713065.32</v>
      </c>
      <c r="D1929" s="10">
        <f>IF(ISERROR(VLOOKUP($A1929,DRAA!$A$7:$J$1690,D$1,FALSE)),0,VLOOKUP($A1929,DRAA!$A$7:$J$1690,D$1,FALSE))</f>
        <v>0</v>
      </c>
      <c r="E1929" s="10">
        <f>IF(ISERROR(VLOOKUP($A1929,DRAA!$A$7:$J$1690,E$1,FALSE)),0,VLOOKUP($A1929,DRAA!$A$7:$J$1690,E$1,FALSE))</f>
        <v>0</v>
      </c>
      <c r="F1929" s="17">
        <f>IF(ISERROR(VLOOKUP($A1929,DRAA!$A$7:$J$1690,F$1,FALSE)),0,VLOOKUP($A1929,DRAA!$A$7:$J$1690,F$1,FALSE))</f>
        <v>0</v>
      </c>
      <c r="G1929" s="19">
        <f t="shared" si="90"/>
        <v>1713065.32</v>
      </c>
      <c r="H1929" s="22">
        <f>IF(ISERROR(VLOOKUP($A1929,DRAA!$A$7:$J$1690,H$1,FALSE)),0,VLOOKUP($A1929,DRAA!$A$7:$J$1690,H$1,FALSE))</f>
        <v>13799877.66</v>
      </c>
      <c r="I1929" s="17">
        <f>IF(ISERROR(VLOOKUP($A1929,DRAA!$A$7:$J$1690,I$1,FALSE)),0,VLOOKUP($A1929,DRAA!$A$7:$J$1690,I$1,FALSE))</f>
        <v>9343698.9499999993</v>
      </c>
      <c r="J1929" s="19">
        <f t="shared" si="91"/>
        <v>23143576.609999999</v>
      </c>
      <c r="K1929" s="26">
        <f t="shared" si="92"/>
        <v>7.4019039877345913E-2</v>
      </c>
      <c r="L1929" s="24" t="str">
        <f>IF(ISERROR(VLOOKUP($A1929,DRAA!$A$7:$D$1690,2,FALSE)),"NÃO","SIM")</f>
        <v>SIM</v>
      </c>
    </row>
    <row r="1930" spans="1:12" x14ac:dyDescent="0.25">
      <c r="A1930" s="9" t="s">
        <v>2095</v>
      </c>
      <c r="B1930" s="9" t="s">
        <v>2127</v>
      </c>
      <c r="C1930" s="10">
        <f>IF(ISERROR(VLOOKUP($A1930,DRAA!$A$7:$J$1690,C$1,FALSE)),0,VLOOKUP($A1930,DRAA!$A$7:$J$1690,C$1,FALSE))</f>
        <v>0</v>
      </c>
      <c r="D1930" s="10">
        <f>IF(ISERROR(VLOOKUP($A1930,DRAA!$A$7:$J$1690,D$1,FALSE)),0,VLOOKUP($A1930,DRAA!$A$7:$J$1690,D$1,FALSE))</f>
        <v>0</v>
      </c>
      <c r="E1930" s="10">
        <f>IF(ISERROR(VLOOKUP($A1930,DRAA!$A$7:$J$1690,E$1,FALSE)),0,VLOOKUP($A1930,DRAA!$A$7:$J$1690,E$1,FALSE))</f>
        <v>0</v>
      </c>
      <c r="F1930" s="17">
        <f>IF(ISERROR(VLOOKUP($A1930,DRAA!$A$7:$J$1690,F$1,FALSE)),0,VLOOKUP($A1930,DRAA!$A$7:$J$1690,F$1,FALSE))</f>
        <v>0</v>
      </c>
      <c r="G1930" s="19">
        <f t="shared" si="90"/>
        <v>0</v>
      </c>
      <c r="H1930" s="22">
        <f>IF(ISERROR(VLOOKUP($A1930,DRAA!$A$7:$J$1690,H$1,FALSE)),0,VLOOKUP($A1930,DRAA!$A$7:$J$1690,H$1,FALSE))</f>
        <v>0</v>
      </c>
      <c r="I1930" s="17">
        <f>IF(ISERROR(VLOOKUP($A1930,DRAA!$A$7:$J$1690,I$1,FALSE)),0,VLOOKUP($A1930,DRAA!$A$7:$J$1690,I$1,FALSE))</f>
        <v>0</v>
      </c>
      <c r="J1930" s="19">
        <f t="shared" si="91"/>
        <v>0</v>
      </c>
      <c r="K1930" s="26" t="str">
        <f t="shared" si="92"/>
        <v/>
      </c>
      <c r="L1930" s="24" t="str">
        <f>IF(ISERROR(VLOOKUP($A1930,DRAA!$A$7:$D$1690,2,FALSE)),"NÃO","SIM")</f>
        <v>NÃO</v>
      </c>
    </row>
    <row r="1931" spans="1:12" x14ac:dyDescent="0.25">
      <c r="A1931" s="9" t="s">
        <v>1617</v>
      </c>
      <c r="B1931" s="9" t="s">
        <v>2127</v>
      </c>
      <c r="C1931" s="10">
        <f>IF(ISERROR(VLOOKUP($A1931,DRAA!$A$7:$J$1690,C$1,FALSE)),0,VLOOKUP($A1931,DRAA!$A$7:$J$1690,C$1,FALSE))</f>
        <v>38284088.75</v>
      </c>
      <c r="D1931" s="10">
        <f>IF(ISERROR(VLOOKUP($A1931,DRAA!$A$7:$J$1690,D$1,FALSE)),0,VLOOKUP($A1931,DRAA!$A$7:$J$1690,D$1,FALSE))</f>
        <v>0</v>
      </c>
      <c r="E1931" s="10">
        <f>IF(ISERROR(VLOOKUP($A1931,DRAA!$A$7:$J$1690,E$1,FALSE)),0,VLOOKUP($A1931,DRAA!$A$7:$J$1690,E$1,FALSE))</f>
        <v>0</v>
      </c>
      <c r="F1931" s="17">
        <f>IF(ISERROR(VLOOKUP($A1931,DRAA!$A$7:$J$1690,F$1,FALSE)),0,VLOOKUP($A1931,DRAA!$A$7:$J$1690,F$1,FALSE))</f>
        <v>0</v>
      </c>
      <c r="G1931" s="19">
        <f t="shared" si="90"/>
        <v>38284088.75</v>
      </c>
      <c r="H1931" s="22">
        <f>IF(ISERROR(VLOOKUP($A1931,DRAA!$A$7:$J$1690,H$1,FALSE)),0,VLOOKUP($A1931,DRAA!$A$7:$J$1690,H$1,FALSE))</f>
        <v>40397396.420000002</v>
      </c>
      <c r="I1931" s="17">
        <f>IF(ISERROR(VLOOKUP($A1931,DRAA!$A$7:$J$1690,I$1,FALSE)),0,VLOOKUP($A1931,DRAA!$A$7:$J$1690,I$1,FALSE))</f>
        <v>81974123.290000007</v>
      </c>
      <c r="J1931" s="19">
        <f t="shared" si="91"/>
        <v>122371519.71000001</v>
      </c>
      <c r="K1931" s="26">
        <f t="shared" si="92"/>
        <v>0.3128512977588811</v>
      </c>
      <c r="L1931" s="24" t="str">
        <f>IF(ISERROR(VLOOKUP($A1931,DRAA!$A$7:$D$1690,2,FALSE)),"NÃO","SIM")</f>
        <v>SIM</v>
      </c>
    </row>
    <row r="1932" spans="1:12" x14ac:dyDescent="0.25">
      <c r="A1932" s="9" t="s">
        <v>2096</v>
      </c>
      <c r="B1932" s="9" t="s">
        <v>2127</v>
      </c>
      <c r="C1932" s="10">
        <f>IF(ISERROR(VLOOKUP($A1932,DRAA!$A$7:$J$1690,C$1,FALSE)),0,VLOOKUP($A1932,DRAA!$A$7:$J$1690,C$1,FALSE))</f>
        <v>0</v>
      </c>
      <c r="D1932" s="10">
        <f>IF(ISERROR(VLOOKUP($A1932,DRAA!$A$7:$J$1690,D$1,FALSE)),0,VLOOKUP($A1932,DRAA!$A$7:$J$1690,D$1,FALSE))</f>
        <v>0</v>
      </c>
      <c r="E1932" s="10">
        <f>IF(ISERROR(VLOOKUP($A1932,DRAA!$A$7:$J$1690,E$1,FALSE)),0,VLOOKUP($A1932,DRAA!$A$7:$J$1690,E$1,FALSE))</f>
        <v>0</v>
      </c>
      <c r="F1932" s="17">
        <f>IF(ISERROR(VLOOKUP($A1932,DRAA!$A$7:$J$1690,F$1,FALSE)),0,VLOOKUP($A1932,DRAA!$A$7:$J$1690,F$1,FALSE))</f>
        <v>0</v>
      </c>
      <c r="G1932" s="19">
        <f t="shared" si="90"/>
        <v>0</v>
      </c>
      <c r="H1932" s="22">
        <f>IF(ISERROR(VLOOKUP($A1932,DRAA!$A$7:$J$1690,H$1,FALSE)),0,VLOOKUP($A1932,DRAA!$A$7:$J$1690,H$1,FALSE))</f>
        <v>0</v>
      </c>
      <c r="I1932" s="17">
        <f>IF(ISERROR(VLOOKUP($A1932,DRAA!$A$7:$J$1690,I$1,FALSE)),0,VLOOKUP($A1932,DRAA!$A$7:$J$1690,I$1,FALSE))</f>
        <v>0</v>
      </c>
      <c r="J1932" s="19">
        <f t="shared" si="91"/>
        <v>0</v>
      </c>
      <c r="K1932" s="26" t="str">
        <f t="shared" si="92"/>
        <v/>
      </c>
      <c r="L1932" s="24" t="str">
        <f>IF(ISERROR(VLOOKUP($A1932,DRAA!$A$7:$D$1690,2,FALSE)),"NÃO","SIM")</f>
        <v>NÃO</v>
      </c>
    </row>
    <row r="1933" spans="1:12" x14ac:dyDescent="0.25">
      <c r="A1933" s="9" t="s">
        <v>1618</v>
      </c>
      <c r="B1933" s="9" t="s">
        <v>2127</v>
      </c>
      <c r="C1933" s="10">
        <f>IF(ISERROR(VLOOKUP($A1933,DRAA!$A$7:$J$1690,C$1,FALSE)),0,VLOOKUP($A1933,DRAA!$A$7:$J$1690,C$1,FALSE))</f>
        <v>23433299.620000001</v>
      </c>
      <c r="D1933" s="10">
        <f>IF(ISERROR(VLOOKUP($A1933,DRAA!$A$7:$J$1690,D$1,FALSE)),0,VLOOKUP($A1933,DRAA!$A$7:$J$1690,D$1,FALSE))</f>
        <v>0</v>
      </c>
      <c r="E1933" s="10">
        <f>IF(ISERROR(VLOOKUP($A1933,DRAA!$A$7:$J$1690,E$1,FALSE)),0,VLOOKUP($A1933,DRAA!$A$7:$J$1690,E$1,FALSE))</f>
        <v>0</v>
      </c>
      <c r="F1933" s="17">
        <f>IF(ISERROR(VLOOKUP($A1933,DRAA!$A$7:$J$1690,F$1,FALSE)),0,VLOOKUP($A1933,DRAA!$A$7:$J$1690,F$1,FALSE))</f>
        <v>0</v>
      </c>
      <c r="G1933" s="19">
        <f t="shared" si="90"/>
        <v>23433299.620000001</v>
      </c>
      <c r="H1933" s="22">
        <f>IF(ISERROR(VLOOKUP($A1933,DRAA!$A$7:$J$1690,H$1,FALSE)),0,VLOOKUP($A1933,DRAA!$A$7:$J$1690,H$1,FALSE))</f>
        <v>13645935.640000001</v>
      </c>
      <c r="I1933" s="17">
        <f>IF(ISERROR(VLOOKUP($A1933,DRAA!$A$7:$J$1690,I$1,FALSE)),0,VLOOKUP($A1933,DRAA!$A$7:$J$1690,I$1,FALSE))</f>
        <v>37762521.689999998</v>
      </c>
      <c r="J1933" s="19">
        <f t="shared" si="91"/>
        <v>51408457.329999998</v>
      </c>
      <c r="K1933" s="26">
        <f t="shared" si="92"/>
        <v>0.45582576947558451</v>
      </c>
      <c r="L1933" s="24" t="str">
        <f>IF(ISERROR(VLOOKUP($A1933,DRAA!$A$7:$D$1690,2,FALSE)),"NÃO","SIM")</f>
        <v>SIM</v>
      </c>
    </row>
    <row r="1934" spans="1:12" x14ac:dyDescent="0.25">
      <c r="A1934" s="9" t="s">
        <v>1619</v>
      </c>
      <c r="B1934" s="9" t="s">
        <v>2127</v>
      </c>
      <c r="C1934" s="10">
        <f>IF(ISERROR(VLOOKUP($A1934,DRAA!$A$7:$J$1690,C$1,FALSE)),0,VLOOKUP($A1934,DRAA!$A$7:$J$1690,C$1,FALSE))</f>
        <v>15314081.82</v>
      </c>
      <c r="D1934" s="10">
        <f>IF(ISERROR(VLOOKUP($A1934,DRAA!$A$7:$J$1690,D$1,FALSE)),0,VLOOKUP($A1934,DRAA!$A$7:$J$1690,D$1,FALSE))</f>
        <v>638816.54</v>
      </c>
      <c r="E1934" s="10">
        <f>IF(ISERROR(VLOOKUP($A1934,DRAA!$A$7:$J$1690,E$1,FALSE)),0,VLOOKUP($A1934,DRAA!$A$7:$J$1690,E$1,FALSE))</f>
        <v>0</v>
      </c>
      <c r="F1934" s="17">
        <f>IF(ISERROR(VLOOKUP($A1934,DRAA!$A$7:$J$1690,F$1,FALSE)),0,VLOOKUP($A1934,DRAA!$A$7:$J$1690,F$1,FALSE))</f>
        <v>0</v>
      </c>
      <c r="G1934" s="19">
        <f t="shared" si="90"/>
        <v>15952898.359999999</v>
      </c>
      <c r="H1934" s="22">
        <f>IF(ISERROR(VLOOKUP($A1934,DRAA!$A$7:$J$1690,H$1,FALSE)),0,VLOOKUP($A1934,DRAA!$A$7:$J$1690,H$1,FALSE))</f>
        <v>20694399.289999999</v>
      </c>
      <c r="I1934" s="17">
        <f>IF(ISERROR(VLOOKUP($A1934,DRAA!$A$7:$J$1690,I$1,FALSE)),0,VLOOKUP($A1934,DRAA!$A$7:$J$1690,I$1,FALSE))</f>
        <v>52984434.789999999</v>
      </c>
      <c r="J1934" s="19">
        <f t="shared" si="91"/>
        <v>73678834.079999998</v>
      </c>
      <c r="K1934" s="26">
        <f t="shared" si="92"/>
        <v>0.21651941916831158</v>
      </c>
      <c r="L1934" s="24" t="str">
        <f>IF(ISERROR(VLOOKUP($A1934,DRAA!$A$7:$D$1690,2,FALSE)),"NÃO","SIM")</f>
        <v>SIM</v>
      </c>
    </row>
    <row r="1935" spans="1:12" x14ac:dyDescent="0.25">
      <c r="A1935" s="9" t="s">
        <v>1620</v>
      </c>
      <c r="B1935" s="9" t="s">
        <v>2127</v>
      </c>
      <c r="C1935" s="10">
        <f>IF(ISERROR(VLOOKUP($A1935,DRAA!$A$7:$J$1690,C$1,FALSE)),0,VLOOKUP($A1935,DRAA!$A$7:$J$1690,C$1,FALSE))</f>
        <v>0</v>
      </c>
      <c r="D1935" s="10">
        <f>IF(ISERROR(VLOOKUP($A1935,DRAA!$A$7:$J$1690,D$1,FALSE)),0,VLOOKUP($A1935,DRAA!$A$7:$J$1690,D$1,FALSE))</f>
        <v>0</v>
      </c>
      <c r="E1935" s="10">
        <f>IF(ISERROR(VLOOKUP($A1935,DRAA!$A$7:$J$1690,E$1,FALSE)),0,VLOOKUP($A1935,DRAA!$A$7:$J$1690,E$1,FALSE))</f>
        <v>0</v>
      </c>
      <c r="F1935" s="17">
        <f>IF(ISERROR(VLOOKUP($A1935,DRAA!$A$7:$J$1690,F$1,FALSE)),0,VLOOKUP($A1935,DRAA!$A$7:$J$1690,F$1,FALSE))</f>
        <v>14059784.16</v>
      </c>
      <c r="G1935" s="19">
        <f t="shared" si="90"/>
        <v>14059784.16</v>
      </c>
      <c r="H1935" s="22">
        <f>IF(ISERROR(VLOOKUP($A1935,DRAA!$A$7:$J$1690,H$1,FALSE)),0,VLOOKUP($A1935,DRAA!$A$7:$J$1690,H$1,FALSE))</f>
        <v>20663339.640000001</v>
      </c>
      <c r="I1935" s="17">
        <f>IF(ISERROR(VLOOKUP($A1935,DRAA!$A$7:$J$1690,I$1,FALSE)),0,VLOOKUP($A1935,DRAA!$A$7:$J$1690,I$1,FALSE))</f>
        <v>29580613.18</v>
      </c>
      <c r="J1935" s="19">
        <f t="shared" si="91"/>
        <v>50243952.82</v>
      </c>
      <c r="K1935" s="26">
        <f t="shared" si="92"/>
        <v>0.27983037501785474</v>
      </c>
      <c r="L1935" s="24" t="str">
        <f>IF(ISERROR(VLOOKUP($A1935,DRAA!$A$7:$D$1690,2,FALSE)),"NÃO","SIM")</f>
        <v>SIM</v>
      </c>
    </row>
    <row r="1936" spans="1:12" x14ac:dyDescent="0.25">
      <c r="A1936" s="9" t="s">
        <v>1621</v>
      </c>
      <c r="B1936" s="9" t="s">
        <v>2127</v>
      </c>
      <c r="C1936" s="10">
        <f>IF(ISERROR(VLOOKUP($A1936,DRAA!$A$7:$J$1690,C$1,FALSE)),0,VLOOKUP($A1936,DRAA!$A$7:$J$1690,C$1,FALSE))</f>
        <v>0</v>
      </c>
      <c r="D1936" s="10">
        <f>IF(ISERROR(VLOOKUP($A1936,DRAA!$A$7:$J$1690,D$1,FALSE)),0,VLOOKUP($A1936,DRAA!$A$7:$J$1690,D$1,FALSE))</f>
        <v>0</v>
      </c>
      <c r="E1936" s="10">
        <f>IF(ISERROR(VLOOKUP($A1936,DRAA!$A$7:$J$1690,E$1,FALSE)),0,VLOOKUP($A1936,DRAA!$A$7:$J$1690,E$1,FALSE))</f>
        <v>0</v>
      </c>
      <c r="F1936" s="17">
        <f>IF(ISERROR(VLOOKUP($A1936,DRAA!$A$7:$J$1690,F$1,FALSE)),0,VLOOKUP($A1936,DRAA!$A$7:$J$1690,F$1,FALSE))</f>
        <v>0</v>
      </c>
      <c r="G1936" s="19">
        <f t="shared" si="90"/>
        <v>0</v>
      </c>
      <c r="H1936" s="22">
        <f>IF(ISERROR(VLOOKUP($A1936,DRAA!$A$7:$J$1690,H$1,FALSE)),0,VLOOKUP($A1936,DRAA!$A$7:$J$1690,H$1,FALSE))</f>
        <v>14359523.68</v>
      </c>
      <c r="I1936" s="17">
        <f>IF(ISERROR(VLOOKUP($A1936,DRAA!$A$7:$J$1690,I$1,FALSE)),0,VLOOKUP($A1936,DRAA!$A$7:$J$1690,I$1,FALSE))</f>
        <v>19815113.16</v>
      </c>
      <c r="J1936" s="19">
        <f t="shared" si="91"/>
        <v>34174636.840000004</v>
      </c>
      <c r="K1936" s="26">
        <f t="shared" si="92"/>
        <v>0</v>
      </c>
      <c r="L1936" s="24" t="str">
        <f>IF(ISERROR(VLOOKUP($A1936,DRAA!$A$7:$D$1690,2,FALSE)),"NÃO","SIM")</f>
        <v>SIM</v>
      </c>
    </row>
    <row r="1937" spans="1:12" x14ac:dyDescent="0.25">
      <c r="A1937" s="9" t="s">
        <v>1622</v>
      </c>
      <c r="B1937" s="9" t="s">
        <v>2127</v>
      </c>
      <c r="C1937" s="10">
        <f>IF(ISERROR(VLOOKUP($A1937,DRAA!$A$7:$J$1690,C$1,FALSE)),0,VLOOKUP($A1937,DRAA!$A$7:$J$1690,C$1,FALSE))</f>
        <v>16838275.07</v>
      </c>
      <c r="D1937" s="10">
        <f>IF(ISERROR(VLOOKUP($A1937,DRAA!$A$7:$J$1690,D$1,FALSE)),0,VLOOKUP($A1937,DRAA!$A$7:$J$1690,D$1,FALSE))</f>
        <v>0</v>
      </c>
      <c r="E1937" s="10">
        <f>IF(ISERROR(VLOOKUP($A1937,DRAA!$A$7:$J$1690,E$1,FALSE)),0,VLOOKUP($A1937,DRAA!$A$7:$J$1690,E$1,FALSE))</f>
        <v>0</v>
      </c>
      <c r="F1937" s="17">
        <f>IF(ISERROR(VLOOKUP($A1937,DRAA!$A$7:$J$1690,F$1,FALSE)),0,VLOOKUP($A1937,DRAA!$A$7:$J$1690,F$1,FALSE))</f>
        <v>0</v>
      </c>
      <c r="G1937" s="19">
        <f t="shared" si="90"/>
        <v>16838275.07</v>
      </c>
      <c r="H1937" s="22">
        <f>IF(ISERROR(VLOOKUP($A1937,DRAA!$A$7:$J$1690,H$1,FALSE)),0,VLOOKUP($A1937,DRAA!$A$7:$J$1690,H$1,FALSE))</f>
        <v>28543922.68</v>
      </c>
      <c r="I1937" s="17">
        <f>IF(ISERROR(VLOOKUP($A1937,DRAA!$A$7:$J$1690,I$1,FALSE)),0,VLOOKUP($A1937,DRAA!$A$7:$J$1690,I$1,FALSE))</f>
        <v>38386657.539999999</v>
      </c>
      <c r="J1937" s="19">
        <f t="shared" si="91"/>
        <v>66930580.219999999</v>
      </c>
      <c r="K1937" s="26">
        <f t="shared" si="92"/>
        <v>0.25157820258920205</v>
      </c>
      <c r="L1937" s="24" t="str">
        <f>IF(ISERROR(VLOOKUP($A1937,DRAA!$A$7:$D$1690,2,FALSE)),"NÃO","SIM")</f>
        <v>SIM</v>
      </c>
    </row>
    <row r="1938" spans="1:12" x14ac:dyDescent="0.25">
      <c r="A1938" s="9" t="s">
        <v>1623</v>
      </c>
      <c r="B1938" s="9" t="s">
        <v>2127</v>
      </c>
      <c r="C1938" s="10">
        <f>IF(ISERROR(VLOOKUP($A1938,DRAA!$A$7:$J$1690,C$1,FALSE)),0,VLOOKUP($A1938,DRAA!$A$7:$J$1690,C$1,FALSE))</f>
        <v>5011734.75</v>
      </c>
      <c r="D1938" s="10">
        <f>IF(ISERROR(VLOOKUP($A1938,DRAA!$A$7:$J$1690,D$1,FALSE)),0,VLOOKUP($A1938,DRAA!$A$7:$J$1690,D$1,FALSE))</f>
        <v>0</v>
      </c>
      <c r="E1938" s="10">
        <f>IF(ISERROR(VLOOKUP($A1938,DRAA!$A$7:$J$1690,E$1,FALSE)),0,VLOOKUP($A1938,DRAA!$A$7:$J$1690,E$1,FALSE))</f>
        <v>0</v>
      </c>
      <c r="F1938" s="17">
        <f>IF(ISERROR(VLOOKUP($A1938,DRAA!$A$7:$J$1690,F$1,FALSE)),0,VLOOKUP($A1938,DRAA!$A$7:$J$1690,F$1,FALSE))</f>
        <v>0</v>
      </c>
      <c r="G1938" s="19">
        <f t="shared" si="90"/>
        <v>5011734.75</v>
      </c>
      <c r="H1938" s="22">
        <f>IF(ISERROR(VLOOKUP($A1938,DRAA!$A$7:$J$1690,H$1,FALSE)),0,VLOOKUP($A1938,DRAA!$A$7:$J$1690,H$1,FALSE))</f>
        <v>18398163.16</v>
      </c>
      <c r="I1938" s="17">
        <f>IF(ISERROR(VLOOKUP($A1938,DRAA!$A$7:$J$1690,I$1,FALSE)),0,VLOOKUP($A1938,DRAA!$A$7:$J$1690,I$1,FALSE))</f>
        <v>19102140.370000001</v>
      </c>
      <c r="J1938" s="19">
        <f t="shared" si="91"/>
        <v>37500303.530000001</v>
      </c>
      <c r="K1938" s="26">
        <f t="shared" si="92"/>
        <v>0.13364517825810782</v>
      </c>
      <c r="L1938" s="24" t="str">
        <f>IF(ISERROR(VLOOKUP($A1938,DRAA!$A$7:$D$1690,2,FALSE)),"NÃO","SIM")</f>
        <v>SIM</v>
      </c>
    </row>
    <row r="1939" spans="1:12" x14ac:dyDescent="0.25">
      <c r="A1939" s="9" t="s">
        <v>1624</v>
      </c>
      <c r="B1939" s="9" t="s">
        <v>2127</v>
      </c>
      <c r="C1939" s="10">
        <f>IF(ISERROR(VLOOKUP($A1939,DRAA!$A$7:$J$1690,C$1,FALSE)),0,VLOOKUP($A1939,DRAA!$A$7:$J$1690,C$1,FALSE))</f>
        <v>10175202.050000001</v>
      </c>
      <c r="D1939" s="10">
        <f>IF(ISERROR(VLOOKUP($A1939,DRAA!$A$7:$J$1690,D$1,FALSE)),0,VLOOKUP($A1939,DRAA!$A$7:$J$1690,D$1,FALSE))</f>
        <v>0</v>
      </c>
      <c r="E1939" s="10">
        <f>IF(ISERROR(VLOOKUP($A1939,DRAA!$A$7:$J$1690,E$1,FALSE)),0,VLOOKUP($A1939,DRAA!$A$7:$J$1690,E$1,FALSE))</f>
        <v>0</v>
      </c>
      <c r="F1939" s="17">
        <f>IF(ISERROR(VLOOKUP($A1939,DRAA!$A$7:$J$1690,F$1,FALSE)),0,VLOOKUP($A1939,DRAA!$A$7:$J$1690,F$1,FALSE))</f>
        <v>0</v>
      </c>
      <c r="G1939" s="19">
        <f t="shared" si="90"/>
        <v>10175202.050000001</v>
      </c>
      <c r="H1939" s="22">
        <f>IF(ISERROR(VLOOKUP($A1939,DRAA!$A$7:$J$1690,H$1,FALSE)),0,VLOOKUP($A1939,DRAA!$A$7:$J$1690,H$1,FALSE))</f>
        <v>2819695.4</v>
      </c>
      <c r="I1939" s="17">
        <f>IF(ISERROR(VLOOKUP($A1939,DRAA!$A$7:$J$1690,I$1,FALSE)),0,VLOOKUP($A1939,DRAA!$A$7:$J$1690,I$1,FALSE))</f>
        <v>33540323.539999999</v>
      </c>
      <c r="J1939" s="19">
        <f t="shared" si="91"/>
        <v>36360018.939999998</v>
      </c>
      <c r="K1939" s="26">
        <f t="shared" si="92"/>
        <v>0.27984589520678621</v>
      </c>
      <c r="L1939" s="24" t="str">
        <f>IF(ISERROR(VLOOKUP($A1939,DRAA!$A$7:$D$1690,2,FALSE)),"NÃO","SIM")</f>
        <v>SIM</v>
      </c>
    </row>
    <row r="1940" spans="1:12" x14ac:dyDescent="0.25">
      <c r="A1940" s="9" t="s">
        <v>1625</v>
      </c>
      <c r="B1940" s="9" t="s">
        <v>2127</v>
      </c>
      <c r="C1940" s="10">
        <f>IF(ISERROR(VLOOKUP($A1940,DRAA!$A$7:$J$1690,C$1,FALSE)),0,VLOOKUP($A1940,DRAA!$A$7:$J$1690,C$1,FALSE))</f>
        <v>26471487.120000001</v>
      </c>
      <c r="D1940" s="10">
        <f>IF(ISERROR(VLOOKUP($A1940,DRAA!$A$7:$J$1690,D$1,FALSE)),0,VLOOKUP($A1940,DRAA!$A$7:$J$1690,D$1,FALSE))</f>
        <v>0</v>
      </c>
      <c r="E1940" s="10">
        <f>IF(ISERROR(VLOOKUP($A1940,DRAA!$A$7:$J$1690,E$1,FALSE)),0,VLOOKUP($A1940,DRAA!$A$7:$J$1690,E$1,FALSE))</f>
        <v>0</v>
      </c>
      <c r="F1940" s="17">
        <f>IF(ISERROR(VLOOKUP($A1940,DRAA!$A$7:$J$1690,F$1,FALSE)),0,VLOOKUP($A1940,DRAA!$A$7:$J$1690,F$1,FALSE))</f>
        <v>0</v>
      </c>
      <c r="G1940" s="19">
        <f t="shared" si="90"/>
        <v>26471487.120000001</v>
      </c>
      <c r="H1940" s="22">
        <f>IF(ISERROR(VLOOKUP($A1940,DRAA!$A$7:$J$1690,H$1,FALSE)),0,VLOOKUP($A1940,DRAA!$A$7:$J$1690,H$1,FALSE))</f>
        <v>13602843.619999999</v>
      </c>
      <c r="I1940" s="17">
        <f>IF(ISERROR(VLOOKUP($A1940,DRAA!$A$7:$J$1690,I$1,FALSE)),0,VLOOKUP($A1940,DRAA!$A$7:$J$1690,I$1,FALSE))</f>
        <v>36585928.770000003</v>
      </c>
      <c r="J1940" s="19">
        <f t="shared" si="91"/>
        <v>50188772.390000001</v>
      </c>
      <c r="K1940" s="26">
        <f t="shared" si="92"/>
        <v>0.52743842615434011</v>
      </c>
      <c r="L1940" s="24" t="str">
        <f>IF(ISERROR(VLOOKUP($A1940,DRAA!$A$7:$D$1690,2,FALSE)),"NÃO","SIM")</f>
        <v>SIM</v>
      </c>
    </row>
    <row r="1941" spans="1:12" x14ac:dyDescent="0.25">
      <c r="A1941" s="9" t="s">
        <v>1626</v>
      </c>
      <c r="B1941" s="9" t="s">
        <v>2127</v>
      </c>
      <c r="C1941" s="10">
        <f>IF(ISERROR(VLOOKUP($A1941,DRAA!$A$7:$J$1690,C$1,FALSE)),0,VLOOKUP($A1941,DRAA!$A$7:$J$1690,C$1,FALSE))</f>
        <v>13049704.49</v>
      </c>
      <c r="D1941" s="10">
        <f>IF(ISERROR(VLOOKUP($A1941,DRAA!$A$7:$J$1690,D$1,FALSE)),0,VLOOKUP($A1941,DRAA!$A$7:$J$1690,D$1,FALSE))</f>
        <v>357820.27</v>
      </c>
      <c r="E1941" s="10">
        <f>IF(ISERROR(VLOOKUP($A1941,DRAA!$A$7:$J$1690,E$1,FALSE)),0,VLOOKUP($A1941,DRAA!$A$7:$J$1690,E$1,FALSE))</f>
        <v>0</v>
      </c>
      <c r="F1941" s="17">
        <f>IF(ISERROR(VLOOKUP($A1941,DRAA!$A$7:$J$1690,F$1,FALSE)),0,VLOOKUP($A1941,DRAA!$A$7:$J$1690,F$1,FALSE))</f>
        <v>0</v>
      </c>
      <c r="G1941" s="19">
        <f t="shared" si="90"/>
        <v>13407524.76</v>
      </c>
      <c r="H1941" s="22">
        <f>IF(ISERROR(VLOOKUP($A1941,DRAA!$A$7:$J$1690,H$1,FALSE)),0,VLOOKUP($A1941,DRAA!$A$7:$J$1690,H$1,FALSE))</f>
        <v>5322573.83</v>
      </c>
      <c r="I1941" s="17">
        <f>IF(ISERROR(VLOOKUP($A1941,DRAA!$A$7:$J$1690,I$1,FALSE)),0,VLOOKUP($A1941,DRAA!$A$7:$J$1690,I$1,FALSE))</f>
        <v>34662706.32</v>
      </c>
      <c r="J1941" s="19">
        <f t="shared" si="91"/>
        <v>39985280.149999999</v>
      </c>
      <c r="K1941" s="26">
        <f t="shared" si="92"/>
        <v>0.33531151237913737</v>
      </c>
      <c r="L1941" s="24" t="str">
        <f>IF(ISERROR(VLOOKUP($A1941,DRAA!$A$7:$D$1690,2,FALSE)),"NÃO","SIM")</f>
        <v>SIM</v>
      </c>
    </row>
    <row r="1942" spans="1:12" x14ac:dyDescent="0.25">
      <c r="A1942" s="9" t="s">
        <v>1627</v>
      </c>
      <c r="B1942" s="9" t="s">
        <v>2127</v>
      </c>
      <c r="C1942" s="10">
        <f>IF(ISERROR(VLOOKUP($A1942,DRAA!$A$7:$J$1690,C$1,FALSE)),0,VLOOKUP($A1942,DRAA!$A$7:$J$1690,C$1,FALSE))</f>
        <v>0</v>
      </c>
      <c r="D1942" s="10">
        <f>IF(ISERROR(VLOOKUP($A1942,DRAA!$A$7:$J$1690,D$1,FALSE)),0,VLOOKUP($A1942,DRAA!$A$7:$J$1690,D$1,FALSE))</f>
        <v>0</v>
      </c>
      <c r="E1942" s="10">
        <f>IF(ISERROR(VLOOKUP($A1942,DRAA!$A$7:$J$1690,E$1,FALSE)),0,VLOOKUP($A1942,DRAA!$A$7:$J$1690,E$1,FALSE))</f>
        <v>0</v>
      </c>
      <c r="F1942" s="17">
        <f>IF(ISERROR(VLOOKUP($A1942,DRAA!$A$7:$J$1690,F$1,FALSE)),0,VLOOKUP($A1942,DRAA!$A$7:$J$1690,F$1,FALSE))</f>
        <v>15715287.550000001</v>
      </c>
      <c r="G1942" s="19">
        <f t="shared" si="90"/>
        <v>15715287.550000001</v>
      </c>
      <c r="H1942" s="22">
        <f>IF(ISERROR(VLOOKUP($A1942,DRAA!$A$7:$J$1690,H$1,FALSE)),0,VLOOKUP($A1942,DRAA!$A$7:$J$1690,H$1,FALSE))</f>
        <v>100621736.45</v>
      </c>
      <c r="I1942" s="17">
        <f>IF(ISERROR(VLOOKUP($A1942,DRAA!$A$7:$J$1690,I$1,FALSE)),0,VLOOKUP($A1942,DRAA!$A$7:$J$1690,I$1,FALSE))</f>
        <v>94808497.180000007</v>
      </c>
      <c r="J1942" s="19">
        <f t="shared" si="91"/>
        <v>195430233.63</v>
      </c>
      <c r="K1942" s="26">
        <f t="shared" si="92"/>
        <v>8.0413799124618088E-2</v>
      </c>
      <c r="L1942" s="24" t="str">
        <f>IF(ISERROR(VLOOKUP($A1942,DRAA!$A$7:$D$1690,2,FALSE)),"NÃO","SIM")</f>
        <v>SIM</v>
      </c>
    </row>
    <row r="1943" spans="1:12" x14ac:dyDescent="0.25">
      <c r="A1943" s="9" t="s">
        <v>1628</v>
      </c>
      <c r="B1943" s="9" t="s">
        <v>2127</v>
      </c>
      <c r="C1943" s="10">
        <f>IF(ISERROR(VLOOKUP($A1943,DRAA!$A$7:$J$1690,C$1,FALSE)),0,VLOOKUP($A1943,DRAA!$A$7:$J$1690,C$1,FALSE))</f>
        <v>1035174.69</v>
      </c>
      <c r="D1943" s="10">
        <f>IF(ISERROR(VLOOKUP($A1943,DRAA!$A$7:$J$1690,D$1,FALSE)),0,VLOOKUP($A1943,DRAA!$A$7:$J$1690,D$1,FALSE))</f>
        <v>0.1</v>
      </c>
      <c r="E1943" s="10">
        <f>IF(ISERROR(VLOOKUP($A1943,DRAA!$A$7:$J$1690,E$1,FALSE)),0,VLOOKUP($A1943,DRAA!$A$7:$J$1690,E$1,FALSE))</f>
        <v>0</v>
      </c>
      <c r="F1943" s="17">
        <f>IF(ISERROR(VLOOKUP($A1943,DRAA!$A$7:$J$1690,F$1,FALSE)),0,VLOOKUP($A1943,DRAA!$A$7:$J$1690,F$1,FALSE))</f>
        <v>0</v>
      </c>
      <c r="G1943" s="19">
        <f t="shared" si="90"/>
        <v>1035174.7899999999</v>
      </c>
      <c r="H1943" s="22">
        <f>IF(ISERROR(VLOOKUP($A1943,DRAA!$A$7:$J$1690,H$1,FALSE)),0,VLOOKUP($A1943,DRAA!$A$7:$J$1690,H$1,FALSE))</f>
        <v>7216098.8799999999</v>
      </c>
      <c r="I1943" s="17">
        <f>IF(ISERROR(VLOOKUP($A1943,DRAA!$A$7:$J$1690,I$1,FALSE)),0,VLOOKUP($A1943,DRAA!$A$7:$J$1690,I$1,FALSE))</f>
        <v>15210079.460000001</v>
      </c>
      <c r="J1943" s="19">
        <f t="shared" si="91"/>
        <v>22426178.34</v>
      </c>
      <c r="K1943" s="26">
        <f t="shared" si="92"/>
        <v>4.615921510592963E-2</v>
      </c>
      <c r="L1943" s="24" t="str">
        <f>IF(ISERROR(VLOOKUP($A1943,DRAA!$A$7:$D$1690,2,FALSE)),"NÃO","SIM")</f>
        <v>SIM</v>
      </c>
    </row>
    <row r="1944" spans="1:12" x14ac:dyDescent="0.25">
      <c r="A1944" s="9" t="s">
        <v>1629</v>
      </c>
      <c r="B1944" s="9" t="s">
        <v>2127</v>
      </c>
      <c r="C1944" s="10">
        <f>IF(ISERROR(VLOOKUP($A1944,DRAA!$A$7:$J$1690,C$1,FALSE)),0,VLOOKUP($A1944,DRAA!$A$7:$J$1690,C$1,FALSE))</f>
        <v>0</v>
      </c>
      <c r="D1944" s="10">
        <f>IF(ISERROR(VLOOKUP($A1944,DRAA!$A$7:$J$1690,D$1,FALSE)),0,VLOOKUP($A1944,DRAA!$A$7:$J$1690,D$1,FALSE))</f>
        <v>0</v>
      </c>
      <c r="E1944" s="10">
        <f>IF(ISERROR(VLOOKUP($A1944,DRAA!$A$7:$J$1690,E$1,FALSE)),0,VLOOKUP($A1944,DRAA!$A$7:$J$1690,E$1,FALSE))</f>
        <v>0</v>
      </c>
      <c r="F1944" s="17">
        <f>IF(ISERROR(VLOOKUP($A1944,DRAA!$A$7:$J$1690,F$1,FALSE)),0,VLOOKUP($A1944,DRAA!$A$7:$J$1690,F$1,FALSE))</f>
        <v>0</v>
      </c>
      <c r="G1944" s="19">
        <f t="shared" si="90"/>
        <v>0</v>
      </c>
      <c r="H1944" s="22">
        <f>IF(ISERROR(VLOOKUP($A1944,DRAA!$A$7:$J$1690,H$1,FALSE)),0,VLOOKUP($A1944,DRAA!$A$7:$J$1690,H$1,FALSE))</f>
        <v>0</v>
      </c>
      <c r="I1944" s="17">
        <f>IF(ISERROR(VLOOKUP($A1944,DRAA!$A$7:$J$1690,I$1,FALSE)),0,VLOOKUP($A1944,DRAA!$A$7:$J$1690,I$1,FALSE))</f>
        <v>0</v>
      </c>
      <c r="J1944" s="19">
        <f t="shared" si="91"/>
        <v>0</v>
      </c>
      <c r="K1944" s="26" t="str">
        <f t="shared" si="92"/>
        <v/>
      </c>
      <c r="L1944" s="24" t="str">
        <f>IF(ISERROR(VLOOKUP($A1944,DRAA!$A$7:$D$1690,2,FALSE)),"NÃO","SIM")</f>
        <v>NÃO</v>
      </c>
    </row>
    <row r="1945" spans="1:12" x14ac:dyDescent="0.25">
      <c r="A1945" s="9" t="s">
        <v>1630</v>
      </c>
      <c r="B1945" s="9" t="s">
        <v>2127</v>
      </c>
      <c r="C1945" s="10">
        <f>IF(ISERROR(VLOOKUP($A1945,DRAA!$A$7:$J$1690,C$1,FALSE)),0,VLOOKUP($A1945,DRAA!$A$7:$J$1690,C$1,FALSE))</f>
        <v>25362162.739999998</v>
      </c>
      <c r="D1945" s="10">
        <f>IF(ISERROR(VLOOKUP($A1945,DRAA!$A$7:$J$1690,D$1,FALSE)),0,VLOOKUP($A1945,DRAA!$A$7:$J$1690,D$1,FALSE))</f>
        <v>0</v>
      </c>
      <c r="E1945" s="10">
        <f>IF(ISERROR(VLOOKUP($A1945,DRAA!$A$7:$J$1690,E$1,FALSE)),0,VLOOKUP($A1945,DRAA!$A$7:$J$1690,E$1,FALSE))</f>
        <v>0</v>
      </c>
      <c r="F1945" s="17">
        <f>IF(ISERROR(VLOOKUP($A1945,DRAA!$A$7:$J$1690,F$1,FALSE)),0,VLOOKUP($A1945,DRAA!$A$7:$J$1690,F$1,FALSE))</f>
        <v>0</v>
      </c>
      <c r="G1945" s="19">
        <f t="shared" si="90"/>
        <v>25362162.739999998</v>
      </c>
      <c r="H1945" s="22">
        <f>IF(ISERROR(VLOOKUP($A1945,DRAA!$A$7:$J$1690,H$1,FALSE)),0,VLOOKUP($A1945,DRAA!$A$7:$J$1690,H$1,FALSE))</f>
        <v>138967850.5</v>
      </c>
      <c r="I1945" s="17">
        <f>IF(ISERROR(VLOOKUP($A1945,DRAA!$A$7:$J$1690,I$1,FALSE)),0,VLOOKUP($A1945,DRAA!$A$7:$J$1690,I$1,FALSE))</f>
        <v>72532055.790000007</v>
      </c>
      <c r="J1945" s="19">
        <f t="shared" si="91"/>
        <v>211499906.29000002</v>
      </c>
      <c r="K1945" s="26">
        <f t="shared" si="92"/>
        <v>0.11991571620473646</v>
      </c>
      <c r="L1945" s="24" t="str">
        <f>IF(ISERROR(VLOOKUP($A1945,DRAA!$A$7:$D$1690,2,FALSE)),"NÃO","SIM")</f>
        <v>SIM</v>
      </c>
    </row>
    <row r="1946" spans="1:12" x14ac:dyDescent="0.25">
      <c r="A1946" s="9" t="s">
        <v>1631</v>
      </c>
      <c r="B1946" s="9" t="s">
        <v>2127</v>
      </c>
      <c r="C1946" s="10">
        <f>IF(ISERROR(VLOOKUP($A1946,DRAA!$A$7:$J$1690,C$1,FALSE)),0,VLOOKUP($A1946,DRAA!$A$7:$J$1690,C$1,FALSE))</f>
        <v>18198489.350000001</v>
      </c>
      <c r="D1946" s="10">
        <f>IF(ISERROR(VLOOKUP($A1946,DRAA!$A$7:$J$1690,D$1,FALSE)),0,VLOOKUP($A1946,DRAA!$A$7:$J$1690,D$1,FALSE))</f>
        <v>0</v>
      </c>
      <c r="E1946" s="10">
        <f>IF(ISERROR(VLOOKUP($A1946,DRAA!$A$7:$J$1690,E$1,FALSE)),0,VLOOKUP($A1946,DRAA!$A$7:$J$1690,E$1,FALSE))</f>
        <v>0</v>
      </c>
      <c r="F1946" s="17">
        <f>IF(ISERROR(VLOOKUP($A1946,DRAA!$A$7:$J$1690,F$1,FALSE)),0,VLOOKUP($A1946,DRAA!$A$7:$J$1690,F$1,FALSE))</f>
        <v>0</v>
      </c>
      <c r="G1946" s="19">
        <f t="shared" si="90"/>
        <v>18198489.350000001</v>
      </c>
      <c r="H1946" s="22">
        <f>IF(ISERROR(VLOOKUP($A1946,DRAA!$A$7:$J$1690,H$1,FALSE)),0,VLOOKUP($A1946,DRAA!$A$7:$J$1690,H$1,FALSE))</f>
        <v>53136772.950000003</v>
      </c>
      <c r="I1946" s="17">
        <f>IF(ISERROR(VLOOKUP($A1946,DRAA!$A$7:$J$1690,I$1,FALSE)),0,VLOOKUP($A1946,DRAA!$A$7:$J$1690,I$1,FALSE))</f>
        <v>31860027.050000001</v>
      </c>
      <c r="J1946" s="19">
        <f t="shared" si="91"/>
        <v>84996800</v>
      </c>
      <c r="K1946" s="26">
        <f t="shared" si="92"/>
        <v>0.21410793523991492</v>
      </c>
      <c r="L1946" s="24" t="str">
        <f>IF(ISERROR(VLOOKUP($A1946,DRAA!$A$7:$D$1690,2,FALSE)),"NÃO","SIM")</f>
        <v>SIM</v>
      </c>
    </row>
    <row r="1947" spans="1:12" x14ac:dyDescent="0.25">
      <c r="A1947" s="9" t="s">
        <v>1632</v>
      </c>
      <c r="B1947" s="9" t="s">
        <v>2127</v>
      </c>
      <c r="C1947" s="10">
        <f>IF(ISERROR(VLOOKUP($A1947,DRAA!$A$7:$J$1690,C$1,FALSE)),0,VLOOKUP($A1947,DRAA!$A$7:$J$1690,C$1,FALSE))</f>
        <v>33724154.390000001</v>
      </c>
      <c r="D1947" s="10">
        <f>IF(ISERROR(VLOOKUP($A1947,DRAA!$A$7:$J$1690,D$1,FALSE)),0,VLOOKUP($A1947,DRAA!$A$7:$J$1690,D$1,FALSE))</f>
        <v>0</v>
      </c>
      <c r="E1947" s="10">
        <f>IF(ISERROR(VLOOKUP($A1947,DRAA!$A$7:$J$1690,E$1,FALSE)),0,VLOOKUP($A1947,DRAA!$A$7:$J$1690,E$1,FALSE))</f>
        <v>0</v>
      </c>
      <c r="F1947" s="17">
        <f>IF(ISERROR(VLOOKUP($A1947,DRAA!$A$7:$J$1690,F$1,FALSE)),0,VLOOKUP($A1947,DRAA!$A$7:$J$1690,F$1,FALSE))</f>
        <v>0</v>
      </c>
      <c r="G1947" s="19">
        <f t="shared" si="90"/>
        <v>33724154.390000001</v>
      </c>
      <c r="H1947" s="22">
        <f>IF(ISERROR(VLOOKUP($A1947,DRAA!$A$7:$J$1690,H$1,FALSE)),0,VLOOKUP($A1947,DRAA!$A$7:$J$1690,H$1,FALSE))</f>
        <v>14329779.74</v>
      </c>
      <c r="I1947" s="17">
        <f>IF(ISERROR(VLOOKUP($A1947,DRAA!$A$7:$J$1690,I$1,FALSE)),0,VLOOKUP($A1947,DRAA!$A$7:$J$1690,I$1,FALSE))</f>
        <v>23995643.899999999</v>
      </c>
      <c r="J1947" s="19">
        <f t="shared" si="91"/>
        <v>38325423.640000001</v>
      </c>
      <c r="K1947" s="26">
        <f t="shared" si="92"/>
        <v>0.87994211640761399</v>
      </c>
      <c r="L1947" s="24" t="str">
        <f>IF(ISERROR(VLOOKUP($A1947,DRAA!$A$7:$D$1690,2,FALSE)),"NÃO","SIM")</f>
        <v>SIM</v>
      </c>
    </row>
    <row r="1948" spans="1:12" x14ac:dyDescent="0.25">
      <c r="A1948" s="9" t="s">
        <v>1633</v>
      </c>
      <c r="B1948" s="9" t="s">
        <v>2127</v>
      </c>
      <c r="C1948" s="10">
        <f>IF(ISERROR(VLOOKUP($A1948,DRAA!$A$7:$J$1690,C$1,FALSE)),0,VLOOKUP($A1948,DRAA!$A$7:$J$1690,C$1,FALSE))</f>
        <v>130353057.02</v>
      </c>
      <c r="D1948" s="10">
        <f>IF(ISERROR(VLOOKUP($A1948,DRAA!$A$7:$J$1690,D$1,FALSE)),0,VLOOKUP($A1948,DRAA!$A$7:$J$1690,D$1,FALSE))</f>
        <v>6850351.7300000004</v>
      </c>
      <c r="E1948" s="10">
        <f>IF(ISERROR(VLOOKUP($A1948,DRAA!$A$7:$J$1690,E$1,FALSE)),0,VLOOKUP($A1948,DRAA!$A$7:$J$1690,E$1,FALSE))</f>
        <v>0</v>
      </c>
      <c r="F1948" s="17">
        <f>IF(ISERROR(VLOOKUP($A1948,DRAA!$A$7:$J$1690,F$1,FALSE)),0,VLOOKUP($A1948,DRAA!$A$7:$J$1690,F$1,FALSE))</f>
        <v>0</v>
      </c>
      <c r="G1948" s="19">
        <f t="shared" si="90"/>
        <v>137203408.75</v>
      </c>
      <c r="H1948" s="22">
        <f>IF(ISERROR(VLOOKUP($A1948,DRAA!$A$7:$J$1690,H$1,FALSE)),0,VLOOKUP($A1948,DRAA!$A$7:$J$1690,H$1,FALSE))</f>
        <v>48844700.729999997</v>
      </c>
      <c r="I1948" s="17">
        <f>IF(ISERROR(VLOOKUP($A1948,DRAA!$A$7:$J$1690,I$1,FALSE)),0,VLOOKUP($A1948,DRAA!$A$7:$J$1690,I$1,FALSE))</f>
        <v>185381421.30000001</v>
      </c>
      <c r="J1948" s="19">
        <f t="shared" si="91"/>
        <v>234226122.03</v>
      </c>
      <c r="K1948" s="26">
        <f t="shared" si="92"/>
        <v>0.58577330129056571</v>
      </c>
      <c r="L1948" s="24" t="str">
        <f>IF(ISERROR(VLOOKUP($A1948,DRAA!$A$7:$D$1690,2,FALSE)),"NÃO","SIM")</f>
        <v>SIM</v>
      </c>
    </row>
    <row r="1949" spans="1:12" x14ac:dyDescent="0.25">
      <c r="A1949" s="9" t="s">
        <v>1634</v>
      </c>
      <c r="B1949" s="9" t="s">
        <v>2127</v>
      </c>
      <c r="C1949" s="10">
        <f>IF(ISERROR(VLOOKUP($A1949,DRAA!$A$7:$J$1690,C$1,FALSE)),0,VLOOKUP($A1949,DRAA!$A$7:$J$1690,C$1,FALSE))</f>
        <v>4039480.48</v>
      </c>
      <c r="D1949" s="10">
        <f>IF(ISERROR(VLOOKUP($A1949,DRAA!$A$7:$J$1690,D$1,FALSE)),0,VLOOKUP($A1949,DRAA!$A$7:$J$1690,D$1,FALSE))</f>
        <v>0</v>
      </c>
      <c r="E1949" s="10">
        <f>IF(ISERROR(VLOOKUP($A1949,DRAA!$A$7:$J$1690,E$1,FALSE)),0,VLOOKUP($A1949,DRAA!$A$7:$J$1690,E$1,FALSE))</f>
        <v>0</v>
      </c>
      <c r="F1949" s="17">
        <f>IF(ISERROR(VLOOKUP($A1949,DRAA!$A$7:$J$1690,F$1,FALSE)),0,VLOOKUP($A1949,DRAA!$A$7:$J$1690,F$1,FALSE))</f>
        <v>0</v>
      </c>
      <c r="G1949" s="19">
        <f t="shared" si="90"/>
        <v>4039480.48</v>
      </c>
      <c r="H1949" s="22">
        <f>IF(ISERROR(VLOOKUP($A1949,DRAA!$A$7:$J$1690,H$1,FALSE)),0,VLOOKUP($A1949,DRAA!$A$7:$J$1690,H$1,FALSE))</f>
        <v>48133122.039999999</v>
      </c>
      <c r="I1949" s="17">
        <f>IF(ISERROR(VLOOKUP($A1949,DRAA!$A$7:$J$1690,I$1,FALSE)),0,VLOOKUP($A1949,DRAA!$A$7:$J$1690,I$1,FALSE))</f>
        <v>59514435.299999997</v>
      </c>
      <c r="J1949" s="19">
        <f t="shared" si="91"/>
        <v>107647557.34</v>
      </c>
      <c r="K1949" s="26">
        <f t="shared" si="92"/>
        <v>3.752505472317854E-2</v>
      </c>
      <c r="L1949" s="24" t="str">
        <f>IF(ISERROR(VLOOKUP($A1949,DRAA!$A$7:$D$1690,2,FALSE)),"NÃO","SIM")</f>
        <v>SIM</v>
      </c>
    </row>
    <row r="1950" spans="1:12" x14ac:dyDescent="0.25">
      <c r="A1950" s="9" t="s">
        <v>1635</v>
      </c>
      <c r="B1950" s="9" t="s">
        <v>2127</v>
      </c>
      <c r="C1950" s="10">
        <f>IF(ISERROR(VLOOKUP($A1950,DRAA!$A$7:$J$1690,C$1,FALSE)),0,VLOOKUP($A1950,DRAA!$A$7:$J$1690,C$1,FALSE))</f>
        <v>0</v>
      </c>
      <c r="D1950" s="10">
        <f>IF(ISERROR(VLOOKUP($A1950,DRAA!$A$7:$J$1690,D$1,FALSE)),0,VLOOKUP($A1950,DRAA!$A$7:$J$1690,D$1,FALSE))</f>
        <v>0</v>
      </c>
      <c r="E1950" s="10">
        <f>IF(ISERROR(VLOOKUP($A1950,DRAA!$A$7:$J$1690,E$1,FALSE)),0,VLOOKUP($A1950,DRAA!$A$7:$J$1690,E$1,FALSE))</f>
        <v>0</v>
      </c>
      <c r="F1950" s="17">
        <f>IF(ISERROR(VLOOKUP($A1950,DRAA!$A$7:$J$1690,F$1,FALSE)),0,VLOOKUP($A1950,DRAA!$A$7:$J$1690,F$1,FALSE))</f>
        <v>0</v>
      </c>
      <c r="G1950" s="19">
        <f t="shared" si="90"/>
        <v>0</v>
      </c>
      <c r="H1950" s="22">
        <f>IF(ISERROR(VLOOKUP($A1950,DRAA!$A$7:$J$1690,H$1,FALSE)),0,VLOOKUP($A1950,DRAA!$A$7:$J$1690,H$1,FALSE))</f>
        <v>998794828.38999999</v>
      </c>
      <c r="I1950" s="17">
        <f>IF(ISERROR(VLOOKUP($A1950,DRAA!$A$7:$J$1690,I$1,FALSE)),0,VLOOKUP($A1950,DRAA!$A$7:$J$1690,I$1,FALSE))</f>
        <v>934958743.21000004</v>
      </c>
      <c r="J1950" s="19">
        <f t="shared" si="91"/>
        <v>1933753571.5999999</v>
      </c>
      <c r="K1950" s="26">
        <f t="shared" si="92"/>
        <v>0</v>
      </c>
      <c r="L1950" s="24" t="str">
        <f>IF(ISERROR(VLOOKUP($A1950,DRAA!$A$7:$D$1690,2,FALSE)),"NÃO","SIM")</f>
        <v>SIM</v>
      </c>
    </row>
    <row r="1951" spans="1:12" x14ac:dyDescent="0.25">
      <c r="A1951" s="9" t="s">
        <v>1636</v>
      </c>
      <c r="B1951" s="9" t="s">
        <v>2127</v>
      </c>
      <c r="C1951" s="10">
        <f>IF(ISERROR(VLOOKUP($A1951,DRAA!$A$7:$J$1690,C$1,FALSE)),0,VLOOKUP($A1951,DRAA!$A$7:$J$1690,C$1,FALSE))</f>
        <v>0</v>
      </c>
      <c r="D1951" s="10">
        <f>IF(ISERROR(VLOOKUP($A1951,DRAA!$A$7:$J$1690,D$1,FALSE)),0,VLOOKUP($A1951,DRAA!$A$7:$J$1690,D$1,FALSE))</f>
        <v>0</v>
      </c>
      <c r="E1951" s="10">
        <f>IF(ISERROR(VLOOKUP($A1951,DRAA!$A$7:$J$1690,E$1,FALSE)),0,VLOOKUP($A1951,DRAA!$A$7:$J$1690,E$1,FALSE))</f>
        <v>0</v>
      </c>
      <c r="F1951" s="17">
        <f>IF(ISERROR(VLOOKUP($A1951,DRAA!$A$7:$J$1690,F$1,FALSE)),0,VLOOKUP($A1951,DRAA!$A$7:$J$1690,F$1,FALSE))</f>
        <v>0</v>
      </c>
      <c r="G1951" s="19">
        <f t="shared" si="90"/>
        <v>0</v>
      </c>
      <c r="H1951" s="22">
        <f>IF(ISERROR(VLOOKUP($A1951,DRAA!$A$7:$J$1690,H$1,FALSE)),0,VLOOKUP($A1951,DRAA!$A$7:$J$1690,H$1,FALSE))</f>
        <v>61019198.939999998</v>
      </c>
      <c r="I1951" s="17">
        <f>IF(ISERROR(VLOOKUP($A1951,DRAA!$A$7:$J$1690,I$1,FALSE)),0,VLOOKUP($A1951,DRAA!$A$7:$J$1690,I$1,FALSE))</f>
        <v>62240310.370000005</v>
      </c>
      <c r="J1951" s="19">
        <f t="shared" si="91"/>
        <v>123259509.31</v>
      </c>
      <c r="K1951" s="26">
        <f t="shared" si="92"/>
        <v>0</v>
      </c>
      <c r="L1951" s="24" t="str">
        <f>IF(ISERROR(VLOOKUP($A1951,DRAA!$A$7:$D$1690,2,FALSE)),"NÃO","SIM")</f>
        <v>SIM</v>
      </c>
    </row>
    <row r="1952" spans="1:12" x14ac:dyDescent="0.25">
      <c r="A1952" s="9" t="s">
        <v>1637</v>
      </c>
      <c r="B1952" s="9" t="s">
        <v>2127</v>
      </c>
      <c r="C1952" s="10">
        <f>IF(ISERROR(VLOOKUP($A1952,DRAA!$A$7:$J$1690,C$1,FALSE)),0,VLOOKUP($A1952,DRAA!$A$7:$J$1690,C$1,FALSE))</f>
        <v>10012262.17</v>
      </c>
      <c r="D1952" s="10">
        <f>IF(ISERROR(VLOOKUP($A1952,DRAA!$A$7:$J$1690,D$1,FALSE)),0,VLOOKUP($A1952,DRAA!$A$7:$J$1690,D$1,FALSE))</f>
        <v>0</v>
      </c>
      <c r="E1952" s="10">
        <f>IF(ISERROR(VLOOKUP($A1952,DRAA!$A$7:$J$1690,E$1,FALSE)),0,VLOOKUP($A1952,DRAA!$A$7:$J$1690,E$1,FALSE))</f>
        <v>0</v>
      </c>
      <c r="F1952" s="17">
        <f>IF(ISERROR(VLOOKUP($A1952,DRAA!$A$7:$J$1690,F$1,FALSE)),0,VLOOKUP($A1952,DRAA!$A$7:$J$1690,F$1,FALSE))</f>
        <v>0</v>
      </c>
      <c r="G1952" s="19">
        <f t="shared" si="90"/>
        <v>10012262.17</v>
      </c>
      <c r="H1952" s="22">
        <f>IF(ISERROR(VLOOKUP($A1952,DRAA!$A$7:$J$1690,H$1,FALSE)),0,VLOOKUP($A1952,DRAA!$A$7:$J$1690,H$1,FALSE))</f>
        <v>2508012.5499999998</v>
      </c>
      <c r="I1952" s="17">
        <f>IF(ISERROR(VLOOKUP($A1952,DRAA!$A$7:$J$1690,I$1,FALSE)),0,VLOOKUP($A1952,DRAA!$A$7:$J$1690,I$1,FALSE))</f>
        <v>71554190.140000001</v>
      </c>
      <c r="J1952" s="19">
        <f t="shared" si="91"/>
        <v>74062202.689999998</v>
      </c>
      <c r="K1952" s="26">
        <f t="shared" si="92"/>
        <v>0.13518720489462127</v>
      </c>
      <c r="L1952" s="24" t="str">
        <f>IF(ISERROR(VLOOKUP($A1952,DRAA!$A$7:$D$1690,2,FALSE)),"NÃO","SIM")</f>
        <v>SIM</v>
      </c>
    </row>
    <row r="1953" spans="1:12" x14ac:dyDescent="0.25">
      <c r="A1953" s="9" t="s">
        <v>1638</v>
      </c>
      <c r="B1953" s="9" t="s">
        <v>2127</v>
      </c>
      <c r="C1953" s="10">
        <f>IF(ISERROR(VLOOKUP($A1953,DRAA!$A$7:$J$1690,C$1,FALSE)),0,VLOOKUP($A1953,DRAA!$A$7:$J$1690,C$1,FALSE))</f>
        <v>84120828.799999997</v>
      </c>
      <c r="D1953" s="10">
        <f>IF(ISERROR(VLOOKUP($A1953,DRAA!$A$7:$J$1690,D$1,FALSE)),0,VLOOKUP($A1953,DRAA!$A$7:$J$1690,D$1,FALSE))</f>
        <v>0</v>
      </c>
      <c r="E1953" s="10">
        <f>IF(ISERROR(VLOOKUP($A1953,DRAA!$A$7:$J$1690,E$1,FALSE)),0,VLOOKUP($A1953,DRAA!$A$7:$J$1690,E$1,FALSE))</f>
        <v>0</v>
      </c>
      <c r="F1953" s="17">
        <f>IF(ISERROR(VLOOKUP($A1953,DRAA!$A$7:$J$1690,F$1,FALSE)),0,VLOOKUP($A1953,DRAA!$A$7:$J$1690,F$1,FALSE))</f>
        <v>0</v>
      </c>
      <c r="G1953" s="19">
        <f t="shared" si="90"/>
        <v>84120828.799999997</v>
      </c>
      <c r="H1953" s="22">
        <f>IF(ISERROR(VLOOKUP($A1953,DRAA!$A$7:$J$1690,H$1,FALSE)),0,VLOOKUP($A1953,DRAA!$A$7:$J$1690,H$1,FALSE))</f>
        <v>114810579.78</v>
      </c>
      <c r="I1953" s="17">
        <f>IF(ISERROR(VLOOKUP($A1953,DRAA!$A$7:$J$1690,I$1,FALSE)),0,VLOOKUP($A1953,DRAA!$A$7:$J$1690,I$1,FALSE))</f>
        <v>97854472.099999994</v>
      </c>
      <c r="J1953" s="19">
        <f t="shared" si="91"/>
        <v>212665051.88</v>
      </c>
      <c r="K1953" s="26">
        <f t="shared" si="92"/>
        <v>0.39555548998933149</v>
      </c>
      <c r="L1953" s="24" t="str">
        <f>IF(ISERROR(VLOOKUP($A1953,DRAA!$A$7:$D$1690,2,FALSE)),"NÃO","SIM")</f>
        <v>SIM</v>
      </c>
    </row>
    <row r="1954" spans="1:12" x14ac:dyDescent="0.25">
      <c r="A1954" s="9" t="s">
        <v>1639</v>
      </c>
      <c r="B1954" s="9" t="s">
        <v>2127</v>
      </c>
      <c r="C1954" s="10">
        <f>IF(ISERROR(VLOOKUP($A1954,DRAA!$A$7:$J$1690,C$1,FALSE)),0,VLOOKUP($A1954,DRAA!$A$7:$J$1690,C$1,FALSE))</f>
        <v>0</v>
      </c>
      <c r="D1954" s="10">
        <f>IF(ISERROR(VLOOKUP($A1954,DRAA!$A$7:$J$1690,D$1,FALSE)),0,VLOOKUP($A1954,DRAA!$A$7:$J$1690,D$1,FALSE))</f>
        <v>0</v>
      </c>
      <c r="E1954" s="10">
        <f>IF(ISERROR(VLOOKUP($A1954,DRAA!$A$7:$J$1690,E$1,FALSE)),0,VLOOKUP($A1954,DRAA!$A$7:$J$1690,E$1,FALSE))</f>
        <v>0</v>
      </c>
      <c r="F1954" s="17">
        <f>IF(ISERROR(VLOOKUP($A1954,DRAA!$A$7:$J$1690,F$1,FALSE)),0,VLOOKUP($A1954,DRAA!$A$7:$J$1690,F$1,FALSE))</f>
        <v>0</v>
      </c>
      <c r="G1954" s="19">
        <f t="shared" si="90"/>
        <v>0</v>
      </c>
      <c r="H1954" s="22">
        <f>IF(ISERROR(VLOOKUP($A1954,DRAA!$A$7:$J$1690,H$1,FALSE)),0,VLOOKUP($A1954,DRAA!$A$7:$J$1690,H$1,FALSE))</f>
        <v>0</v>
      </c>
      <c r="I1954" s="17">
        <f>IF(ISERROR(VLOOKUP($A1954,DRAA!$A$7:$J$1690,I$1,FALSE)),0,VLOOKUP($A1954,DRAA!$A$7:$J$1690,I$1,FALSE))</f>
        <v>0</v>
      </c>
      <c r="J1954" s="19">
        <f t="shared" si="91"/>
        <v>0</v>
      </c>
      <c r="K1954" s="26" t="str">
        <f t="shared" si="92"/>
        <v/>
      </c>
      <c r="L1954" s="24" t="str">
        <f>IF(ISERROR(VLOOKUP($A1954,DRAA!$A$7:$D$1690,2,FALSE)),"NÃO","SIM")</f>
        <v>NÃO</v>
      </c>
    </row>
    <row r="1955" spans="1:12" x14ac:dyDescent="0.25">
      <c r="A1955" s="9" t="s">
        <v>1640</v>
      </c>
      <c r="B1955" s="9" t="s">
        <v>2127</v>
      </c>
      <c r="C1955" s="10">
        <f>IF(ISERROR(VLOOKUP($A1955,DRAA!$A$7:$J$1690,C$1,FALSE)),0,VLOOKUP($A1955,DRAA!$A$7:$J$1690,C$1,FALSE))</f>
        <v>13635360.060000001</v>
      </c>
      <c r="D1955" s="10">
        <f>IF(ISERROR(VLOOKUP($A1955,DRAA!$A$7:$J$1690,D$1,FALSE)),0,VLOOKUP($A1955,DRAA!$A$7:$J$1690,D$1,FALSE))</f>
        <v>0</v>
      </c>
      <c r="E1955" s="10">
        <f>IF(ISERROR(VLOOKUP($A1955,DRAA!$A$7:$J$1690,E$1,FALSE)),0,VLOOKUP($A1955,DRAA!$A$7:$J$1690,E$1,FALSE))</f>
        <v>0</v>
      </c>
      <c r="F1955" s="17">
        <f>IF(ISERROR(VLOOKUP($A1955,DRAA!$A$7:$J$1690,F$1,FALSE)),0,VLOOKUP($A1955,DRAA!$A$7:$J$1690,F$1,FALSE))</f>
        <v>0</v>
      </c>
      <c r="G1955" s="19">
        <f t="shared" si="90"/>
        <v>13635360.060000001</v>
      </c>
      <c r="H1955" s="22">
        <f>IF(ISERROR(VLOOKUP($A1955,DRAA!$A$7:$J$1690,H$1,FALSE)),0,VLOOKUP($A1955,DRAA!$A$7:$J$1690,H$1,FALSE))</f>
        <v>14236843.890000001</v>
      </c>
      <c r="I1955" s="17">
        <f>IF(ISERROR(VLOOKUP($A1955,DRAA!$A$7:$J$1690,I$1,FALSE)),0,VLOOKUP($A1955,DRAA!$A$7:$J$1690,I$1,FALSE))</f>
        <v>41640088.18</v>
      </c>
      <c r="J1955" s="19">
        <f t="shared" si="91"/>
        <v>55876932.07</v>
      </c>
      <c r="K1955" s="26">
        <f t="shared" si="92"/>
        <v>0.24402485166720073</v>
      </c>
      <c r="L1955" s="24" t="str">
        <f>IF(ISERROR(VLOOKUP($A1955,DRAA!$A$7:$D$1690,2,FALSE)),"NÃO","SIM")</f>
        <v>SIM</v>
      </c>
    </row>
    <row r="1956" spans="1:12" x14ac:dyDescent="0.25">
      <c r="A1956" s="9" t="s">
        <v>1641</v>
      </c>
      <c r="B1956" s="9" t="s">
        <v>2127</v>
      </c>
      <c r="C1956" s="10">
        <f>IF(ISERROR(VLOOKUP($A1956,DRAA!$A$7:$J$1690,C$1,FALSE)),0,VLOOKUP($A1956,DRAA!$A$7:$J$1690,C$1,FALSE))</f>
        <v>68033604.359999999</v>
      </c>
      <c r="D1956" s="10">
        <f>IF(ISERROR(VLOOKUP($A1956,DRAA!$A$7:$J$1690,D$1,FALSE)),0,VLOOKUP($A1956,DRAA!$A$7:$J$1690,D$1,FALSE))</f>
        <v>2521056</v>
      </c>
      <c r="E1956" s="10">
        <f>IF(ISERROR(VLOOKUP($A1956,DRAA!$A$7:$J$1690,E$1,FALSE)),0,VLOOKUP($A1956,DRAA!$A$7:$J$1690,E$1,FALSE))</f>
        <v>0</v>
      </c>
      <c r="F1956" s="17">
        <f>IF(ISERROR(VLOOKUP($A1956,DRAA!$A$7:$J$1690,F$1,FALSE)),0,VLOOKUP($A1956,DRAA!$A$7:$J$1690,F$1,FALSE))</f>
        <v>0</v>
      </c>
      <c r="G1956" s="19">
        <f t="shared" si="90"/>
        <v>70554660.359999999</v>
      </c>
      <c r="H1956" s="22">
        <f>IF(ISERROR(VLOOKUP($A1956,DRAA!$A$7:$J$1690,H$1,FALSE)),0,VLOOKUP($A1956,DRAA!$A$7:$J$1690,H$1,FALSE))</f>
        <v>117959333.45999999</v>
      </c>
      <c r="I1956" s="17">
        <f>IF(ISERROR(VLOOKUP($A1956,DRAA!$A$7:$J$1690,I$1,FALSE)),0,VLOOKUP($A1956,DRAA!$A$7:$J$1690,I$1,FALSE))</f>
        <v>228932395.41999999</v>
      </c>
      <c r="J1956" s="19">
        <f t="shared" si="91"/>
        <v>346891728.88</v>
      </c>
      <c r="K1956" s="26">
        <f t="shared" si="92"/>
        <v>0.2033910136393218</v>
      </c>
      <c r="L1956" s="24" t="str">
        <f>IF(ISERROR(VLOOKUP($A1956,DRAA!$A$7:$D$1690,2,FALSE)),"NÃO","SIM")</f>
        <v>SIM</v>
      </c>
    </row>
    <row r="1957" spans="1:12" x14ac:dyDescent="0.25">
      <c r="A1957" s="9" t="s">
        <v>2097</v>
      </c>
      <c r="B1957" s="9" t="s">
        <v>2127</v>
      </c>
      <c r="C1957" s="10">
        <f>IF(ISERROR(VLOOKUP($A1957,DRAA!$A$7:$J$1690,C$1,FALSE)),0,VLOOKUP($A1957,DRAA!$A$7:$J$1690,C$1,FALSE))</f>
        <v>0</v>
      </c>
      <c r="D1957" s="10">
        <f>IF(ISERROR(VLOOKUP($A1957,DRAA!$A$7:$J$1690,D$1,FALSE)),0,VLOOKUP($A1957,DRAA!$A$7:$J$1690,D$1,FALSE))</f>
        <v>0</v>
      </c>
      <c r="E1957" s="10">
        <f>IF(ISERROR(VLOOKUP($A1957,DRAA!$A$7:$J$1690,E$1,FALSE)),0,VLOOKUP($A1957,DRAA!$A$7:$J$1690,E$1,FALSE))</f>
        <v>0</v>
      </c>
      <c r="F1957" s="17">
        <f>IF(ISERROR(VLOOKUP($A1957,DRAA!$A$7:$J$1690,F$1,FALSE)),0,VLOOKUP($A1957,DRAA!$A$7:$J$1690,F$1,FALSE))</f>
        <v>0</v>
      </c>
      <c r="G1957" s="19">
        <f t="shared" si="90"/>
        <v>0</v>
      </c>
      <c r="H1957" s="22">
        <f>IF(ISERROR(VLOOKUP($A1957,DRAA!$A$7:$J$1690,H$1,FALSE)),0,VLOOKUP($A1957,DRAA!$A$7:$J$1690,H$1,FALSE))</f>
        <v>0</v>
      </c>
      <c r="I1957" s="17">
        <f>IF(ISERROR(VLOOKUP($A1957,DRAA!$A$7:$J$1690,I$1,FALSE)),0,VLOOKUP($A1957,DRAA!$A$7:$J$1690,I$1,FALSE))</f>
        <v>0</v>
      </c>
      <c r="J1957" s="19">
        <f t="shared" si="91"/>
        <v>0</v>
      </c>
      <c r="K1957" s="26" t="str">
        <f t="shared" si="92"/>
        <v/>
      </c>
      <c r="L1957" s="24" t="str">
        <f>IF(ISERROR(VLOOKUP($A1957,DRAA!$A$7:$D$1690,2,FALSE)),"NÃO","SIM")</f>
        <v>NÃO</v>
      </c>
    </row>
    <row r="1958" spans="1:12" x14ac:dyDescent="0.25">
      <c r="A1958" s="9" t="s">
        <v>1642</v>
      </c>
      <c r="B1958" s="9" t="s">
        <v>2127</v>
      </c>
      <c r="C1958" s="10">
        <f>IF(ISERROR(VLOOKUP($A1958,DRAA!$A$7:$J$1690,C$1,FALSE)),0,VLOOKUP($A1958,DRAA!$A$7:$J$1690,C$1,FALSE))</f>
        <v>17728398.079999998</v>
      </c>
      <c r="D1958" s="10">
        <f>IF(ISERROR(VLOOKUP($A1958,DRAA!$A$7:$J$1690,D$1,FALSE)),0,VLOOKUP($A1958,DRAA!$A$7:$J$1690,D$1,FALSE))</f>
        <v>0</v>
      </c>
      <c r="E1958" s="10">
        <f>IF(ISERROR(VLOOKUP($A1958,DRAA!$A$7:$J$1690,E$1,FALSE)),0,VLOOKUP($A1958,DRAA!$A$7:$J$1690,E$1,FALSE))</f>
        <v>0</v>
      </c>
      <c r="F1958" s="17">
        <f>IF(ISERROR(VLOOKUP($A1958,DRAA!$A$7:$J$1690,F$1,FALSE)),0,VLOOKUP($A1958,DRAA!$A$7:$J$1690,F$1,FALSE))</f>
        <v>0</v>
      </c>
      <c r="G1958" s="19">
        <f t="shared" si="90"/>
        <v>17728398.079999998</v>
      </c>
      <c r="H1958" s="22">
        <f>IF(ISERROR(VLOOKUP($A1958,DRAA!$A$7:$J$1690,H$1,FALSE)),0,VLOOKUP($A1958,DRAA!$A$7:$J$1690,H$1,FALSE))</f>
        <v>12575644.439999999</v>
      </c>
      <c r="I1958" s="17">
        <f>IF(ISERROR(VLOOKUP($A1958,DRAA!$A$7:$J$1690,I$1,FALSE)),0,VLOOKUP($A1958,DRAA!$A$7:$J$1690,I$1,FALSE))</f>
        <v>45571818.68</v>
      </c>
      <c r="J1958" s="19">
        <f t="shared" si="91"/>
        <v>58147463.119999997</v>
      </c>
      <c r="K1958" s="26">
        <f t="shared" si="92"/>
        <v>0.30488687087540817</v>
      </c>
      <c r="L1958" s="24" t="str">
        <f>IF(ISERROR(VLOOKUP($A1958,DRAA!$A$7:$D$1690,2,FALSE)),"NÃO","SIM")</f>
        <v>SIM</v>
      </c>
    </row>
    <row r="1959" spans="1:12" x14ac:dyDescent="0.25">
      <c r="A1959" s="9" t="s">
        <v>1643</v>
      </c>
      <c r="B1959" s="9" t="s">
        <v>2128</v>
      </c>
      <c r="C1959" s="10">
        <f>IF(ISERROR(VLOOKUP($A1959,DRAA!$A$7:$J$1690,C$1,FALSE)),0,VLOOKUP($A1959,DRAA!$A$7:$J$1690,C$1,FALSE))</f>
        <v>0</v>
      </c>
      <c r="D1959" s="10">
        <f>IF(ISERROR(VLOOKUP($A1959,DRAA!$A$7:$J$1690,D$1,FALSE)),0,VLOOKUP($A1959,DRAA!$A$7:$J$1690,D$1,FALSE))</f>
        <v>0</v>
      </c>
      <c r="E1959" s="10">
        <f>IF(ISERROR(VLOOKUP($A1959,DRAA!$A$7:$J$1690,E$1,FALSE)),0,VLOOKUP($A1959,DRAA!$A$7:$J$1690,E$1,FALSE))</f>
        <v>0</v>
      </c>
      <c r="F1959" s="17">
        <f>IF(ISERROR(VLOOKUP($A1959,DRAA!$A$7:$J$1690,F$1,FALSE)),0,VLOOKUP($A1959,DRAA!$A$7:$J$1690,F$1,FALSE))</f>
        <v>0</v>
      </c>
      <c r="G1959" s="19">
        <f t="shared" si="90"/>
        <v>0</v>
      </c>
      <c r="H1959" s="22">
        <f>IF(ISERROR(VLOOKUP($A1959,DRAA!$A$7:$J$1690,H$1,FALSE)),0,VLOOKUP($A1959,DRAA!$A$7:$J$1690,H$1,FALSE))</f>
        <v>1488188056.5999999</v>
      </c>
      <c r="I1959" s="17">
        <f>IF(ISERROR(VLOOKUP($A1959,DRAA!$A$7:$J$1690,I$1,FALSE)),0,VLOOKUP($A1959,DRAA!$A$7:$J$1690,I$1,FALSE))</f>
        <v>1964969525.6600001</v>
      </c>
      <c r="J1959" s="19">
        <f t="shared" si="91"/>
        <v>3453157582.2600002</v>
      </c>
      <c r="K1959" s="26">
        <f t="shared" si="92"/>
        <v>0</v>
      </c>
      <c r="L1959" s="24" t="str">
        <f>IF(ISERROR(VLOOKUP($A1959,DRAA!$A$7:$D$1690,2,FALSE)),"NÃO","SIM")</f>
        <v>SIM</v>
      </c>
    </row>
    <row r="1960" spans="1:12" x14ac:dyDescent="0.25">
      <c r="A1960" s="9" t="s">
        <v>2098</v>
      </c>
      <c r="B1960" s="9" t="s">
        <v>2127</v>
      </c>
      <c r="C1960" s="10">
        <f>IF(ISERROR(VLOOKUP($A1960,DRAA!$A$7:$J$1690,C$1,FALSE)),0,VLOOKUP($A1960,DRAA!$A$7:$J$1690,C$1,FALSE))</f>
        <v>0</v>
      </c>
      <c r="D1960" s="10">
        <f>IF(ISERROR(VLOOKUP($A1960,DRAA!$A$7:$J$1690,D$1,FALSE)),0,VLOOKUP($A1960,DRAA!$A$7:$J$1690,D$1,FALSE))</f>
        <v>0</v>
      </c>
      <c r="E1960" s="10">
        <f>IF(ISERROR(VLOOKUP($A1960,DRAA!$A$7:$J$1690,E$1,FALSE)),0,VLOOKUP($A1960,DRAA!$A$7:$J$1690,E$1,FALSE))</f>
        <v>0</v>
      </c>
      <c r="F1960" s="17">
        <f>IF(ISERROR(VLOOKUP($A1960,DRAA!$A$7:$J$1690,F$1,FALSE)),0,VLOOKUP($A1960,DRAA!$A$7:$J$1690,F$1,FALSE))</f>
        <v>0</v>
      </c>
      <c r="G1960" s="19">
        <f t="shared" si="90"/>
        <v>0</v>
      </c>
      <c r="H1960" s="22">
        <f>IF(ISERROR(VLOOKUP($A1960,DRAA!$A$7:$J$1690,H$1,FALSE)),0,VLOOKUP($A1960,DRAA!$A$7:$J$1690,H$1,FALSE))</f>
        <v>0</v>
      </c>
      <c r="I1960" s="17">
        <f>IF(ISERROR(VLOOKUP($A1960,DRAA!$A$7:$J$1690,I$1,FALSE)),0,VLOOKUP($A1960,DRAA!$A$7:$J$1690,I$1,FALSE))</f>
        <v>0</v>
      </c>
      <c r="J1960" s="19">
        <f t="shared" si="91"/>
        <v>0</v>
      </c>
      <c r="K1960" s="26" t="str">
        <f t="shared" si="92"/>
        <v/>
      </c>
      <c r="L1960" s="24" t="str">
        <f>IF(ISERROR(VLOOKUP($A1960,DRAA!$A$7:$D$1690,2,FALSE)),"NÃO","SIM")</f>
        <v>NÃO</v>
      </c>
    </row>
    <row r="1961" spans="1:12" x14ac:dyDescent="0.25">
      <c r="A1961" s="9" t="s">
        <v>1644</v>
      </c>
      <c r="B1961" s="9" t="s">
        <v>2127</v>
      </c>
      <c r="C1961" s="10">
        <f>IF(ISERROR(VLOOKUP($A1961,DRAA!$A$7:$J$1690,C$1,FALSE)),0,VLOOKUP($A1961,DRAA!$A$7:$J$1690,C$1,FALSE))</f>
        <v>6614.03</v>
      </c>
      <c r="D1961" s="10">
        <f>IF(ISERROR(VLOOKUP($A1961,DRAA!$A$7:$J$1690,D$1,FALSE)),0,VLOOKUP($A1961,DRAA!$A$7:$J$1690,D$1,FALSE))</f>
        <v>0</v>
      </c>
      <c r="E1961" s="10">
        <f>IF(ISERROR(VLOOKUP($A1961,DRAA!$A$7:$J$1690,E$1,FALSE)),0,VLOOKUP($A1961,DRAA!$A$7:$J$1690,E$1,FALSE))</f>
        <v>0</v>
      </c>
      <c r="F1961" s="17">
        <f>IF(ISERROR(VLOOKUP($A1961,DRAA!$A$7:$J$1690,F$1,FALSE)),0,VLOOKUP($A1961,DRAA!$A$7:$J$1690,F$1,FALSE))</f>
        <v>0</v>
      </c>
      <c r="G1961" s="19">
        <f t="shared" si="90"/>
        <v>6614.03</v>
      </c>
      <c r="H1961" s="22">
        <f>IF(ISERROR(VLOOKUP($A1961,DRAA!$A$7:$J$1690,H$1,FALSE)),0,VLOOKUP($A1961,DRAA!$A$7:$J$1690,H$1,FALSE))</f>
        <v>10255564.279999999</v>
      </c>
      <c r="I1961" s="17">
        <f>IF(ISERROR(VLOOKUP($A1961,DRAA!$A$7:$J$1690,I$1,FALSE)),0,VLOOKUP($A1961,DRAA!$A$7:$J$1690,I$1,FALSE))</f>
        <v>10501867.99</v>
      </c>
      <c r="J1961" s="19">
        <f t="shared" si="91"/>
        <v>20757432.27</v>
      </c>
      <c r="K1961" s="26">
        <f t="shared" si="92"/>
        <v>3.1863430476220455E-4</v>
      </c>
      <c r="L1961" s="24" t="str">
        <f>IF(ISERROR(VLOOKUP($A1961,DRAA!$A$7:$D$1690,2,FALSE)),"NÃO","SIM")</f>
        <v>SIM</v>
      </c>
    </row>
    <row r="1962" spans="1:12" x14ac:dyDescent="0.25">
      <c r="A1962" s="9" t="s">
        <v>1645</v>
      </c>
      <c r="B1962" s="9" t="s">
        <v>2127</v>
      </c>
      <c r="C1962" s="10">
        <f>IF(ISERROR(VLOOKUP($A1962,DRAA!$A$7:$J$1690,C$1,FALSE)),0,VLOOKUP($A1962,DRAA!$A$7:$J$1690,C$1,FALSE))</f>
        <v>14220025.23</v>
      </c>
      <c r="D1962" s="10">
        <f>IF(ISERROR(VLOOKUP($A1962,DRAA!$A$7:$J$1690,D$1,FALSE)),0,VLOOKUP($A1962,DRAA!$A$7:$J$1690,D$1,FALSE))</f>
        <v>0</v>
      </c>
      <c r="E1962" s="10">
        <f>IF(ISERROR(VLOOKUP($A1962,DRAA!$A$7:$J$1690,E$1,FALSE)),0,VLOOKUP($A1962,DRAA!$A$7:$J$1690,E$1,FALSE))</f>
        <v>0</v>
      </c>
      <c r="F1962" s="17">
        <f>IF(ISERROR(VLOOKUP($A1962,DRAA!$A$7:$J$1690,F$1,FALSE)),0,VLOOKUP($A1962,DRAA!$A$7:$J$1690,F$1,FALSE))</f>
        <v>0</v>
      </c>
      <c r="G1962" s="19">
        <f t="shared" si="90"/>
        <v>14220025.23</v>
      </c>
      <c r="H1962" s="22">
        <f>IF(ISERROR(VLOOKUP($A1962,DRAA!$A$7:$J$1690,H$1,FALSE)),0,VLOOKUP($A1962,DRAA!$A$7:$J$1690,H$1,FALSE))</f>
        <v>31750461.350000001</v>
      </c>
      <c r="I1962" s="17">
        <f>IF(ISERROR(VLOOKUP($A1962,DRAA!$A$7:$J$1690,I$1,FALSE)),0,VLOOKUP($A1962,DRAA!$A$7:$J$1690,I$1,FALSE))</f>
        <v>5600117.0599999996</v>
      </c>
      <c r="J1962" s="19">
        <f t="shared" si="91"/>
        <v>37350578.410000004</v>
      </c>
      <c r="K1962" s="26">
        <f t="shared" si="92"/>
        <v>0.38071767119389033</v>
      </c>
      <c r="L1962" s="24" t="str">
        <f>IF(ISERROR(VLOOKUP($A1962,DRAA!$A$7:$D$1690,2,FALSE)),"NÃO","SIM")</f>
        <v>SIM</v>
      </c>
    </row>
    <row r="1963" spans="1:12" x14ac:dyDescent="0.25">
      <c r="A1963" s="9" t="s">
        <v>1646</v>
      </c>
      <c r="B1963" s="9" t="s">
        <v>2127</v>
      </c>
      <c r="C1963" s="10">
        <f>IF(ISERROR(VLOOKUP($A1963,DRAA!$A$7:$J$1690,C$1,FALSE)),0,VLOOKUP($A1963,DRAA!$A$7:$J$1690,C$1,FALSE))</f>
        <v>6199452.71</v>
      </c>
      <c r="D1963" s="10">
        <f>IF(ISERROR(VLOOKUP($A1963,DRAA!$A$7:$J$1690,D$1,FALSE)),0,VLOOKUP($A1963,DRAA!$A$7:$J$1690,D$1,FALSE))</f>
        <v>0</v>
      </c>
      <c r="E1963" s="10">
        <f>IF(ISERROR(VLOOKUP($A1963,DRAA!$A$7:$J$1690,E$1,FALSE)),0,VLOOKUP($A1963,DRAA!$A$7:$J$1690,E$1,FALSE))</f>
        <v>0</v>
      </c>
      <c r="F1963" s="17">
        <f>IF(ISERROR(VLOOKUP($A1963,DRAA!$A$7:$J$1690,F$1,FALSE)),0,VLOOKUP($A1963,DRAA!$A$7:$J$1690,F$1,FALSE))</f>
        <v>0</v>
      </c>
      <c r="G1963" s="19">
        <f t="shared" si="90"/>
        <v>6199452.71</v>
      </c>
      <c r="H1963" s="22">
        <f>IF(ISERROR(VLOOKUP($A1963,DRAA!$A$7:$J$1690,H$1,FALSE)),0,VLOOKUP($A1963,DRAA!$A$7:$J$1690,H$1,FALSE))</f>
        <v>10224246.359999999</v>
      </c>
      <c r="I1963" s="17">
        <f>IF(ISERROR(VLOOKUP($A1963,DRAA!$A$7:$J$1690,I$1,FALSE)),0,VLOOKUP($A1963,DRAA!$A$7:$J$1690,I$1,FALSE))</f>
        <v>33091294.800000001</v>
      </c>
      <c r="J1963" s="19">
        <f t="shared" si="91"/>
        <v>43315541.159999996</v>
      </c>
      <c r="K1963" s="26">
        <f t="shared" si="92"/>
        <v>0.14312305800590858</v>
      </c>
      <c r="L1963" s="24" t="str">
        <f>IF(ISERROR(VLOOKUP($A1963,DRAA!$A$7:$D$1690,2,FALSE)),"NÃO","SIM")</f>
        <v>SIM</v>
      </c>
    </row>
    <row r="1964" spans="1:12" x14ac:dyDescent="0.25">
      <c r="A1964" s="9" t="s">
        <v>1647</v>
      </c>
      <c r="B1964" s="9" t="s">
        <v>2127</v>
      </c>
      <c r="C1964" s="10">
        <f>IF(ISERROR(VLOOKUP($A1964,DRAA!$A$7:$J$1690,C$1,FALSE)),0,VLOOKUP($A1964,DRAA!$A$7:$J$1690,C$1,FALSE))</f>
        <v>0</v>
      </c>
      <c r="D1964" s="10">
        <f>IF(ISERROR(VLOOKUP($A1964,DRAA!$A$7:$J$1690,D$1,FALSE)),0,VLOOKUP($A1964,DRAA!$A$7:$J$1690,D$1,FALSE))</f>
        <v>0</v>
      </c>
      <c r="E1964" s="10">
        <f>IF(ISERROR(VLOOKUP($A1964,DRAA!$A$7:$J$1690,E$1,FALSE)),0,VLOOKUP($A1964,DRAA!$A$7:$J$1690,E$1,FALSE))</f>
        <v>0</v>
      </c>
      <c r="F1964" s="17">
        <f>IF(ISERROR(VLOOKUP($A1964,DRAA!$A$7:$J$1690,F$1,FALSE)),0,VLOOKUP($A1964,DRAA!$A$7:$J$1690,F$1,FALSE))</f>
        <v>0</v>
      </c>
      <c r="G1964" s="19">
        <f t="shared" si="90"/>
        <v>0</v>
      </c>
      <c r="H1964" s="22">
        <f>IF(ISERROR(VLOOKUP($A1964,DRAA!$A$7:$J$1690,H$1,FALSE)),0,VLOOKUP($A1964,DRAA!$A$7:$J$1690,H$1,FALSE))</f>
        <v>19597696.550000001</v>
      </c>
      <c r="I1964" s="17">
        <f>IF(ISERROR(VLOOKUP($A1964,DRAA!$A$7:$J$1690,I$1,FALSE)),0,VLOOKUP($A1964,DRAA!$A$7:$J$1690,I$1,FALSE))</f>
        <v>18709121.620000001</v>
      </c>
      <c r="J1964" s="19">
        <f t="shared" si="91"/>
        <v>38306818.170000002</v>
      </c>
      <c r="K1964" s="26">
        <f t="shared" si="92"/>
        <v>0</v>
      </c>
      <c r="L1964" s="24" t="str">
        <f>IF(ISERROR(VLOOKUP($A1964,DRAA!$A$7:$D$1690,2,FALSE)),"NÃO","SIM")</f>
        <v>SIM</v>
      </c>
    </row>
    <row r="1965" spans="1:12" x14ac:dyDescent="0.25">
      <c r="A1965" s="9" t="s">
        <v>1648</v>
      </c>
      <c r="B1965" s="9" t="s">
        <v>2127</v>
      </c>
      <c r="C1965" s="10">
        <f>IF(ISERROR(VLOOKUP($A1965,DRAA!$A$7:$J$1690,C$1,FALSE)),0,VLOOKUP($A1965,DRAA!$A$7:$J$1690,C$1,FALSE))</f>
        <v>5384951.96</v>
      </c>
      <c r="D1965" s="10">
        <f>IF(ISERROR(VLOOKUP($A1965,DRAA!$A$7:$J$1690,D$1,FALSE)),0,VLOOKUP($A1965,DRAA!$A$7:$J$1690,D$1,FALSE))</f>
        <v>0</v>
      </c>
      <c r="E1965" s="10">
        <f>IF(ISERROR(VLOOKUP($A1965,DRAA!$A$7:$J$1690,E$1,FALSE)),0,VLOOKUP($A1965,DRAA!$A$7:$J$1690,E$1,FALSE))</f>
        <v>0</v>
      </c>
      <c r="F1965" s="17">
        <f>IF(ISERROR(VLOOKUP($A1965,DRAA!$A$7:$J$1690,F$1,FALSE)),0,VLOOKUP($A1965,DRAA!$A$7:$J$1690,F$1,FALSE))</f>
        <v>0</v>
      </c>
      <c r="G1965" s="19">
        <f t="shared" si="90"/>
        <v>5384951.96</v>
      </c>
      <c r="H1965" s="22">
        <f>IF(ISERROR(VLOOKUP($A1965,DRAA!$A$7:$J$1690,H$1,FALSE)),0,VLOOKUP($A1965,DRAA!$A$7:$J$1690,H$1,FALSE))</f>
        <v>13092317.359999999</v>
      </c>
      <c r="I1965" s="17">
        <f>IF(ISERROR(VLOOKUP($A1965,DRAA!$A$7:$J$1690,I$1,FALSE)),0,VLOOKUP($A1965,DRAA!$A$7:$J$1690,I$1,FALSE))</f>
        <v>12528863.789999999</v>
      </c>
      <c r="J1965" s="19">
        <f t="shared" si="91"/>
        <v>25621181.149999999</v>
      </c>
      <c r="K1965" s="26">
        <f t="shared" si="92"/>
        <v>0.21017578887068603</v>
      </c>
      <c r="L1965" s="24" t="str">
        <f>IF(ISERROR(VLOOKUP($A1965,DRAA!$A$7:$D$1690,2,FALSE)),"NÃO","SIM")</f>
        <v>SIM</v>
      </c>
    </row>
    <row r="1966" spans="1:12" x14ac:dyDescent="0.25">
      <c r="A1966" s="9" t="s">
        <v>1649</v>
      </c>
      <c r="B1966" s="9" t="s">
        <v>2127</v>
      </c>
      <c r="C1966" s="10">
        <f>IF(ISERROR(VLOOKUP($A1966,DRAA!$A$7:$J$1690,C$1,FALSE)),0,VLOOKUP($A1966,DRAA!$A$7:$J$1690,C$1,FALSE))</f>
        <v>20616901.670000002</v>
      </c>
      <c r="D1966" s="10">
        <f>IF(ISERROR(VLOOKUP($A1966,DRAA!$A$7:$J$1690,D$1,FALSE)),0,VLOOKUP($A1966,DRAA!$A$7:$J$1690,D$1,FALSE))</f>
        <v>0</v>
      </c>
      <c r="E1966" s="10">
        <f>IF(ISERROR(VLOOKUP($A1966,DRAA!$A$7:$J$1690,E$1,FALSE)),0,VLOOKUP($A1966,DRAA!$A$7:$J$1690,E$1,FALSE))</f>
        <v>0</v>
      </c>
      <c r="F1966" s="17">
        <f>IF(ISERROR(VLOOKUP($A1966,DRAA!$A$7:$J$1690,F$1,FALSE)),0,VLOOKUP($A1966,DRAA!$A$7:$J$1690,F$1,FALSE))</f>
        <v>0</v>
      </c>
      <c r="G1966" s="19">
        <f t="shared" si="90"/>
        <v>20616901.670000002</v>
      </c>
      <c r="H1966" s="22">
        <f>IF(ISERROR(VLOOKUP($A1966,DRAA!$A$7:$J$1690,H$1,FALSE)),0,VLOOKUP($A1966,DRAA!$A$7:$J$1690,H$1,FALSE))</f>
        <v>35638535.75</v>
      </c>
      <c r="I1966" s="17">
        <f>IF(ISERROR(VLOOKUP($A1966,DRAA!$A$7:$J$1690,I$1,FALSE)),0,VLOOKUP($A1966,DRAA!$A$7:$J$1690,I$1,FALSE))</f>
        <v>22539771.02</v>
      </c>
      <c r="J1966" s="19">
        <f t="shared" si="91"/>
        <v>58178306.769999996</v>
      </c>
      <c r="K1966" s="26">
        <f t="shared" si="92"/>
        <v>0.35437438479442368</v>
      </c>
      <c r="L1966" s="24" t="str">
        <f>IF(ISERROR(VLOOKUP($A1966,DRAA!$A$7:$D$1690,2,FALSE)),"NÃO","SIM")</f>
        <v>SIM</v>
      </c>
    </row>
    <row r="1967" spans="1:12" x14ac:dyDescent="0.25">
      <c r="A1967" s="9" t="s">
        <v>1650</v>
      </c>
      <c r="B1967" s="9" t="s">
        <v>2127</v>
      </c>
      <c r="C1967" s="10">
        <f>IF(ISERROR(VLOOKUP($A1967,DRAA!$A$7:$J$1690,C$1,FALSE)),0,VLOOKUP($A1967,DRAA!$A$7:$J$1690,C$1,FALSE))</f>
        <v>16590720.27</v>
      </c>
      <c r="D1967" s="10">
        <f>IF(ISERROR(VLOOKUP($A1967,DRAA!$A$7:$J$1690,D$1,FALSE)),0,VLOOKUP($A1967,DRAA!$A$7:$J$1690,D$1,FALSE))</f>
        <v>0</v>
      </c>
      <c r="E1967" s="10">
        <f>IF(ISERROR(VLOOKUP($A1967,DRAA!$A$7:$J$1690,E$1,FALSE)),0,VLOOKUP($A1967,DRAA!$A$7:$J$1690,E$1,FALSE))</f>
        <v>0</v>
      </c>
      <c r="F1967" s="17">
        <f>IF(ISERROR(VLOOKUP($A1967,DRAA!$A$7:$J$1690,F$1,FALSE)),0,VLOOKUP($A1967,DRAA!$A$7:$J$1690,F$1,FALSE))</f>
        <v>0</v>
      </c>
      <c r="G1967" s="19">
        <f t="shared" si="90"/>
        <v>16590720.27</v>
      </c>
      <c r="H1967" s="22">
        <f>IF(ISERROR(VLOOKUP($A1967,DRAA!$A$7:$J$1690,H$1,FALSE)),0,VLOOKUP($A1967,DRAA!$A$7:$J$1690,H$1,FALSE))</f>
        <v>46602055.100000001</v>
      </c>
      <c r="I1967" s="17">
        <f>IF(ISERROR(VLOOKUP($A1967,DRAA!$A$7:$J$1690,I$1,FALSE)),0,VLOOKUP($A1967,DRAA!$A$7:$J$1690,I$1,FALSE))</f>
        <v>42307893.399999999</v>
      </c>
      <c r="J1967" s="19">
        <f t="shared" si="91"/>
        <v>88909948.5</v>
      </c>
      <c r="K1967" s="26">
        <f t="shared" si="92"/>
        <v>0.18660139331876904</v>
      </c>
      <c r="L1967" s="24" t="str">
        <f>IF(ISERROR(VLOOKUP($A1967,DRAA!$A$7:$D$1690,2,FALSE)),"NÃO","SIM")</f>
        <v>SIM</v>
      </c>
    </row>
    <row r="1968" spans="1:12" x14ac:dyDescent="0.25">
      <c r="A1968" s="9" t="s">
        <v>1651</v>
      </c>
      <c r="B1968" s="9" t="s">
        <v>2127</v>
      </c>
      <c r="C1968" s="10">
        <f>IF(ISERROR(VLOOKUP($A1968,DRAA!$A$7:$J$1690,C$1,FALSE)),0,VLOOKUP($A1968,DRAA!$A$7:$J$1690,C$1,FALSE))</f>
        <v>0</v>
      </c>
      <c r="D1968" s="10">
        <f>IF(ISERROR(VLOOKUP($A1968,DRAA!$A$7:$J$1690,D$1,FALSE)),0,VLOOKUP($A1968,DRAA!$A$7:$J$1690,D$1,FALSE))</f>
        <v>0</v>
      </c>
      <c r="E1968" s="10">
        <f>IF(ISERROR(VLOOKUP($A1968,DRAA!$A$7:$J$1690,E$1,FALSE)),0,VLOOKUP($A1968,DRAA!$A$7:$J$1690,E$1,FALSE))</f>
        <v>0</v>
      </c>
      <c r="F1968" s="17">
        <f>IF(ISERROR(VLOOKUP($A1968,DRAA!$A$7:$J$1690,F$1,FALSE)),0,VLOOKUP($A1968,DRAA!$A$7:$J$1690,F$1,FALSE))</f>
        <v>0</v>
      </c>
      <c r="G1968" s="19">
        <f t="shared" si="90"/>
        <v>0</v>
      </c>
      <c r="H1968" s="22">
        <f>IF(ISERROR(VLOOKUP($A1968,DRAA!$A$7:$J$1690,H$1,FALSE)),0,VLOOKUP($A1968,DRAA!$A$7:$J$1690,H$1,FALSE))</f>
        <v>0</v>
      </c>
      <c r="I1968" s="17">
        <f>IF(ISERROR(VLOOKUP($A1968,DRAA!$A$7:$J$1690,I$1,FALSE)),0,VLOOKUP($A1968,DRAA!$A$7:$J$1690,I$1,FALSE))</f>
        <v>13660108.560000001</v>
      </c>
      <c r="J1968" s="19">
        <f t="shared" si="91"/>
        <v>13660108.560000001</v>
      </c>
      <c r="K1968" s="26">
        <f t="shared" si="92"/>
        <v>0</v>
      </c>
      <c r="L1968" s="24" t="str">
        <f>IF(ISERROR(VLOOKUP($A1968,DRAA!$A$7:$D$1690,2,FALSE)),"NÃO","SIM")</f>
        <v>SIM</v>
      </c>
    </row>
    <row r="1969" spans="1:12" x14ac:dyDescent="0.25">
      <c r="A1969" s="9" t="s">
        <v>1652</v>
      </c>
      <c r="B1969" s="9" t="s">
        <v>2127</v>
      </c>
      <c r="C1969" s="10">
        <f>IF(ISERROR(VLOOKUP($A1969,DRAA!$A$7:$J$1690,C$1,FALSE)),0,VLOOKUP($A1969,DRAA!$A$7:$J$1690,C$1,FALSE))</f>
        <v>3595120.09</v>
      </c>
      <c r="D1969" s="10">
        <f>IF(ISERROR(VLOOKUP($A1969,DRAA!$A$7:$J$1690,D$1,FALSE)),0,VLOOKUP($A1969,DRAA!$A$7:$J$1690,D$1,FALSE))</f>
        <v>0</v>
      </c>
      <c r="E1969" s="10">
        <f>IF(ISERROR(VLOOKUP($A1969,DRAA!$A$7:$J$1690,E$1,FALSE)),0,VLOOKUP($A1969,DRAA!$A$7:$J$1690,E$1,FALSE))</f>
        <v>0</v>
      </c>
      <c r="F1969" s="17">
        <f>IF(ISERROR(VLOOKUP($A1969,DRAA!$A$7:$J$1690,F$1,FALSE)),0,VLOOKUP($A1969,DRAA!$A$7:$J$1690,F$1,FALSE))</f>
        <v>0</v>
      </c>
      <c r="G1969" s="19">
        <f t="shared" si="90"/>
        <v>3595120.09</v>
      </c>
      <c r="H1969" s="22">
        <f>IF(ISERROR(VLOOKUP($A1969,DRAA!$A$7:$J$1690,H$1,FALSE)),0,VLOOKUP($A1969,DRAA!$A$7:$J$1690,H$1,FALSE))</f>
        <v>6160233.9800000004</v>
      </c>
      <c r="I1969" s="17">
        <f>IF(ISERROR(VLOOKUP($A1969,DRAA!$A$7:$J$1690,I$1,FALSE)),0,VLOOKUP($A1969,DRAA!$A$7:$J$1690,I$1,FALSE))</f>
        <v>20341470.059999999</v>
      </c>
      <c r="J1969" s="19">
        <f t="shared" si="91"/>
        <v>26501704.039999999</v>
      </c>
      <c r="K1969" s="26">
        <f t="shared" si="92"/>
        <v>0.13565618590313108</v>
      </c>
      <c r="L1969" s="24" t="str">
        <f>IF(ISERROR(VLOOKUP($A1969,DRAA!$A$7:$D$1690,2,FALSE)),"NÃO","SIM")</f>
        <v>SIM</v>
      </c>
    </row>
    <row r="1970" spans="1:12" x14ac:dyDescent="0.25">
      <c r="A1970" s="9" t="s">
        <v>1653</v>
      </c>
      <c r="B1970" s="9" t="s">
        <v>2127</v>
      </c>
      <c r="C1970" s="10">
        <f>IF(ISERROR(VLOOKUP($A1970,DRAA!$A$7:$J$1690,C$1,FALSE)),0,VLOOKUP($A1970,DRAA!$A$7:$J$1690,C$1,FALSE))</f>
        <v>7610396.29</v>
      </c>
      <c r="D1970" s="10">
        <f>IF(ISERROR(VLOOKUP($A1970,DRAA!$A$7:$J$1690,D$1,FALSE)),0,VLOOKUP($A1970,DRAA!$A$7:$J$1690,D$1,FALSE))</f>
        <v>331204.19</v>
      </c>
      <c r="E1970" s="10">
        <f>IF(ISERROR(VLOOKUP($A1970,DRAA!$A$7:$J$1690,E$1,FALSE)),0,VLOOKUP($A1970,DRAA!$A$7:$J$1690,E$1,FALSE))</f>
        <v>345467.34</v>
      </c>
      <c r="F1970" s="17">
        <f>IF(ISERROR(VLOOKUP($A1970,DRAA!$A$7:$J$1690,F$1,FALSE)),0,VLOOKUP($A1970,DRAA!$A$7:$J$1690,F$1,FALSE))</f>
        <v>0</v>
      </c>
      <c r="G1970" s="19">
        <f t="shared" si="90"/>
        <v>8287067.8200000003</v>
      </c>
      <c r="H1970" s="22">
        <f>IF(ISERROR(VLOOKUP($A1970,DRAA!$A$7:$J$1690,H$1,FALSE)),0,VLOOKUP($A1970,DRAA!$A$7:$J$1690,H$1,FALSE))</f>
        <v>2186733.94</v>
      </c>
      <c r="I1970" s="17">
        <f>IF(ISERROR(VLOOKUP($A1970,DRAA!$A$7:$J$1690,I$1,FALSE)),0,VLOOKUP($A1970,DRAA!$A$7:$J$1690,I$1,FALSE))</f>
        <v>13688856.439999999</v>
      </c>
      <c r="J1970" s="19">
        <f t="shared" si="91"/>
        <v>15875590.379999999</v>
      </c>
      <c r="K1970" s="26">
        <f t="shared" si="92"/>
        <v>0.52200060732481568</v>
      </c>
      <c r="L1970" s="24" t="str">
        <f>IF(ISERROR(VLOOKUP($A1970,DRAA!$A$7:$D$1690,2,FALSE)),"NÃO","SIM")</f>
        <v>SIM</v>
      </c>
    </row>
    <row r="1971" spans="1:12" x14ac:dyDescent="0.25">
      <c r="A1971" s="9" t="s">
        <v>1654</v>
      </c>
      <c r="B1971" s="9" t="s">
        <v>2127</v>
      </c>
      <c r="C1971" s="10">
        <f>IF(ISERROR(VLOOKUP($A1971,DRAA!$A$7:$J$1690,C$1,FALSE)),0,VLOOKUP($A1971,DRAA!$A$7:$J$1690,C$1,FALSE))</f>
        <v>55167373.520000003</v>
      </c>
      <c r="D1971" s="10">
        <f>IF(ISERROR(VLOOKUP($A1971,DRAA!$A$7:$J$1690,D$1,FALSE)),0,VLOOKUP($A1971,DRAA!$A$7:$J$1690,D$1,FALSE))</f>
        <v>0</v>
      </c>
      <c r="E1971" s="10">
        <f>IF(ISERROR(VLOOKUP($A1971,DRAA!$A$7:$J$1690,E$1,FALSE)),0,VLOOKUP($A1971,DRAA!$A$7:$J$1690,E$1,FALSE))</f>
        <v>0</v>
      </c>
      <c r="F1971" s="17">
        <f>IF(ISERROR(VLOOKUP($A1971,DRAA!$A$7:$J$1690,F$1,FALSE)),0,VLOOKUP($A1971,DRAA!$A$7:$J$1690,F$1,FALSE))</f>
        <v>0</v>
      </c>
      <c r="G1971" s="19">
        <f t="shared" si="90"/>
        <v>55167373.520000003</v>
      </c>
      <c r="H1971" s="22">
        <f>IF(ISERROR(VLOOKUP($A1971,DRAA!$A$7:$J$1690,H$1,FALSE)),0,VLOOKUP($A1971,DRAA!$A$7:$J$1690,H$1,FALSE))</f>
        <v>44730297.060000002</v>
      </c>
      <c r="I1971" s="17">
        <f>IF(ISERROR(VLOOKUP($A1971,DRAA!$A$7:$J$1690,I$1,FALSE)),0,VLOOKUP($A1971,DRAA!$A$7:$J$1690,I$1,FALSE))</f>
        <v>71133087.359999999</v>
      </c>
      <c r="J1971" s="19">
        <f t="shared" si="91"/>
        <v>115863384.42</v>
      </c>
      <c r="K1971" s="26">
        <f t="shared" si="92"/>
        <v>0.47614156790052448</v>
      </c>
      <c r="L1971" s="24" t="str">
        <f>IF(ISERROR(VLOOKUP($A1971,DRAA!$A$7:$D$1690,2,FALSE)),"NÃO","SIM")</f>
        <v>SIM</v>
      </c>
    </row>
    <row r="1972" spans="1:12" x14ac:dyDescent="0.25">
      <c r="A1972" s="9" t="s">
        <v>1655</v>
      </c>
      <c r="B1972" s="9" t="s">
        <v>2127</v>
      </c>
      <c r="C1972" s="10">
        <f>IF(ISERROR(VLOOKUP($A1972,DRAA!$A$7:$J$1690,C$1,FALSE)),0,VLOOKUP($A1972,DRAA!$A$7:$J$1690,C$1,FALSE))</f>
        <v>43817042.710000001</v>
      </c>
      <c r="D1972" s="10">
        <f>IF(ISERROR(VLOOKUP($A1972,DRAA!$A$7:$J$1690,D$1,FALSE)),0,VLOOKUP($A1972,DRAA!$A$7:$J$1690,D$1,FALSE))</f>
        <v>0</v>
      </c>
      <c r="E1972" s="10">
        <f>IF(ISERROR(VLOOKUP($A1972,DRAA!$A$7:$J$1690,E$1,FALSE)),0,VLOOKUP($A1972,DRAA!$A$7:$J$1690,E$1,FALSE))</f>
        <v>0</v>
      </c>
      <c r="F1972" s="17">
        <f>IF(ISERROR(VLOOKUP($A1972,DRAA!$A$7:$J$1690,F$1,FALSE)),0,VLOOKUP($A1972,DRAA!$A$7:$J$1690,F$1,FALSE))</f>
        <v>0</v>
      </c>
      <c r="G1972" s="19">
        <f t="shared" si="90"/>
        <v>43817042.710000001</v>
      </c>
      <c r="H1972" s="22">
        <f>IF(ISERROR(VLOOKUP($A1972,DRAA!$A$7:$J$1690,H$1,FALSE)),0,VLOOKUP($A1972,DRAA!$A$7:$J$1690,H$1,FALSE))</f>
        <v>29101614.960000001</v>
      </c>
      <c r="I1972" s="17">
        <f>IF(ISERROR(VLOOKUP($A1972,DRAA!$A$7:$J$1690,I$1,FALSE)),0,VLOOKUP($A1972,DRAA!$A$7:$J$1690,I$1,FALSE))</f>
        <v>69571124.799999997</v>
      </c>
      <c r="J1972" s="19">
        <f t="shared" si="91"/>
        <v>98672739.75999999</v>
      </c>
      <c r="K1972" s="26">
        <f t="shared" si="92"/>
        <v>0.44406431620907094</v>
      </c>
      <c r="L1972" s="24" t="str">
        <f>IF(ISERROR(VLOOKUP($A1972,DRAA!$A$7:$D$1690,2,FALSE)),"NÃO","SIM")</f>
        <v>SIM</v>
      </c>
    </row>
    <row r="1973" spans="1:12" x14ac:dyDescent="0.25">
      <c r="A1973" s="9" t="s">
        <v>1656</v>
      </c>
      <c r="B1973" s="9" t="s">
        <v>2127</v>
      </c>
      <c r="C1973" s="10">
        <f>IF(ISERROR(VLOOKUP($A1973,DRAA!$A$7:$J$1690,C$1,FALSE)),0,VLOOKUP($A1973,DRAA!$A$7:$J$1690,C$1,FALSE))</f>
        <v>5973222.3799999999</v>
      </c>
      <c r="D1973" s="10">
        <f>IF(ISERROR(VLOOKUP($A1973,DRAA!$A$7:$J$1690,D$1,FALSE)),0,VLOOKUP($A1973,DRAA!$A$7:$J$1690,D$1,FALSE))</f>
        <v>0</v>
      </c>
      <c r="E1973" s="10">
        <f>IF(ISERROR(VLOOKUP($A1973,DRAA!$A$7:$J$1690,E$1,FALSE)),0,VLOOKUP($A1973,DRAA!$A$7:$J$1690,E$1,FALSE))</f>
        <v>0</v>
      </c>
      <c r="F1973" s="17">
        <f>IF(ISERROR(VLOOKUP($A1973,DRAA!$A$7:$J$1690,F$1,FALSE)),0,VLOOKUP($A1973,DRAA!$A$7:$J$1690,F$1,FALSE))</f>
        <v>0</v>
      </c>
      <c r="G1973" s="19">
        <f t="shared" si="90"/>
        <v>5973222.3799999999</v>
      </c>
      <c r="H1973" s="22">
        <f>IF(ISERROR(VLOOKUP($A1973,DRAA!$A$7:$J$1690,H$1,FALSE)),0,VLOOKUP($A1973,DRAA!$A$7:$J$1690,H$1,FALSE))</f>
        <v>8347806.7599999998</v>
      </c>
      <c r="I1973" s="17">
        <f>IF(ISERROR(VLOOKUP($A1973,DRAA!$A$7:$J$1690,I$1,FALSE)),0,VLOOKUP($A1973,DRAA!$A$7:$J$1690,I$1,FALSE))</f>
        <v>19661637.800000001</v>
      </c>
      <c r="J1973" s="19">
        <f t="shared" si="91"/>
        <v>28009444.560000002</v>
      </c>
      <c r="K1973" s="26">
        <f t="shared" si="92"/>
        <v>0.21325743776191466</v>
      </c>
      <c r="L1973" s="24" t="str">
        <f>IF(ISERROR(VLOOKUP($A1973,DRAA!$A$7:$D$1690,2,FALSE)),"NÃO","SIM")</f>
        <v>SIM</v>
      </c>
    </row>
    <row r="1974" spans="1:12" x14ac:dyDescent="0.25">
      <c r="A1974" s="9" t="s">
        <v>1657</v>
      </c>
      <c r="B1974" s="9" t="s">
        <v>2127</v>
      </c>
      <c r="C1974" s="10">
        <f>IF(ISERROR(VLOOKUP($A1974,DRAA!$A$7:$J$1690,C$1,FALSE)),0,VLOOKUP($A1974,DRAA!$A$7:$J$1690,C$1,FALSE))</f>
        <v>205242.67</v>
      </c>
      <c r="D1974" s="10">
        <f>IF(ISERROR(VLOOKUP($A1974,DRAA!$A$7:$J$1690,D$1,FALSE)),0,VLOOKUP($A1974,DRAA!$A$7:$J$1690,D$1,FALSE))</f>
        <v>0</v>
      </c>
      <c r="E1974" s="10">
        <f>IF(ISERROR(VLOOKUP($A1974,DRAA!$A$7:$J$1690,E$1,FALSE)),0,VLOOKUP($A1974,DRAA!$A$7:$J$1690,E$1,FALSE))</f>
        <v>0</v>
      </c>
      <c r="F1974" s="17">
        <f>IF(ISERROR(VLOOKUP($A1974,DRAA!$A$7:$J$1690,F$1,FALSE)),0,VLOOKUP($A1974,DRAA!$A$7:$J$1690,F$1,FALSE))</f>
        <v>0</v>
      </c>
      <c r="G1974" s="19">
        <f t="shared" si="90"/>
        <v>205242.67</v>
      </c>
      <c r="H1974" s="22">
        <f>IF(ISERROR(VLOOKUP($A1974,DRAA!$A$7:$J$1690,H$1,FALSE)),0,VLOOKUP($A1974,DRAA!$A$7:$J$1690,H$1,FALSE))</f>
        <v>150724976.13999999</v>
      </c>
      <c r="I1974" s="17">
        <f>IF(ISERROR(VLOOKUP($A1974,DRAA!$A$7:$J$1690,I$1,FALSE)),0,VLOOKUP($A1974,DRAA!$A$7:$J$1690,I$1,FALSE))</f>
        <v>545861340.75</v>
      </c>
      <c r="J1974" s="19">
        <f t="shared" si="91"/>
        <v>696586316.88999999</v>
      </c>
      <c r="K1974" s="26">
        <f t="shared" si="92"/>
        <v>2.9464068561715732E-4</v>
      </c>
      <c r="L1974" s="24" t="str">
        <f>IF(ISERROR(VLOOKUP($A1974,DRAA!$A$7:$D$1690,2,FALSE)),"NÃO","SIM")</f>
        <v>SIM</v>
      </c>
    </row>
    <row r="1975" spans="1:12" x14ac:dyDescent="0.25">
      <c r="A1975" s="9" t="s">
        <v>1658</v>
      </c>
      <c r="B1975" s="9" t="s">
        <v>2127</v>
      </c>
      <c r="C1975" s="10">
        <f>IF(ISERROR(VLOOKUP($A1975,DRAA!$A$7:$J$1690,C$1,FALSE)),0,VLOOKUP($A1975,DRAA!$A$7:$J$1690,C$1,FALSE))</f>
        <v>0</v>
      </c>
      <c r="D1975" s="10">
        <f>IF(ISERROR(VLOOKUP($A1975,DRAA!$A$7:$J$1690,D$1,FALSE)),0,VLOOKUP($A1975,DRAA!$A$7:$J$1690,D$1,FALSE))</f>
        <v>0</v>
      </c>
      <c r="E1975" s="10">
        <f>IF(ISERROR(VLOOKUP($A1975,DRAA!$A$7:$J$1690,E$1,FALSE)),0,VLOOKUP($A1975,DRAA!$A$7:$J$1690,E$1,FALSE))</f>
        <v>0</v>
      </c>
      <c r="F1975" s="17">
        <f>IF(ISERROR(VLOOKUP($A1975,DRAA!$A$7:$J$1690,F$1,FALSE)),0,VLOOKUP($A1975,DRAA!$A$7:$J$1690,F$1,FALSE))</f>
        <v>0</v>
      </c>
      <c r="G1975" s="19">
        <f t="shared" si="90"/>
        <v>0</v>
      </c>
      <c r="H1975" s="22">
        <f>IF(ISERROR(VLOOKUP($A1975,DRAA!$A$7:$J$1690,H$1,FALSE)),0,VLOOKUP($A1975,DRAA!$A$7:$J$1690,H$1,FALSE))</f>
        <v>28360782.09</v>
      </c>
      <c r="I1975" s="17">
        <f>IF(ISERROR(VLOOKUP($A1975,DRAA!$A$7:$J$1690,I$1,FALSE)),0,VLOOKUP($A1975,DRAA!$A$7:$J$1690,I$1,FALSE))</f>
        <v>85483738.480000004</v>
      </c>
      <c r="J1975" s="19">
        <f t="shared" si="91"/>
        <v>113844520.57000001</v>
      </c>
      <c r="K1975" s="26">
        <f t="shared" si="92"/>
        <v>0</v>
      </c>
      <c r="L1975" s="24" t="str">
        <f>IF(ISERROR(VLOOKUP($A1975,DRAA!$A$7:$D$1690,2,FALSE)),"NÃO","SIM")</f>
        <v>SIM</v>
      </c>
    </row>
    <row r="1976" spans="1:12" x14ac:dyDescent="0.25">
      <c r="A1976" s="9" t="s">
        <v>1659</v>
      </c>
      <c r="B1976" s="9" t="s">
        <v>2127</v>
      </c>
      <c r="C1976" s="10">
        <f>IF(ISERROR(VLOOKUP($A1976,DRAA!$A$7:$J$1690,C$1,FALSE)),0,VLOOKUP($A1976,DRAA!$A$7:$J$1690,C$1,FALSE))</f>
        <v>62299273.700000003</v>
      </c>
      <c r="D1976" s="10">
        <f>IF(ISERROR(VLOOKUP($A1976,DRAA!$A$7:$J$1690,D$1,FALSE)),0,VLOOKUP($A1976,DRAA!$A$7:$J$1690,D$1,FALSE))</f>
        <v>5189441.0599999996</v>
      </c>
      <c r="E1976" s="10">
        <f>IF(ISERROR(VLOOKUP($A1976,DRAA!$A$7:$J$1690,E$1,FALSE)),0,VLOOKUP($A1976,DRAA!$A$7:$J$1690,E$1,FALSE))</f>
        <v>0</v>
      </c>
      <c r="F1976" s="17">
        <f>IF(ISERROR(VLOOKUP($A1976,DRAA!$A$7:$J$1690,F$1,FALSE)),0,VLOOKUP($A1976,DRAA!$A$7:$J$1690,F$1,FALSE))</f>
        <v>0</v>
      </c>
      <c r="G1976" s="19">
        <f t="shared" si="90"/>
        <v>67488714.760000005</v>
      </c>
      <c r="H1976" s="22">
        <f>IF(ISERROR(VLOOKUP($A1976,DRAA!$A$7:$J$1690,H$1,FALSE)),0,VLOOKUP($A1976,DRAA!$A$7:$J$1690,H$1,FALSE))</f>
        <v>75482276.180000007</v>
      </c>
      <c r="I1976" s="17">
        <f>IF(ISERROR(VLOOKUP($A1976,DRAA!$A$7:$J$1690,I$1,FALSE)),0,VLOOKUP($A1976,DRAA!$A$7:$J$1690,I$1,FALSE))</f>
        <v>65797795.850000001</v>
      </c>
      <c r="J1976" s="19">
        <f t="shared" si="91"/>
        <v>141280072.03</v>
      </c>
      <c r="K1976" s="26">
        <f t="shared" si="92"/>
        <v>0.47769450985039963</v>
      </c>
      <c r="L1976" s="24" t="str">
        <f>IF(ISERROR(VLOOKUP($A1976,DRAA!$A$7:$D$1690,2,FALSE)),"NÃO","SIM")</f>
        <v>SIM</v>
      </c>
    </row>
    <row r="1977" spans="1:12" x14ac:dyDescent="0.25">
      <c r="A1977" s="9" t="s">
        <v>1660</v>
      </c>
      <c r="B1977" s="9" t="s">
        <v>2127</v>
      </c>
      <c r="C1977" s="10">
        <f>IF(ISERROR(VLOOKUP($A1977,DRAA!$A$7:$J$1690,C$1,FALSE)),0,VLOOKUP($A1977,DRAA!$A$7:$J$1690,C$1,FALSE))</f>
        <v>0</v>
      </c>
      <c r="D1977" s="10">
        <f>IF(ISERROR(VLOOKUP($A1977,DRAA!$A$7:$J$1690,D$1,FALSE)),0,VLOOKUP($A1977,DRAA!$A$7:$J$1690,D$1,FALSE))</f>
        <v>0</v>
      </c>
      <c r="E1977" s="10">
        <f>IF(ISERROR(VLOOKUP($A1977,DRAA!$A$7:$J$1690,E$1,FALSE)),0,VLOOKUP($A1977,DRAA!$A$7:$J$1690,E$1,FALSE))</f>
        <v>0</v>
      </c>
      <c r="F1977" s="17">
        <f>IF(ISERROR(VLOOKUP($A1977,DRAA!$A$7:$J$1690,F$1,FALSE)),0,VLOOKUP($A1977,DRAA!$A$7:$J$1690,F$1,FALSE))</f>
        <v>0</v>
      </c>
      <c r="G1977" s="19">
        <f t="shared" si="90"/>
        <v>0</v>
      </c>
      <c r="H1977" s="22">
        <f>IF(ISERROR(VLOOKUP($A1977,DRAA!$A$7:$J$1690,H$1,FALSE)),0,VLOOKUP($A1977,DRAA!$A$7:$J$1690,H$1,FALSE))</f>
        <v>0</v>
      </c>
      <c r="I1977" s="17">
        <f>IF(ISERROR(VLOOKUP($A1977,DRAA!$A$7:$J$1690,I$1,FALSE)),0,VLOOKUP($A1977,DRAA!$A$7:$J$1690,I$1,FALSE))</f>
        <v>0</v>
      </c>
      <c r="J1977" s="19">
        <f t="shared" si="91"/>
        <v>0</v>
      </c>
      <c r="K1977" s="26" t="str">
        <f t="shared" si="92"/>
        <v/>
      </c>
      <c r="L1977" s="24" t="str">
        <f>IF(ISERROR(VLOOKUP($A1977,DRAA!$A$7:$D$1690,2,FALSE)),"NÃO","SIM")</f>
        <v>NÃO</v>
      </c>
    </row>
    <row r="1978" spans="1:12" x14ac:dyDescent="0.25">
      <c r="A1978" s="9" t="s">
        <v>1661</v>
      </c>
      <c r="B1978" s="9" t="s">
        <v>2127</v>
      </c>
      <c r="C1978" s="10">
        <f>IF(ISERROR(VLOOKUP($A1978,DRAA!$A$7:$J$1690,C$1,FALSE)),0,VLOOKUP($A1978,DRAA!$A$7:$J$1690,C$1,FALSE))</f>
        <v>22599099.440000001</v>
      </c>
      <c r="D1978" s="10">
        <f>IF(ISERROR(VLOOKUP($A1978,DRAA!$A$7:$J$1690,D$1,FALSE)),0,VLOOKUP($A1978,DRAA!$A$7:$J$1690,D$1,FALSE))</f>
        <v>0</v>
      </c>
      <c r="E1978" s="10">
        <f>IF(ISERROR(VLOOKUP($A1978,DRAA!$A$7:$J$1690,E$1,FALSE)),0,VLOOKUP($A1978,DRAA!$A$7:$J$1690,E$1,FALSE))</f>
        <v>544405.44999999995</v>
      </c>
      <c r="F1978" s="17">
        <f>IF(ISERROR(VLOOKUP($A1978,DRAA!$A$7:$J$1690,F$1,FALSE)),0,VLOOKUP($A1978,DRAA!$A$7:$J$1690,F$1,FALSE))</f>
        <v>0</v>
      </c>
      <c r="G1978" s="19">
        <f t="shared" si="90"/>
        <v>23143504.890000001</v>
      </c>
      <c r="H1978" s="22">
        <f>IF(ISERROR(VLOOKUP($A1978,DRAA!$A$7:$J$1690,H$1,FALSE)),0,VLOOKUP($A1978,DRAA!$A$7:$J$1690,H$1,FALSE))</f>
        <v>112968173.75</v>
      </c>
      <c r="I1978" s="17">
        <f>IF(ISERROR(VLOOKUP($A1978,DRAA!$A$7:$J$1690,I$1,FALSE)),0,VLOOKUP($A1978,DRAA!$A$7:$J$1690,I$1,FALSE))</f>
        <v>262341990.53999999</v>
      </c>
      <c r="J1978" s="19">
        <f t="shared" si="91"/>
        <v>375310164.28999996</v>
      </c>
      <c r="K1978" s="26">
        <f t="shared" si="92"/>
        <v>6.1665009616198807E-2</v>
      </c>
      <c r="L1978" s="24" t="str">
        <f>IF(ISERROR(VLOOKUP($A1978,DRAA!$A$7:$D$1690,2,FALSE)),"NÃO","SIM")</f>
        <v>SIM</v>
      </c>
    </row>
    <row r="1979" spans="1:12" x14ac:dyDescent="0.25">
      <c r="A1979" s="9" t="s">
        <v>1662</v>
      </c>
      <c r="B1979" s="9" t="s">
        <v>2127</v>
      </c>
      <c r="C1979" s="10">
        <f>IF(ISERROR(VLOOKUP($A1979,DRAA!$A$7:$J$1690,C$1,FALSE)),0,VLOOKUP($A1979,DRAA!$A$7:$J$1690,C$1,FALSE))</f>
        <v>10945843.76</v>
      </c>
      <c r="D1979" s="10">
        <f>IF(ISERROR(VLOOKUP($A1979,DRAA!$A$7:$J$1690,D$1,FALSE)),0,VLOOKUP($A1979,DRAA!$A$7:$J$1690,D$1,FALSE))</f>
        <v>0</v>
      </c>
      <c r="E1979" s="10">
        <f>IF(ISERROR(VLOOKUP($A1979,DRAA!$A$7:$J$1690,E$1,FALSE)),0,VLOOKUP($A1979,DRAA!$A$7:$J$1690,E$1,FALSE))</f>
        <v>0</v>
      </c>
      <c r="F1979" s="17">
        <f>IF(ISERROR(VLOOKUP($A1979,DRAA!$A$7:$J$1690,F$1,FALSE)),0,VLOOKUP($A1979,DRAA!$A$7:$J$1690,F$1,FALSE))</f>
        <v>0</v>
      </c>
      <c r="G1979" s="19">
        <f t="shared" si="90"/>
        <v>10945843.76</v>
      </c>
      <c r="H1979" s="22">
        <f>IF(ISERROR(VLOOKUP($A1979,DRAA!$A$7:$J$1690,H$1,FALSE)),0,VLOOKUP($A1979,DRAA!$A$7:$J$1690,H$1,FALSE))</f>
        <v>31658371.5</v>
      </c>
      <c r="I1979" s="17">
        <f>IF(ISERROR(VLOOKUP($A1979,DRAA!$A$7:$J$1690,I$1,FALSE)),0,VLOOKUP($A1979,DRAA!$A$7:$J$1690,I$1,FALSE))</f>
        <v>15220594.43</v>
      </c>
      <c r="J1979" s="19">
        <f t="shared" si="91"/>
        <v>46878965.93</v>
      </c>
      <c r="K1979" s="26">
        <f t="shared" si="92"/>
        <v>0.23349157863986186</v>
      </c>
      <c r="L1979" s="24" t="str">
        <f>IF(ISERROR(VLOOKUP($A1979,DRAA!$A$7:$D$1690,2,FALSE)),"NÃO","SIM")</f>
        <v>SIM</v>
      </c>
    </row>
    <row r="1980" spans="1:12" x14ac:dyDescent="0.25">
      <c r="A1980" s="9" t="s">
        <v>1663</v>
      </c>
      <c r="B1980" s="9" t="s">
        <v>2127</v>
      </c>
      <c r="C1980" s="10">
        <f>IF(ISERROR(VLOOKUP($A1980,DRAA!$A$7:$J$1690,C$1,FALSE)),0,VLOOKUP($A1980,DRAA!$A$7:$J$1690,C$1,FALSE))</f>
        <v>0</v>
      </c>
      <c r="D1980" s="10">
        <f>IF(ISERROR(VLOOKUP($A1980,DRAA!$A$7:$J$1690,D$1,FALSE)),0,VLOOKUP($A1980,DRAA!$A$7:$J$1690,D$1,FALSE))</f>
        <v>0</v>
      </c>
      <c r="E1980" s="10">
        <f>IF(ISERROR(VLOOKUP($A1980,DRAA!$A$7:$J$1690,E$1,FALSE)),0,VLOOKUP($A1980,DRAA!$A$7:$J$1690,E$1,FALSE))</f>
        <v>0</v>
      </c>
      <c r="F1980" s="17">
        <f>IF(ISERROR(VLOOKUP($A1980,DRAA!$A$7:$J$1690,F$1,FALSE)),0,VLOOKUP($A1980,DRAA!$A$7:$J$1690,F$1,FALSE))</f>
        <v>0</v>
      </c>
      <c r="G1980" s="19">
        <f t="shared" si="90"/>
        <v>0</v>
      </c>
      <c r="H1980" s="22">
        <f>IF(ISERROR(VLOOKUP($A1980,DRAA!$A$7:$J$1690,H$1,FALSE)),0,VLOOKUP($A1980,DRAA!$A$7:$J$1690,H$1,FALSE))</f>
        <v>309812318.79000002</v>
      </c>
      <c r="I1980" s="17">
        <f>IF(ISERROR(VLOOKUP($A1980,DRAA!$A$7:$J$1690,I$1,FALSE)),0,VLOOKUP($A1980,DRAA!$A$7:$J$1690,I$1,FALSE))</f>
        <v>283875968.5</v>
      </c>
      <c r="J1980" s="19">
        <f t="shared" si="91"/>
        <v>593688287.28999996</v>
      </c>
      <c r="K1980" s="26">
        <f t="shared" si="92"/>
        <v>0</v>
      </c>
      <c r="L1980" s="24" t="str">
        <f>IF(ISERROR(VLOOKUP($A1980,DRAA!$A$7:$D$1690,2,FALSE)),"NÃO","SIM")</f>
        <v>SIM</v>
      </c>
    </row>
    <row r="1981" spans="1:12" x14ac:dyDescent="0.25">
      <c r="A1981" s="9" t="s">
        <v>2099</v>
      </c>
      <c r="B1981" s="9" t="s">
        <v>2127</v>
      </c>
      <c r="C1981" s="10">
        <f>IF(ISERROR(VLOOKUP($A1981,DRAA!$A$7:$J$1690,C$1,FALSE)),0,VLOOKUP($A1981,DRAA!$A$7:$J$1690,C$1,FALSE))</f>
        <v>0</v>
      </c>
      <c r="D1981" s="10">
        <f>IF(ISERROR(VLOOKUP($A1981,DRAA!$A$7:$J$1690,D$1,FALSE)),0,VLOOKUP($A1981,DRAA!$A$7:$J$1690,D$1,FALSE))</f>
        <v>0</v>
      </c>
      <c r="E1981" s="10">
        <f>IF(ISERROR(VLOOKUP($A1981,DRAA!$A$7:$J$1690,E$1,FALSE)),0,VLOOKUP($A1981,DRAA!$A$7:$J$1690,E$1,FALSE))</f>
        <v>0</v>
      </c>
      <c r="F1981" s="17">
        <f>IF(ISERROR(VLOOKUP($A1981,DRAA!$A$7:$J$1690,F$1,FALSE)),0,VLOOKUP($A1981,DRAA!$A$7:$J$1690,F$1,FALSE))</f>
        <v>0</v>
      </c>
      <c r="G1981" s="19">
        <f t="shared" si="90"/>
        <v>0</v>
      </c>
      <c r="H1981" s="22">
        <f>IF(ISERROR(VLOOKUP($A1981,DRAA!$A$7:$J$1690,H$1,FALSE)),0,VLOOKUP($A1981,DRAA!$A$7:$J$1690,H$1,FALSE))</f>
        <v>0</v>
      </c>
      <c r="I1981" s="17">
        <f>IF(ISERROR(VLOOKUP($A1981,DRAA!$A$7:$J$1690,I$1,FALSE)),0,VLOOKUP($A1981,DRAA!$A$7:$J$1690,I$1,FALSE))</f>
        <v>0</v>
      </c>
      <c r="J1981" s="19">
        <f t="shared" si="91"/>
        <v>0</v>
      </c>
      <c r="K1981" s="26" t="str">
        <f t="shared" si="92"/>
        <v/>
      </c>
      <c r="L1981" s="24" t="str">
        <f>IF(ISERROR(VLOOKUP($A1981,DRAA!$A$7:$D$1690,2,FALSE)),"NÃO","SIM")</f>
        <v>NÃO</v>
      </c>
    </row>
    <row r="1982" spans="1:12" x14ac:dyDescent="0.25">
      <c r="A1982" s="9" t="s">
        <v>2100</v>
      </c>
      <c r="B1982" s="9" t="s">
        <v>2127</v>
      </c>
      <c r="C1982" s="10">
        <f>IF(ISERROR(VLOOKUP($A1982,DRAA!$A$7:$J$1690,C$1,FALSE)),0,VLOOKUP($A1982,DRAA!$A$7:$J$1690,C$1,FALSE))</f>
        <v>0</v>
      </c>
      <c r="D1982" s="10">
        <f>IF(ISERROR(VLOOKUP($A1982,DRAA!$A$7:$J$1690,D$1,FALSE)),0,VLOOKUP($A1982,DRAA!$A$7:$J$1690,D$1,FALSE))</f>
        <v>0</v>
      </c>
      <c r="E1982" s="10">
        <f>IF(ISERROR(VLOOKUP($A1982,DRAA!$A$7:$J$1690,E$1,FALSE)),0,VLOOKUP($A1982,DRAA!$A$7:$J$1690,E$1,FALSE))</f>
        <v>0</v>
      </c>
      <c r="F1982" s="17">
        <f>IF(ISERROR(VLOOKUP($A1982,DRAA!$A$7:$J$1690,F$1,FALSE)),0,VLOOKUP($A1982,DRAA!$A$7:$J$1690,F$1,FALSE))</f>
        <v>0</v>
      </c>
      <c r="G1982" s="19">
        <f t="shared" si="90"/>
        <v>0</v>
      </c>
      <c r="H1982" s="22">
        <f>IF(ISERROR(VLOOKUP($A1982,DRAA!$A$7:$J$1690,H$1,FALSE)),0,VLOOKUP($A1982,DRAA!$A$7:$J$1690,H$1,FALSE))</f>
        <v>0</v>
      </c>
      <c r="I1982" s="17">
        <f>IF(ISERROR(VLOOKUP($A1982,DRAA!$A$7:$J$1690,I$1,FALSE)),0,VLOOKUP($A1982,DRAA!$A$7:$J$1690,I$1,FALSE))</f>
        <v>0</v>
      </c>
      <c r="J1982" s="19">
        <f t="shared" si="91"/>
        <v>0</v>
      </c>
      <c r="K1982" s="26" t="str">
        <f t="shared" si="92"/>
        <v/>
      </c>
      <c r="L1982" s="24" t="str">
        <f>IF(ISERROR(VLOOKUP($A1982,DRAA!$A$7:$D$1690,2,FALSE)),"NÃO","SIM")</f>
        <v>NÃO</v>
      </c>
    </row>
    <row r="1983" spans="1:12" x14ac:dyDescent="0.25">
      <c r="A1983" s="9" t="s">
        <v>1664</v>
      </c>
      <c r="B1983" s="9" t="s">
        <v>2127</v>
      </c>
      <c r="C1983" s="10">
        <f>IF(ISERROR(VLOOKUP($A1983,DRAA!$A$7:$J$1690,C$1,FALSE)),0,VLOOKUP($A1983,DRAA!$A$7:$J$1690,C$1,FALSE))</f>
        <v>0</v>
      </c>
      <c r="D1983" s="10">
        <f>IF(ISERROR(VLOOKUP($A1983,DRAA!$A$7:$J$1690,D$1,FALSE)),0,VLOOKUP($A1983,DRAA!$A$7:$J$1690,D$1,FALSE))</f>
        <v>0</v>
      </c>
      <c r="E1983" s="10">
        <f>IF(ISERROR(VLOOKUP($A1983,DRAA!$A$7:$J$1690,E$1,FALSE)),0,VLOOKUP($A1983,DRAA!$A$7:$J$1690,E$1,FALSE))</f>
        <v>0</v>
      </c>
      <c r="F1983" s="17">
        <f>IF(ISERROR(VLOOKUP($A1983,DRAA!$A$7:$J$1690,F$1,FALSE)),0,VLOOKUP($A1983,DRAA!$A$7:$J$1690,F$1,FALSE))</f>
        <v>10742976.869999999</v>
      </c>
      <c r="G1983" s="19">
        <f t="shared" si="90"/>
        <v>10742976.869999999</v>
      </c>
      <c r="H1983" s="22">
        <f>IF(ISERROR(VLOOKUP($A1983,DRAA!$A$7:$J$1690,H$1,FALSE)),0,VLOOKUP($A1983,DRAA!$A$7:$J$1690,H$1,FALSE))</f>
        <v>3851959.49</v>
      </c>
      <c r="I1983" s="17">
        <f>IF(ISERROR(VLOOKUP($A1983,DRAA!$A$7:$J$1690,I$1,FALSE)),0,VLOOKUP($A1983,DRAA!$A$7:$J$1690,I$1,FALSE))</f>
        <v>8873494.7599999998</v>
      </c>
      <c r="J1983" s="19">
        <f t="shared" si="91"/>
        <v>12725454.25</v>
      </c>
      <c r="K1983" s="26">
        <f t="shared" si="92"/>
        <v>0.84421166104934908</v>
      </c>
      <c r="L1983" s="24" t="str">
        <f>IF(ISERROR(VLOOKUP($A1983,DRAA!$A$7:$D$1690,2,FALSE)),"NÃO","SIM")</f>
        <v>SIM</v>
      </c>
    </row>
    <row r="1984" spans="1:12" x14ac:dyDescent="0.25">
      <c r="A1984" s="9" t="s">
        <v>1665</v>
      </c>
      <c r="B1984" s="9" t="s">
        <v>2127</v>
      </c>
      <c r="C1984" s="10">
        <f>IF(ISERROR(VLOOKUP($A1984,DRAA!$A$7:$J$1690,C$1,FALSE)),0,VLOOKUP($A1984,DRAA!$A$7:$J$1690,C$1,FALSE))</f>
        <v>60329793.079999998</v>
      </c>
      <c r="D1984" s="10">
        <f>IF(ISERROR(VLOOKUP($A1984,DRAA!$A$7:$J$1690,D$1,FALSE)),0,VLOOKUP($A1984,DRAA!$A$7:$J$1690,D$1,FALSE))</f>
        <v>1290085.7</v>
      </c>
      <c r="E1984" s="10">
        <f>IF(ISERROR(VLOOKUP($A1984,DRAA!$A$7:$J$1690,E$1,FALSE)),0,VLOOKUP($A1984,DRAA!$A$7:$J$1690,E$1,FALSE))</f>
        <v>0</v>
      </c>
      <c r="F1984" s="17">
        <f>IF(ISERROR(VLOOKUP($A1984,DRAA!$A$7:$J$1690,F$1,FALSE)),0,VLOOKUP($A1984,DRAA!$A$7:$J$1690,F$1,FALSE))</f>
        <v>0</v>
      </c>
      <c r="G1984" s="19">
        <f t="shared" si="90"/>
        <v>61619878.780000001</v>
      </c>
      <c r="H1984" s="22">
        <f>IF(ISERROR(VLOOKUP($A1984,DRAA!$A$7:$J$1690,H$1,FALSE)),0,VLOOKUP($A1984,DRAA!$A$7:$J$1690,H$1,FALSE))</f>
        <v>82982621.980000004</v>
      </c>
      <c r="I1984" s="17">
        <f>IF(ISERROR(VLOOKUP($A1984,DRAA!$A$7:$J$1690,I$1,FALSE)),0,VLOOKUP($A1984,DRAA!$A$7:$J$1690,I$1,FALSE))</f>
        <v>112132925.84</v>
      </c>
      <c r="J1984" s="19">
        <f t="shared" si="91"/>
        <v>195115547.81999999</v>
      </c>
      <c r="K1984" s="26">
        <f t="shared" si="92"/>
        <v>0.31581224289130566</v>
      </c>
      <c r="L1984" s="24" t="str">
        <f>IF(ISERROR(VLOOKUP($A1984,DRAA!$A$7:$D$1690,2,FALSE)),"NÃO","SIM")</f>
        <v>SIM</v>
      </c>
    </row>
    <row r="1985" spans="1:12" x14ac:dyDescent="0.25">
      <c r="A1985" s="9" t="s">
        <v>1666</v>
      </c>
      <c r="B1985" s="9" t="s">
        <v>2127</v>
      </c>
      <c r="C1985" s="10">
        <f>IF(ISERROR(VLOOKUP($A1985,DRAA!$A$7:$J$1690,C$1,FALSE)),0,VLOOKUP($A1985,DRAA!$A$7:$J$1690,C$1,FALSE))</f>
        <v>781.09</v>
      </c>
      <c r="D1985" s="10">
        <f>IF(ISERROR(VLOOKUP($A1985,DRAA!$A$7:$J$1690,D$1,FALSE)),0,VLOOKUP($A1985,DRAA!$A$7:$J$1690,D$1,FALSE))</f>
        <v>0</v>
      </c>
      <c r="E1985" s="10">
        <f>IF(ISERROR(VLOOKUP($A1985,DRAA!$A$7:$J$1690,E$1,FALSE)),0,VLOOKUP($A1985,DRAA!$A$7:$J$1690,E$1,FALSE))</f>
        <v>0</v>
      </c>
      <c r="F1985" s="17">
        <f>IF(ISERROR(VLOOKUP($A1985,DRAA!$A$7:$J$1690,F$1,FALSE)),0,VLOOKUP($A1985,DRAA!$A$7:$J$1690,F$1,FALSE))</f>
        <v>0</v>
      </c>
      <c r="G1985" s="19">
        <f t="shared" si="90"/>
        <v>781.09</v>
      </c>
      <c r="H1985" s="22">
        <f>IF(ISERROR(VLOOKUP($A1985,DRAA!$A$7:$J$1690,H$1,FALSE)),0,VLOOKUP($A1985,DRAA!$A$7:$J$1690,H$1,FALSE))</f>
        <v>22096647.5</v>
      </c>
      <c r="I1985" s="17">
        <f>IF(ISERROR(VLOOKUP($A1985,DRAA!$A$7:$J$1690,I$1,FALSE)),0,VLOOKUP($A1985,DRAA!$A$7:$J$1690,I$1,FALSE))</f>
        <v>35051210.630000003</v>
      </c>
      <c r="J1985" s="19">
        <f t="shared" si="91"/>
        <v>57147858.130000003</v>
      </c>
      <c r="K1985" s="26">
        <f t="shared" si="92"/>
        <v>1.3667878824490251E-5</v>
      </c>
      <c r="L1985" s="24" t="str">
        <f>IF(ISERROR(VLOOKUP($A1985,DRAA!$A$7:$D$1690,2,FALSE)),"NÃO","SIM")</f>
        <v>SIM</v>
      </c>
    </row>
    <row r="1986" spans="1:12" x14ac:dyDescent="0.25">
      <c r="A1986" s="9" t="s">
        <v>1667</v>
      </c>
      <c r="B1986" s="9" t="s">
        <v>2127</v>
      </c>
      <c r="C1986" s="10">
        <f>IF(ISERROR(VLOOKUP($A1986,DRAA!$A$7:$J$1690,C$1,FALSE)),0,VLOOKUP($A1986,DRAA!$A$7:$J$1690,C$1,FALSE))</f>
        <v>0</v>
      </c>
      <c r="D1986" s="10">
        <f>IF(ISERROR(VLOOKUP($A1986,DRAA!$A$7:$J$1690,D$1,FALSE)),0,VLOOKUP($A1986,DRAA!$A$7:$J$1690,D$1,FALSE))</f>
        <v>0</v>
      </c>
      <c r="E1986" s="10">
        <f>IF(ISERROR(VLOOKUP($A1986,DRAA!$A$7:$J$1690,E$1,FALSE)),0,VLOOKUP($A1986,DRAA!$A$7:$J$1690,E$1,FALSE))</f>
        <v>0</v>
      </c>
      <c r="F1986" s="17">
        <f>IF(ISERROR(VLOOKUP($A1986,DRAA!$A$7:$J$1690,F$1,FALSE)),0,VLOOKUP($A1986,DRAA!$A$7:$J$1690,F$1,FALSE))</f>
        <v>0</v>
      </c>
      <c r="G1986" s="19">
        <f t="shared" si="90"/>
        <v>0</v>
      </c>
      <c r="H1986" s="22">
        <f>IF(ISERROR(VLOOKUP($A1986,DRAA!$A$7:$J$1690,H$1,FALSE)),0,VLOOKUP($A1986,DRAA!$A$7:$J$1690,H$1,FALSE))</f>
        <v>33880743.759999998</v>
      </c>
      <c r="I1986" s="17">
        <f>IF(ISERROR(VLOOKUP($A1986,DRAA!$A$7:$J$1690,I$1,FALSE)),0,VLOOKUP($A1986,DRAA!$A$7:$J$1690,I$1,FALSE))</f>
        <v>55585098.109999999</v>
      </c>
      <c r="J1986" s="19">
        <f t="shared" si="91"/>
        <v>89465841.870000005</v>
      </c>
      <c r="K1986" s="26">
        <f t="shared" si="92"/>
        <v>0</v>
      </c>
      <c r="L1986" s="24" t="str">
        <f>IF(ISERROR(VLOOKUP($A1986,DRAA!$A$7:$D$1690,2,FALSE)),"NÃO","SIM")</f>
        <v>SIM</v>
      </c>
    </row>
    <row r="1987" spans="1:12" x14ac:dyDescent="0.25">
      <c r="A1987" s="9" t="s">
        <v>1668</v>
      </c>
      <c r="B1987" s="9" t="s">
        <v>2127</v>
      </c>
      <c r="C1987" s="10">
        <f>IF(ISERROR(VLOOKUP($A1987,DRAA!$A$7:$J$1690,C$1,FALSE)),0,VLOOKUP($A1987,DRAA!$A$7:$J$1690,C$1,FALSE))</f>
        <v>0</v>
      </c>
      <c r="D1987" s="10">
        <f>IF(ISERROR(VLOOKUP($A1987,DRAA!$A$7:$J$1690,D$1,FALSE)),0,VLOOKUP($A1987,DRAA!$A$7:$J$1690,D$1,FALSE))</f>
        <v>0</v>
      </c>
      <c r="E1987" s="10">
        <f>IF(ISERROR(VLOOKUP($A1987,DRAA!$A$7:$J$1690,E$1,FALSE)),0,VLOOKUP($A1987,DRAA!$A$7:$J$1690,E$1,FALSE))</f>
        <v>0</v>
      </c>
      <c r="F1987" s="17">
        <f>IF(ISERROR(VLOOKUP($A1987,DRAA!$A$7:$J$1690,F$1,FALSE)),0,VLOOKUP($A1987,DRAA!$A$7:$J$1690,F$1,FALSE))</f>
        <v>0</v>
      </c>
      <c r="G1987" s="19">
        <f t="shared" ref="G1987:G2050" si="93">SUM(C1987:F1987)</f>
        <v>0</v>
      </c>
      <c r="H1987" s="22">
        <f>IF(ISERROR(VLOOKUP($A1987,DRAA!$A$7:$J$1690,H$1,FALSE)),0,VLOOKUP($A1987,DRAA!$A$7:$J$1690,H$1,FALSE))</f>
        <v>0</v>
      </c>
      <c r="I1987" s="17">
        <f>IF(ISERROR(VLOOKUP($A1987,DRAA!$A$7:$J$1690,I$1,FALSE)),0,VLOOKUP($A1987,DRAA!$A$7:$J$1690,I$1,FALSE))</f>
        <v>0</v>
      </c>
      <c r="J1987" s="19">
        <f t="shared" ref="J1987:J2050" si="94">I1987+H1987</f>
        <v>0</v>
      </c>
      <c r="K1987" s="26" t="str">
        <f t="shared" si="92"/>
        <v/>
      </c>
      <c r="L1987" s="24" t="str">
        <f>IF(ISERROR(VLOOKUP($A1987,DRAA!$A$7:$D$1690,2,FALSE)),"NÃO","SIM")</f>
        <v>NÃO</v>
      </c>
    </row>
    <row r="1988" spans="1:12" x14ac:dyDescent="0.25">
      <c r="A1988" s="9" t="s">
        <v>1669</v>
      </c>
      <c r="B1988" s="9" t="s">
        <v>2127</v>
      </c>
      <c r="C1988" s="10">
        <f>IF(ISERROR(VLOOKUP($A1988,DRAA!$A$7:$J$1690,C$1,FALSE)),0,VLOOKUP($A1988,DRAA!$A$7:$J$1690,C$1,FALSE))</f>
        <v>19623940.48</v>
      </c>
      <c r="D1988" s="10">
        <f>IF(ISERROR(VLOOKUP($A1988,DRAA!$A$7:$J$1690,D$1,FALSE)),0,VLOOKUP($A1988,DRAA!$A$7:$J$1690,D$1,FALSE))</f>
        <v>0</v>
      </c>
      <c r="E1988" s="10">
        <f>IF(ISERROR(VLOOKUP($A1988,DRAA!$A$7:$J$1690,E$1,FALSE)),0,VLOOKUP($A1988,DRAA!$A$7:$J$1690,E$1,FALSE))</f>
        <v>0</v>
      </c>
      <c r="F1988" s="17">
        <f>IF(ISERROR(VLOOKUP($A1988,DRAA!$A$7:$J$1690,F$1,FALSE)),0,VLOOKUP($A1988,DRAA!$A$7:$J$1690,F$1,FALSE))</f>
        <v>0</v>
      </c>
      <c r="G1988" s="19">
        <f t="shared" si="93"/>
        <v>19623940.48</v>
      </c>
      <c r="H1988" s="22">
        <f>IF(ISERROR(VLOOKUP($A1988,DRAA!$A$7:$J$1690,H$1,FALSE)),0,VLOOKUP($A1988,DRAA!$A$7:$J$1690,H$1,FALSE))</f>
        <v>2848049.7</v>
      </c>
      <c r="I1988" s="17">
        <f>IF(ISERROR(VLOOKUP($A1988,DRAA!$A$7:$J$1690,I$1,FALSE)),0,VLOOKUP($A1988,DRAA!$A$7:$J$1690,I$1,FALSE))</f>
        <v>24804729.859999999</v>
      </c>
      <c r="J1988" s="19">
        <f t="shared" si="94"/>
        <v>27652779.559999999</v>
      </c>
      <c r="K1988" s="26">
        <f t="shared" ref="K1988:K2051" si="95">IF(AND(L1988="NÃO"),"",IF(AND(G1988=0,J1988=0),0,IF(G1988=0,0,IF(J1988&lt;1,1,G1988/J1988))))</f>
        <v>0.70965526042041038</v>
      </c>
      <c r="L1988" s="24" t="str">
        <f>IF(ISERROR(VLOOKUP($A1988,DRAA!$A$7:$D$1690,2,FALSE)),"NÃO","SIM")</f>
        <v>SIM</v>
      </c>
    </row>
    <row r="1989" spans="1:12" x14ac:dyDescent="0.25">
      <c r="A1989" s="9" t="s">
        <v>1670</v>
      </c>
      <c r="B1989" s="9" t="s">
        <v>2127</v>
      </c>
      <c r="C1989" s="10">
        <f>IF(ISERROR(VLOOKUP($A1989,DRAA!$A$7:$J$1690,C$1,FALSE)),0,VLOOKUP($A1989,DRAA!$A$7:$J$1690,C$1,FALSE))</f>
        <v>1642523.6400000001</v>
      </c>
      <c r="D1989" s="10">
        <f>IF(ISERROR(VLOOKUP($A1989,DRAA!$A$7:$J$1690,D$1,FALSE)),0,VLOOKUP($A1989,DRAA!$A$7:$J$1690,D$1,FALSE))</f>
        <v>0</v>
      </c>
      <c r="E1989" s="10">
        <f>IF(ISERROR(VLOOKUP($A1989,DRAA!$A$7:$J$1690,E$1,FALSE)),0,VLOOKUP($A1989,DRAA!$A$7:$J$1690,E$1,FALSE))</f>
        <v>0</v>
      </c>
      <c r="F1989" s="17">
        <f>IF(ISERROR(VLOOKUP($A1989,DRAA!$A$7:$J$1690,F$1,FALSE)),0,VLOOKUP($A1989,DRAA!$A$7:$J$1690,F$1,FALSE))</f>
        <v>0</v>
      </c>
      <c r="G1989" s="19">
        <f t="shared" si="93"/>
        <v>1642523.6400000001</v>
      </c>
      <c r="H1989" s="22">
        <f>IF(ISERROR(VLOOKUP($A1989,DRAA!$A$7:$J$1690,H$1,FALSE)),0,VLOOKUP($A1989,DRAA!$A$7:$J$1690,H$1,FALSE))</f>
        <v>276189822.25999999</v>
      </c>
      <c r="I1989" s="17">
        <f>IF(ISERROR(VLOOKUP($A1989,DRAA!$A$7:$J$1690,I$1,FALSE)),0,VLOOKUP($A1989,DRAA!$A$7:$J$1690,I$1,FALSE))</f>
        <v>564782401.80999994</v>
      </c>
      <c r="J1989" s="19">
        <f t="shared" si="94"/>
        <v>840972224.06999993</v>
      </c>
      <c r="K1989" s="26">
        <f t="shared" si="95"/>
        <v>1.9531247203989481E-3</v>
      </c>
      <c r="L1989" s="24" t="str">
        <f>IF(ISERROR(VLOOKUP($A1989,DRAA!$A$7:$D$1690,2,FALSE)),"NÃO","SIM")</f>
        <v>SIM</v>
      </c>
    </row>
    <row r="1990" spans="1:12" x14ac:dyDescent="0.25">
      <c r="A1990" s="9" t="s">
        <v>1671</v>
      </c>
      <c r="B1990" s="9" t="s">
        <v>2127</v>
      </c>
      <c r="C1990" s="10">
        <f>IF(ISERROR(VLOOKUP($A1990,DRAA!$A$7:$J$1690,C$1,FALSE)),0,VLOOKUP($A1990,DRAA!$A$7:$J$1690,C$1,FALSE))</f>
        <v>41572597.649999999</v>
      </c>
      <c r="D1990" s="10">
        <f>IF(ISERROR(VLOOKUP($A1990,DRAA!$A$7:$J$1690,D$1,FALSE)),0,VLOOKUP($A1990,DRAA!$A$7:$J$1690,D$1,FALSE))</f>
        <v>0</v>
      </c>
      <c r="E1990" s="10">
        <f>IF(ISERROR(VLOOKUP($A1990,DRAA!$A$7:$J$1690,E$1,FALSE)),0,VLOOKUP($A1990,DRAA!$A$7:$J$1690,E$1,FALSE))</f>
        <v>0</v>
      </c>
      <c r="F1990" s="17">
        <f>IF(ISERROR(VLOOKUP($A1990,DRAA!$A$7:$J$1690,F$1,FALSE)),0,VLOOKUP($A1990,DRAA!$A$7:$J$1690,F$1,FALSE))</f>
        <v>0</v>
      </c>
      <c r="G1990" s="19">
        <f t="shared" si="93"/>
        <v>41572597.649999999</v>
      </c>
      <c r="H1990" s="22">
        <f>IF(ISERROR(VLOOKUP($A1990,DRAA!$A$7:$J$1690,H$1,FALSE)),0,VLOOKUP($A1990,DRAA!$A$7:$J$1690,H$1,FALSE))</f>
        <v>27410137.93</v>
      </c>
      <c r="I1990" s="17">
        <f>IF(ISERROR(VLOOKUP($A1990,DRAA!$A$7:$J$1690,I$1,FALSE)),0,VLOOKUP($A1990,DRAA!$A$7:$J$1690,I$1,FALSE))</f>
        <v>29475438.550000001</v>
      </c>
      <c r="J1990" s="19">
        <f t="shared" si="94"/>
        <v>56885576.480000004</v>
      </c>
      <c r="K1990" s="26">
        <f t="shared" si="95"/>
        <v>0.73081087021445956</v>
      </c>
      <c r="L1990" s="24" t="str">
        <f>IF(ISERROR(VLOOKUP($A1990,DRAA!$A$7:$D$1690,2,FALSE)),"NÃO","SIM")</f>
        <v>SIM</v>
      </c>
    </row>
    <row r="1991" spans="1:12" x14ac:dyDescent="0.25">
      <c r="A1991" s="9" t="s">
        <v>1672</v>
      </c>
      <c r="B1991" s="9" t="s">
        <v>2127</v>
      </c>
      <c r="C1991" s="10">
        <f>IF(ISERROR(VLOOKUP($A1991,DRAA!$A$7:$J$1690,C$1,FALSE)),0,VLOOKUP($A1991,DRAA!$A$7:$J$1690,C$1,FALSE))</f>
        <v>32149313.59</v>
      </c>
      <c r="D1991" s="10">
        <f>IF(ISERROR(VLOOKUP($A1991,DRAA!$A$7:$J$1690,D$1,FALSE)),0,VLOOKUP($A1991,DRAA!$A$7:$J$1690,D$1,FALSE))</f>
        <v>1036523.33</v>
      </c>
      <c r="E1991" s="10">
        <f>IF(ISERROR(VLOOKUP($A1991,DRAA!$A$7:$J$1690,E$1,FALSE)),0,VLOOKUP($A1991,DRAA!$A$7:$J$1690,E$1,FALSE))</f>
        <v>0</v>
      </c>
      <c r="F1991" s="17">
        <f>IF(ISERROR(VLOOKUP($A1991,DRAA!$A$7:$J$1690,F$1,FALSE)),0,VLOOKUP($A1991,DRAA!$A$7:$J$1690,F$1,FALSE))</f>
        <v>0</v>
      </c>
      <c r="G1991" s="19">
        <f t="shared" si="93"/>
        <v>33185836.919999998</v>
      </c>
      <c r="H1991" s="22">
        <f>IF(ISERROR(VLOOKUP($A1991,DRAA!$A$7:$J$1690,H$1,FALSE)),0,VLOOKUP($A1991,DRAA!$A$7:$J$1690,H$1,FALSE))</f>
        <v>33827361.100000001</v>
      </c>
      <c r="I1991" s="17">
        <f>IF(ISERROR(VLOOKUP($A1991,DRAA!$A$7:$J$1690,I$1,FALSE)),0,VLOOKUP($A1991,DRAA!$A$7:$J$1690,I$1,FALSE))</f>
        <v>120074805</v>
      </c>
      <c r="J1991" s="19">
        <f t="shared" si="94"/>
        <v>153902166.09999999</v>
      </c>
      <c r="K1991" s="26">
        <f t="shared" si="95"/>
        <v>0.21562943369125198</v>
      </c>
      <c r="L1991" s="24" t="str">
        <f>IF(ISERROR(VLOOKUP($A1991,DRAA!$A$7:$D$1690,2,FALSE)),"NÃO","SIM")</f>
        <v>SIM</v>
      </c>
    </row>
    <row r="1992" spans="1:12" x14ac:dyDescent="0.25">
      <c r="A1992" s="9" t="s">
        <v>1673</v>
      </c>
      <c r="B1992" s="9" t="s">
        <v>2127</v>
      </c>
      <c r="C1992" s="10">
        <f>IF(ISERROR(VLOOKUP($A1992,DRAA!$A$7:$J$1690,C$1,FALSE)),0,VLOOKUP($A1992,DRAA!$A$7:$J$1690,C$1,FALSE))</f>
        <v>12384764</v>
      </c>
      <c r="D1992" s="10">
        <f>IF(ISERROR(VLOOKUP($A1992,DRAA!$A$7:$J$1690,D$1,FALSE)),0,VLOOKUP($A1992,DRAA!$A$7:$J$1690,D$1,FALSE))</f>
        <v>180890.12</v>
      </c>
      <c r="E1992" s="10">
        <f>IF(ISERROR(VLOOKUP($A1992,DRAA!$A$7:$J$1690,E$1,FALSE)),0,VLOOKUP($A1992,DRAA!$A$7:$J$1690,E$1,FALSE))</f>
        <v>0</v>
      </c>
      <c r="F1992" s="17">
        <f>IF(ISERROR(VLOOKUP($A1992,DRAA!$A$7:$J$1690,F$1,FALSE)),0,VLOOKUP($A1992,DRAA!$A$7:$J$1690,F$1,FALSE))</f>
        <v>0</v>
      </c>
      <c r="G1992" s="19">
        <f t="shared" si="93"/>
        <v>12565654.119999999</v>
      </c>
      <c r="H1992" s="22">
        <f>IF(ISERROR(VLOOKUP($A1992,DRAA!$A$7:$J$1690,H$1,FALSE)),0,VLOOKUP($A1992,DRAA!$A$7:$J$1690,H$1,FALSE))</f>
        <v>6101332.2199999997</v>
      </c>
      <c r="I1992" s="17">
        <f>IF(ISERROR(VLOOKUP($A1992,DRAA!$A$7:$J$1690,I$1,FALSE)),0,VLOOKUP($A1992,DRAA!$A$7:$J$1690,I$1,FALSE))</f>
        <v>17823897.52</v>
      </c>
      <c r="J1992" s="19">
        <f t="shared" si="94"/>
        <v>23925229.739999998</v>
      </c>
      <c r="K1992" s="26">
        <f t="shared" si="95"/>
        <v>0.52520516026610153</v>
      </c>
      <c r="L1992" s="24" t="str">
        <f>IF(ISERROR(VLOOKUP($A1992,DRAA!$A$7:$D$1690,2,FALSE)),"NÃO","SIM")</f>
        <v>SIM</v>
      </c>
    </row>
    <row r="1993" spans="1:12" x14ac:dyDescent="0.25">
      <c r="A1993" s="9" t="s">
        <v>1674</v>
      </c>
      <c r="B1993" s="9" t="s">
        <v>2127</v>
      </c>
      <c r="C1993" s="10">
        <f>IF(ISERROR(VLOOKUP($A1993,DRAA!$A$7:$J$1690,C$1,FALSE)),0,VLOOKUP($A1993,DRAA!$A$7:$J$1690,C$1,FALSE))</f>
        <v>20378431.34</v>
      </c>
      <c r="D1993" s="10">
        <f>IF(ISERROR(VLOOKUP($A1993,DRAA!$A$7:$J$1690,D$1,FALSE)),0,VLOOKUP($A1993,DRAA!$A$7:$J$1690,D$1,FALSE))</f>
        <v>0</v>
      </c>
      <c r="E1993" s="10">
        <f>IF(ISERROR(VLOOKUP($A1993,DRAA!$A$7:$J$1690,E$1,FALSE)),0,VLOOKUP($A1993,DRAA!$A$7:$J$1690,E$1,FALSE))</f>
        <v>0</v>
      </c>
      <c r="F1993" s="17">
        <f>IF(ISERROR(VLOOKUP($A1993,DRAA!$A$7:$J$1690,F$1,FALSE)),0,VLOOKUP($A1993,DRAA!$A$7:$J$1690,F$1,FALSE))</f>
        <v>0</v>
      </c>
      <c r="G1993" s="19">
        <f t="shared" si="93"/>
        <v>20378431.34</v>
      </c>
      <c r="H1993" s="22">
        <f>IF(ISERROR(VLOOKUP($A1993,DRAA!$A$7:$J$1690,H$1,FALSE)),0,VLOOKUP($A1993,DRAA!$A$7:$J$1690,H$1,FALSE))</f>
        <v>56044356.170000002</v>
      </c>
      <c r="I1993" s="17">
        <f>IF(ISERROR(VLOOKUP($A1993,DRAA!$A$7:$J$1690,I$1,FALSE)),0,VLOOKUP($A1993,DRAA!$A$7:$J$1690,I$1,FALSE))</f>
        <v>170228818.53999999</v>
      </c>
      <c r="J1993" s="19">
        <f t="shared" si="94"/>
        <v>226273174.70999998</v>
      </c>
      <c r="K1993" s="26">
        <f t="shared" si="95"/>
        <v>9.0061189825606805E-2</v>
      </c>
      <c r="L1993" s="24" t="str">
        <f>IF(ISERROR(VLOOKUP($A1993,DRAA!$A$7:$D$1690,2,FALSE)),"NÃO","SIM")</f>
        <v>SIM</v>
      </c>
    </row>
    <row r="1994" spans="1:12" x14ac:dyDescent="0.25">
      <c r="A1994" s="9" t="s">
        <v>1675</v>
      </c>
      <c r="B1994" s="9" t="s">
        <v>2127</v>
      </c>
      <c r="C1994" s="10">
        <f>IF(ISERROR(VLOOKUP($A1994,DRAA!$A$7:$J$1690,C$1,FALSE)),0,VLOOKUP($A1994,DRAA!$A$7:$J$1690,C$1,FALSE))</f>
        <v>36851739.450000003</v>
      </c>
      <c r="D1994" s="10">
        <f>IF(ISERROR(VLOOKUP($A1994,DRAA!$A$7:$J$1690,D$1,FALSE)),0,VLOOKUP($A1994,DRAA!$A$7:$J$1690,D$1,FALSE))</f>
        <v>0</v>
      </c>
      <c r="E1994" s="10">
        <f>IF(ISERROR(VLOOKUP($A1994,DRAA!$A$7:$J$1690,E$1,FALSE)),0,VLOOKUP($A1994,DRAA!$A$7:$J$1690,E$1,FALSE))</f>
        <v>354481.68</v>
      </c>
      <c r="F1994" s="17">
        <f>IF(ISERROR(VLOOKUP($A1994,DRAA!$A$7:$J$1690,F$1,FALSE)),0,VLOOKUP($A1994,DRAA!$A$7:$J$1690,F$1,FALSE))</f>
        <v>0</v>
      </c>
      <c r="G1994" s="19">
        <f t="shared" si="93"/>
        <v>37206221.130000003</v>
      </c>
      <c r="H1994" s="22">
        <f>IF(ISERROR(VLOOKUP($A1994,DRAA!$A$7:$J$1690,H$1,FALSE)),0,VLOOKUP($A1994,DRAA!$A$7:$J$1690,H$1,FALSE))</f>
        <v>79839643.99000001</v>
      </c>
      <c r="I1994" s="17">
        <f>IF(ISERROR(VLOOKUP($A1994,DRAA!$A$7:$J$1690,I$1,FALSE)),0,VLOOKUP($A1994,DRAA!$A$7:$J$1690,I$1,FALSE))</f>
        <v>79064159.379999995</v>
      </c>
      <c r="J1994" s="19">
        <f t="shared" si="94"/>
        <v>158903803.37</v>
      </c>
      <c r="K1994" s="26">
        <f t="shared" si="95"/>
        <v>0.23414304970011998</v>
      </c>
      <c r="L1994" s="24" t="str">
        <f>IF(ISERROR(VLOOKUP($A1994,DRAA!$A$7:$D$1690,2,FALSE)),"NÃO","SIM")</f>
        <v>SIM</v>
      </c>
    </row>
    <row r="1995" spans="1:12" x14ac:dyDescent="0.25">
      <c r="A1995" s="9" t="s">
        <v>1676</v>
      </c>
      <c r="B1995" s="9" t="s">
        <v>2127</v>
      </c>
      <c r="C1995" s="10">
        <f>IF(ISERROR(VLOOKUP($A1995,DRAA!$A$7:$J$1690,C$1,FALSE)),0,VLOOKUP($A1995,DRAA!$A$7:$J$1690,C$1,FALSE))</f>
        <v>13112447.140000001</v>
      </c>
      <c r="D1995" s="10">
        <f>IF(ISERROR(VLOOKUP($A1995,DRAA!$A$7:$J$1690,D$1,FALSE)),0,VLOOKUP($A1995,DRAA!$A$7:$J$1690,D$1,FALSE))</f>
        <v>0</v>
      </c>
      <c r="E1995" s="10">
        <f>IF(ISERROR(VLOOKUP($A1995,DRAA!$A$7:$J$1690,E$1,FALSE)),0,VLOOKUP($A1995,DRAA!$A$7:$J$1690,E$1,FALSE))</f>
        <v>0</v>
      </c>
      <c r="F1995" s="17">
        <f>IF(ISERROR(VLOOKUP($A1995,DRAA!$A$7:$J$1690,F$1,FALSE)),0,VLOOKUP($A1995,DRAA!$A$7:$J$1690,F$1,FALSE))</f>
        <v>0</v>
      </c>
      <c r="G1995" s="19">
        <f t="shared" si="93"/>
        <v>13112447.140000001</v>
      </c>
      <c r="H1995" s="22">
        <f>IF(ISERROR(VLOOKUP($A1995,DRAA!$A$7:$J$1690,H$1,FALSE)),0,VLOOKUP($A1995,DRAA!$A$7:$J$1690,H$1,FALSE))</f>
        <v>5974675.2199999997</v>
      </c>
      <c r="I1995" s="17">
        <f>IF(ISERROR(VLOOKUP($A1995,DRAA!$A$7:$J$1690,I$1,FALSE)),0,VLOOKUP($A1995,DRAA!$A$7:$J$1690,I$1,FALSE))</f>
        <v>17968072.289999999</v>
      </c>
      <c r="J1995" s="19">
        <f t="shared" si="94"/>
        <v>23942747.509999998</v>
      </c>
      <c r="K1995" s="26">
        <f t="shared" si="95"/>
        <v>0.54765841449580577</v>
      </c>
      <c r="L1995" s="24" t="str">
        <f>IF(ISERROR(VLOOKUP($A1995,DRAA!$A$7:$D$1690,2,FALSE)),"NÃO","SIM")</f>
        <v>SIM</v>
      </c>
    </row>
    <row r="1996" spans="1:12" x14ac:dyDescent="0.25">
      <c r="A1996" s="9" t="s">
        <v>1677</v>
      </c>
      <c r="B1996" s="9" t="s">
        <v>2127</v>
      </c>
      <c r="C1996" s="10">
        <f>IF(ISERROR(VLOOKUP($A1996,DRAA!$A$7:$J$1690,C$1,FALSE)),0,VLOOKUP($A1996,DRAA!$A$7:$J$1690,C$1,FALSE))</f>
        <v>30283807.989999998</v>
      </c>
      <c r="D1996" s="10">
        <f>IF(ISERROR(VLOOKUP($A1996,DRAA!$A$7:$J$1690,D$1,FALSE)),0,VLOOKUP($A1996,DRAA!$A$7:$J$1690,D$1,FALSE))</f>
        <v>0</v>
      </c>
      <c r="E1996" s="10">
        <f>IF(ISERROR(VLOOKUP($A1996,DRAA!$A$7:$J$1690,E$1,FALSE)),0,VLOOKUP($A1996,DRAA!$A$7:$J$1690,E$1,FALSE))</f>
        <v>0</v>
      </c>
      <c r="F1996" s="17">
        <f>IF(ISERROR(VLOOKUP($A1996,DRAA!$A$7:$J$1690,F$1,FALSE)),0,VLOOKUP($A1996,DRAA!$A$7:$J$1690,F$1,FALSE))</f>
        <v>0</v>
      </c>
      <c r="G1996" s="19">
        <f t="shared" si="93"/>
        <v>30283807.989999998</v>
      </c>
      <c r="H1996" s="22">
        <f>IF(ISERROR(VLOOKUP($A1996,DRAA!$A$7:$J$1690,H$1,FALSE)),0,VLOOKUP($A1996,DRAA!$A$7:$J$1690,H$1,FALSE))</f>
        <v>50704111.340000004</v>
      </c>
      <c r="I1996" s="17">
        <f>IF(ISERROR(VLOOKUP($A1996,DRAA!$A$7:$J$1690,I$1,FALSE)),0,VLOOKUP($A1996,DRAA!$A$7:$J$1690,I$1,FALSE))</f>
        <v>58823822.670000002</v>
      </c>
      <c r="J1996" s="19">
        <f t="shared" si="94"/>
        <v>109527934.01000001</v>
      </c>
      <c r="K1996" s="26">
        <f t="shared" si="95"/>
        <v>0.27649392151626867</v>
      </c>
      <c r="L1996" s="24" t="str">
        <f>IF(ISERROR(VLOOKUP($A1996,DRAA!$A$7:$D$1690,2,FALSE)),"NÃO","SIM")</f>
        <v>SIM</v>
      </c>
    </row>
    <row r="1997" spans="1:12" x14ac:dyDescent="0.25">
      <c r="A1997" s="9" t="s">
        <v>1678</v>
      </c>
      <c r="B1997" s="9" t="s">
        <v>2127</v>
      </c>
      <c r="C1997" s="10">
        <f>IF(ISERROR(VLOOKUP($A1997,DRAA!$A$7:$J$1690,C$1,FALSE)),0,VLOOKUP($A1997,DRAA!$A$7:$J$1690,C$1,FALSE))</f>
        <v>40340310.770000003</v>
      </c>
      <c r="D1997" s="10">
        <f>IF(ISERROR(VLOOKUP($A1997,DRAA!$A$7:$J$1690,D$1,FALSE)),0,VLOOKUP($A1997,DRAA!$A$7:$J$1690,D$1,FALSE))</f>
        <v>0</v>
      </c>
      <c r="E1997" s="10">
        <f>IF(ISERROR(VLOOKUP($A1997,DRAA!$A$7:$J$1690,E$1,FALSE)),0,VLOOKUP($A1997,DRAA!$A$7:$J$1690,E$1,FALSE))</f>
        <v>0</v>
      </c>
      <c r="F1997" s="17">
        <f>IF(ISERROR(VLOOKUP($A1997,DRAA!$A$7:$J$1690,F$1,FALSE)),0,VLOOKUP($A1997,DRAA!$A$7:$J$1690,F$1,FALSE))</f>
        <v>0</v>
      </c>
      <c r="G1997" s="19">
        <f t="shared" si="93"/>
        <v>40340310.770000003</v>
      </c>
      <c r="H1997" s="22">
        <f>IF(ISERROR(VLOOKUP($A1997,DRAA!$A$7:$J$1690,H$1,FALSE)),0,VLOOKUP($A1997,DRAA!$A$7:$J$1690,H$1,FALSE))</f>
        <v>80172442.060000002</v>
      </c>
      <c r="I1997" s="17">
        <f>IF(ISERROR(VLOOKUP($A1997,DRAA!$A$7:$J$1690,I$1,FALSE)),0,VLOOKUP($A1997,DRAA!$A$7:$J$1690,I$1,FALSE))</f>
        <v>49657502.579999998</v>
      </c>
      <c r="J1997" s="19">
        <f t="shared" si="94"/>
        <v>129829944.64</v>
      </c>
      <c r="K1997" s="26">
        <f t="shared" si="95"/>
        <v>0.31071653678862726</v>
      </c>
      <c r="L1997" s="24" t="str">
        <f>IF(ISERROR(VLOOKUP($A1997,DRAA!$A$7:$D$1690,2,FALSE)),"NÃO","SIM")</f>
        <v>SIM</v>
      </c>
    </row>
    <row r="1998" spans="1:12" x14ac:dyDescent="0.25">
      <c r="A1998" s="9" t="s">
        <v>1679</v>
      </c>
      <c r="B1998" s="9" t="s">
        <v>2127</v>
      </c>
      <c r="C1998" s="10">
        <f>IF(ISERROR(VLOOKUP($A1998,DRAA!$A$7:$J$1690,C$1,FALSE)),0,VLOOKUP($A1998,DRAA!$A$7:$J$1690,C$1,FALSE))</f>
        <v>0</v>
      </c>
      <c r="D1998" s="10">
        <f>IF(ISERROR(VLOOKUP($A1998,DRAA!$A$7:$J$1690,D$1,FALSE)),0,VLOOKUP($A1998,DRAA!$A$7:$J$1690,D$1,FALSE))</f>
        <v>0</v>
      </c>
      <c r="E1998" s="10">
        <f>IF(ISERROR(VLOOKUP($A1998,DRAA!$A$7:$J$1690,E$1,FALSE)),0,VLOOKUP($A1998,DRAA!$A$7:$J$1690,E$1,FALSE))</f>
        <v>0</v>
      </c>
      <c r="F1998" s="17">
        <f>IF(ISERROR(VLOOKUP($A1998,DRAA!$A$7:$J$1690,F$1,FALSE)),0,VLOOKUP($A1998,DRAA!$A$7:$J$1690,F$1,FALSE))</f>
        <v>0</v>
      </c>
      <c r="G1998" s="19">
        <f t="shared" si="93"/>
        <v>0</v>
      </c>
      <c r="H1998" s="22">
        <f>IF(ISERROR(VLOOKUP($A1998,DRAA!$A$7:$J$1690,H$1,FALSE)),0,VLOOKUP($A1998,DRAA!$A$7:$J$1690,H$1,FALSE))</f>
        <v>7945526.8700000001</v>
      </c>
      <c r="I1998" s="17">
        <f>IF(ISERROR(VLOOKUP($A1998,DRAA!$A$7:$J$1690,I$1,FALSE)),0,VLOOKUP($A1998,DRAA!$A$7:$J$1690,I$1,FALSE))</f>
        <v>8313280.8799999999</v>
      </c>
      <c r="J1998" s="19">
        <f t="shared" si="94"/>
        <v>16258807.75</v>
      </c>
      <c r="K1998" s="26">
        <f t="shared" si="95"/>
        <v>0</v>
      </c>
      <c r="L1998" s="24" t="str">
        <f>IF(ISERROR(VLOOKUP($A1998,DRAA!$A$7:$D$1690,2,FALSE)),"NÃO","SIM")</f>
        <v>SIM</v>
      </c>
    </row>
    <row r="1999" spans="1:12" x14ac:dyDescent="0.25">
      <c r="A1999" s="9" t="s">
        <v>1680</v>
      </c>
      <c r="B1999" s="9" t="s">
        <v>2127</v>
      </c>
      <c r="C1999" s="10">
        <f>IF(ISERROR(VLOOKUP($A1999,DRAA!$A$7:$J$1690,C$1,FALSE)),0,VLOOKUP($A1999,DRAA!$A$7:$J$1690,C$1,FALSE))</f>
        <v>15533700.43</v>
      </c>
      <c r="D1999" s="10">
        <f>IF(ISERROR(VLOOKUP($A1999,DRAA!$A$7:$J$1690,D$1,FALSE)),0,VLOOKUP($A1999,DRAA!$A$7:$J$1690,D$1,FALSE))</f>
        <v>0</v>
      </c>
      <c r="E1999" s="10">
        <f>IF(ISERROR(VLOOKUP($A1999,DRAA!$A$7:$J$1690,E$1,FALSE)),0,VLOOKUP($A1999,DRAA!$A$7:$J$1690,E$1,FALSE))</f>
        <v>0</v>
      </c>
      <c r="F1999" s="17">
        <f>IF(ISERROR(VLOOKUP($A1999,DRAA!$A$7:$J$1690,F$1,FALSE)),0,VLOOKUP($A1999,DRAA!$A$7:$J$1690,F$1,FALSE))</f>
        <v>0</v>
      </c>
      <c r="G1999" s="19">
        <f t="shared" si="93"/>
        <v>15533700.43</v>
      </c>
      <c r="H1999" s="22">
        <f>IF(ISERROR(VLOOKUP($A1999,DRAA!$A$7:$J$1690,H$1,FALSE)),0,VLOOKUP($A1999,DRAA!$A$7:$J$1690,H$1,FALSE))</f>
        <v>60320704.439999998</v>
      </c>
      <c r="I1999" s="17">
        <f>IF(ISERROR(VLOOKUP($A1999,DRAA!$A$7:$J$1690,I$1,FALSE)),0,VLOOKUP($A1999,DRAA!$A$7:$J$1690,I$1,FALSE))</f>
        <v>112187483.27</v>
      </c>
      <c r="J1999" s="19">
        <f t="shared" si="94"/>
        <v>172508187.70999998</v>
      </c>
      <c r="K1999" s="26">
        <f t="shared" si="95"/>
        <v>9.0046163235529372E-2</v>
      </c>
      <c r="L1999" s="24" t="str">
        <f>IF(ISERROR(VLOOKUP($A1999,DRAA!$A$7:$D$1690,2,FALSE)),"NÃO","SIM")</f>
        <v>SIM</v>
      </c>
    </row>
    <row r="2000" spans="1:12" x14ac:dyDescent="0.25">
      <c r="A2000" s="9" t="s">
        <v>1681</v>
      </c>
      <c r="B2000" s="9" t="s">
        <v>2127</v>
      </c>
      <c r="C2000" s="10">
        <f>IF(ISERROR(VLOOKUP($A2000,DRAA!$A$7:$J$1690,C$1,FALSE)),0,VLOOKUP($A2000,DRAA!$A$7:$J$1690,C$1,FALSE))</f>
        <v>0</v>
      </c>
      <c r="D2000" s="10">
        <f>IF(ISERROR(VLOOKUP($A2000,DRAA!$A$7:$J$1690,D$1,FALSE)),0,VLOOKUP($A2000,DRAA!$A$7:$J$1690,D$1,FALSE))</f>
        <v>0</v>
      </c>
      <c r="E2000" s="10">
        <f>IF(ISERROR(VLOOKUP($A2000,DRAA!$A$7:$J$1690,E$1,FALSE)),0,VLOOKUP($A2000,DRAA!$A$7:$J$1690,E$1,FALSE))</f>
        <v>0</v>
      </c>
      <c r="F2000" s="17">
        <f>IF(ISERROR(VLOOKUP($A2000,DRAA!$A$7:$J$1690,F$1,FALSE)),0,VLOOKUP($A2000,DRAA!$A$7:$J$1690,F$1,FALSE))</f>
        <v>0</v>
      </c>
      <c r="G2000" s="19">
        <f t="shared" si="93"/>
        <v>0</v>
      </c>
      <c r="H2000" s="22">
        <f>IF(ISERROR(VLOOKUP($A2000,DRAA!$A$7:$J$1690,H$1,FALSE)),0,VLOOKUP($A2000,DRAA!$A$7:$J$1690,H$1,FALSE))</f>
        <v>61137759.640000001</v>
      </c>
      <c r="I2000" s="17">
        <f>IF(ISERROR(VLOOKUP($A2000,DRAA!$A$7:$J$1690,I$1,FALSE)),0,VLOOKUP($A2000,DRAA!$A$7:$J$1690,I$1,FALSE))</f>
        <v>108092635.68000001</v>
      </c>
      <c r="J2000" s="19">
        <f t="shared" si="94"/>
        <v>169230395.31999999</v>
      </c>
      <c r="K2000" s="26">
        <f t="shared" si="95"/>
        <v>0</v>
      </c>
      <c r="L2000" s="24" t="str">
        <f>IF(ISERROR(VLOOKUP($A2000,DRAA!$A$7:$D$1690,2,FALSE)),"NÃO","SIM")</f>
        <v>SIM</v>
      </c>
    </row>
    <row r="2001" spans="1:12" x14ac:dyDescent="0.25">
      <c r="A2001" s="9" t="s">
        <v>1682</v>
      </c>
      <c r="B2001" s="9" t="s">
        <v>2127</v>
      </c>
      <c r="C2001" s="10">
        <f>IF(ISERROR(VLOOKUP($A2001,DRAA!$A$7:$J$1690,C$1,FALSE)),0,VLOOKUP($A2001,DRAA!$A$7:$J$1690,C$1,FALSE))</f>
        <v>9164276.75</v>
      </c>
      <c r="D2001" s="10">
        <f>IF(ISERROR(VLOOKUP($A2001,DRAA!$A$7:$J$1690,D$1,FALSE)),0,VLOOKUP($A2001,DRAA!$A$7:$J$1690,D$1,FALSE))</f>
        <v>0</v>
      </c>
      <c r="E2001" s="10">
        <f>IF(ISERROR(VLOOKUP($A2001,DRAA!$A$7:$J$1690,E$1,FALSE)),0,VLOOKUP($A2001,DRAA!$A$7:$J$1690,E$1,FALSE))</f>
        <v>0</v>
      </c>
      <c r="F2001" s="17">
        <f>IF(ISERROR(VLOOKUP($A2001,DRAA!$A$7:$J$1690,F$1,FALSE)),0,VLOOKUP($A2001,DRAA!$A$7:$J$1690,F$1,FALSE))</f>
        <v>0</v>
      </c>
      <c r="G2001" s="19">
        <f t="shared" si="93"/>
        <v>9164276.75</v>
      </c>
      <c r="H2001" s="22">
        <f>IF(ISERROR(VLOOKUP($A2001,DRAA!$A$7:$J$1690,H$1,FALSE)),0,VLOOKUP($A2001,DRAA!$A$7:$J$1690,H$1,FALSE))</f>
        <v>5007623.74</v>
      </c>
      <c r="I2001" s="17">
        <f>IF(ISERROR(VLOOKUP($A2001,DRAA!$A$7:$J$1690,I$1,FALSE)),0,VLOOKUP($A2001,DRAA!$A$7:$J$1690,I$1,FALSE))</f>
        <v>17832362.93</v>
      </c>
      <c r="J2001" s="19">
        <f t="shared" si="94"/>
        <v>22839986.670000002</v>
      </c>
      <c r="K2001" s="26">
        <f t="shared" si="95"/>
        <v>0.40123827051252825</v>
      </c>
      <c r="L2001" s="24" t="str">
        <f>IF(ISERROR(VLOOKUP($A2001,DRAA!$A$7:$D$1690,2,FALSE)),"NÃO","SIM")</f>
        <v>SIM</v>
      </c>
    </row>
    <row r="2002" spans="1:12" x14ac:dyDescent="0.25">
      <c r="A2002" s="9" t="s">
        <v>1683</v>
      </c>
      <c r="B2002" s="9" t="s">
        <v>2127</v>
      </c>
      <c r="C2002" s="10">
        <f>IF(ISERROR(VLOOKUP($A2002,DRAA!$A$7:$J$1690,C$1,FALSE)),0,VLOOKUP($A2002,DRAA!$A$7:$J$1690,C$1,FALSE))</f>
        <v>1424793.07</v>
      </c>
      <c r="D2002" s="10">
        <f>IF(ISERROR(VLOOKUP($A2002,DRAA!$A$7:$J$1690,D$1,FALSE)),0,VLOOKUP($A2002,DRAA!$A$7:$J$1690,D$1,FALSE))</f>
        <v>0</v>
      </c>
      <c r="E2002" s="10">
        <f>IF(ISERROR(VLOOKUP($A2002,DRAA!$A$7:$J$1690,E$1,FALSE)),0,VLOOKUP($A2002,DRAA!$A$7:$J$1690,E$1,FALSE))</f>
        <v>0</v>
      </c>
      <c r="F2002" s="17">
        <f>IF(ISERROR(VLOOKUP($A2002,DRAA!$A$7:$J$1690,F$1,FALSE)),0,VLOOKUP($A2002,DRAA!$A$7:$J$1690,F$1,FALSE))</f>
        <v>0</v>
      </c>
      <c r="G2002" s="19">
        <f t="shared" si="93"/>
        <v>1424793.07</v>
      </c>
      <c r="H2002" s="22">
        <f>IF(ISERROR(VLOOKUP($A2002,DRAA!$A$7:$J$1690,H$1,FALSE)),0,VLOOKUP($A2002,DRAA!$A$7:$J$1690,H$1,FALSE))</f>
        <v>86114473.189999998</v>
      </c>
      <c r="I2002" s="17">
        <f>IF(ISERROR(VLOOKUP($A2002,DRAA!$A$7:$J$1690,I$1,FALSE)),0,VLOOKUP($A2002,DRAA!$A$7:$J$1690,I$1,FALSE))</f>
        <v>113410702.66999999</v>
      </c>
      <c r="J2002" s="19">
        <f t="shared" si="94"/>
        <v>199525175.85999998</v>
      </c>
      <c r="K2002" s="26">
        <f t="shared" si="95"/>
        <v>7.1409187530285844E-3</v>
      </c>
      <c r="L2002" s="24" t="str">
        <f>IF(ISERROR(VLOOKUP($A2002,DRAA!$A$7:$D$1690,2,FALSE)),"NÃO","SIM")</f>
        <v>SIM</v>
      </c>
    </row>
    <row r="2003" spans="1:12" x14ac:dyDescent="0.25">
      <c r="A2003" s="9" t="s">
        <v>1684</v>
      </c>
      <c r="B2003" s="9" t="s">
        <v>2127</v>
      </c>
      <c r="C2003" s="10">
        <f>IF(ISERROR(VLOOKUP($A2003,DRAA!$A$7:$J$1690,C$1,FALSE)),0,VLOOKUP($A2003,DRAA!$A$7:$J$1690,C$1,FALSE))</f>
        <v>155633928.69</v>
      </c>
      <c r="D2003" s="10">
        <f>IF(ISERROR(VLOOKUP($A2003,DRAA!$A$7:$J$1690,D$1,FALSE)),0,VLOOKUP($A2003,DRAA!$A$7:$J$1690,D$1,FALSE))</f>
        <v>4418132.13</v>
      </c>
      <c r="E2003" s="10">
        <f>IF(ISERROR(VLOOKUP($A2003,DRAA!$A$7:$J$1690,E$1,FALSE)),0,VLOOKUP($A2003,DRAA!$A$7:$J$1690,E$1,FALSE))</f>
        <v>3654225.6</v>
      </c>
      <c r="F2003" s="17">
        <f>IF(ISERROR(VLOOKUP($A2003,DRAA!$A$7:$J$1690,F$1,FALSE)),0,VLOOKUP($A2003,DRAA!$A$7:$J$1690,F$1,FALSE))</f>
        <v>448529.98</v>
      </c>
      <c r="G2003" s="19">
        <f t="shared" si="93"/>
        <v>164154816.39999998</v>
      </c>
      <c r="H2003" s="22">
        <f>IF(ISERROR(VLOOKUP($A2003,DRAA!$A$7:$J$1690,H$1,FALSE)),0,VLOOKUP($A2003,DRAA!$A$7:$J$1690,H$1,FALSE))</f>
        <v>64062291.649999999</v>
      </c>
      <c r="I2003" s="17">
        <f>IF(ISERROR(VLOOKUP($A2003,DRAA!$A$7:$J$1690,I$1,FALSE)),0,VLOOKUP($A2003,DRAA!$A$7:$J$1690,I$1,FALSE))</f>
        <v>294080383.38</v>
      </c>
      <c r="J2003" s="19">
        <f t="shared" si="94"/>
        <v>358142675.02999997</v>
      </c>
      <c r="K2003" s="26">
        <f t="shared" si="95"/>
        <v>0.45835033869183411</v>
      </c>
      <c r="L2003" s="24" t="str">
        <f>IF(ISERROR(VLOOKUP($A2003,DRAA!$A$7:$D$1690,2,FALSE)),"NÃO","SIM")</f>
        <v>SIM</v>
      </c>
    </row>
    <row r="2004" spans="1:12" x14ac:dyDescent="0.25">
      <c r="A2004" s="9" t="s">
        <v>2101</v>
      </c>
      <c r="B2004" s="9" t="s">
        <v>2127</v>
      </c>
      <c r="C2004" s="10">
        <f>IF(ISERROR(VLOOKUP($A2004,DRAA!$A$7:$J$1690,C$1,FALSE)),0,VLOOKUP($A2004,DRAA!$A$7:$J$1690,C$1,FALSE))</f>
        <v>0</v>
      </c>
      <c r="D2004" s="10">
        <f>IF(ISERROR(VLOOKUP($A2004,DRAA!$A$7:$J$1690,D$1,FALSE)),0,VLOOKUP($A2004,DRAA!$A$7:$J$1690,D$1,FALSE))</f>
        <v>0</v>
      </c>
      <c r="E2004" s="10">
        <f>IF(ISERROR(VLOOKUP($A2004,DRAA!$A$7:$J$1690,E$1,FALSE)),0,VLOOKUP($A2004,DRAA!$A$7:$J$1690,E$1,FALSE))</f>
        <v>0</v>
      </c>
      <c r="F2004" s="17">
        <f>IF(ISERROR(VLOOKUP($A2004,DRAA!$A$7:$J$1690,F$1,FALSE)),0,VLOOKUP($A2004,DRAA!$A$7:$J$1690,F$1,FALSE))</f>
        <v>0</v>
      </c>
      <c r="G2004" s="19">
        <f t="shared" si="93"/>
        <v>0</v>
      </c>
      <c r="H2004" s="22">
        <f>IF(ISERROR(VLOOKUP($A2004,DRAA!$A$7:$J$1690,H$1,FALSE)),0,VLOOKUP($A2004,DRAA!$A$7:$J$1690,H$1,FALSE))</f>
        <v>0</v>
      </c>
      <c r="I2004" s="17">
        <f>IF(ISERROR(VLOOKUP($A2004,DRAA!$A$7:$J$1690,I$1,FALSE)),0,VLOOKUP($A2004,DRAA!$A$7:$J$1690,I$1,FALSE))</f>
        <v>0</v>
      </c>
      <c r="J2004" s="19">
        <f t="shared" si="94"/>
        <v>0</v>
      </c>
      <c r="K2004" s="26" t="str">
        <f t="shared" si="95"/>
        <v/>
      </c>
      <c r="L2004" s="24" t="str">
        <f>IF(ISERROR(VLOOKUP($A2004,DRAA!$A$7:$D$1690,2,FALSE)),"NÃO","SIM")</f>
        <v>NÃO</v>
      </c>
    </row>
    <row r="2005" spans="1:12" x14ac:dyDescent="0.25">
      <c r="A2005" s="9" t="s">
        <v>1685</v>
      </c>
      <c r="B2005" s="9" t="s">
        <v>2127</v>
      </c>
      <c r="C2005" s="10">
        <f>IF(ISERROR(VLOOKUP($A2005,DRAA!$A$7:$J$1690,C$1,FALSE)),0,VLOOKUP($A2005,DRAA!$A$7:$J$1690,C$1,FALSE))</f>
        <v>0</v>
      </c>
      <c r="D2005" s="10">
        <f>IF(ISERROR(VLOOKUP($A2005,DRAA!$A$7:$J$1690,D$1,FALSE)),0,VLOOKUP($A2005,DRAA!$A$7:$J$1690,D$1,FALSE))</f>
        <v>0</v>
      </c>
      <c r="E2005" s="10">
        <f>IF(ISERROR(VLOOKUP($A2005,DRAA!$A$7:$J$1690,E$1,FALSE)),0,VLOOKUP($A2005,DRAA!$A$7:$J$1690,E$1,FALSE))</f>
        <v>0</v>
      </c>
      <c r="F2005" s="17">
        <f>IF(ISERROR(VLOOKUP($A2005,DRAA!$A$7:$J$1690,F$1,FALSE)),0,VLOOKUP($A2005,DRAA!$A$7:$J$1690,F$1,FALSE))</f>
        <v>0</v>
      </c>
      <c r="G2005" s="19">
        <f t="shared" si="93"/>
        <v>0</v>
      </c>
      <c r="H2005" s="22">
        <f>IF(ISERROR(VLOOKUP($A2005,DRAA!$A$7:$J$1690,H$1,FALSE)),0,VLOOKUP($A2005,DRAA!$A$7:$J$1690,H$1,FALSE))</f>
        <v>14151137.949999999</v>
      </c>
      <c r="I2005" s="17">
        <f>IF(ISERROR(VLOOKUP($A2005,DRAA!$A$7:$J$1690,I$1,FALSE)),0,VLOOKUP($A2005,DRAA!$A$7:$J$1690,I$1,FALSE))</f>
        <v>38491978.229999997</v>
      </c>
      <c r="J2005" s="19">
        <f t="shared" si="94"/>
        <v>52643116.179999992</v>
      </c>
      <c r="K2005" s="26">
        <f t="shared" si="95"/>
        <v>0</v>
      </c>
      <c r="L2005" s="24" t="str">
        <f>IF(ISERROR(VLOOKUP($A2005,DRAA!$A$7:$D$1690,2,FALSE)),"NÃO","SIM")</f>
        <v>SIM</v>
      </c>
    </row>
    <row r="2006" spans="1:12" x14ac:dyDescent="0.25">
      <c r="A2006" s="9" t="s">
        <v>1686</v>
      </c>
      <c r="B2006" s="9" t="s">
        <v>2127</v>
      </c>
      <c r="C2006" s="10">
        <f>IF(ISERROR(VLOOKUP($A2006,DRAA!$A$7:$J$1690,C$1,FALSE)),0,VLOOKUP($A2006,DRAA!$A$7:$J$1690,C$1,FALSE))</f>
        <v>0</v>
      </c>
      <c r="D2006" s="10">
        <f>IF(ISERROR(VLOOKUP($A2006,DRAA!$A$7:$J$1690,D$1,FALSE)),0,VLOOKUP($A2006,DRAA!$A$7:$J$1690,D$1,FALSE))</f>
        <v>0</v>
      </c>
      <c r="E2006" s="10">
        <f>IF(ISERROR(VLOOKUP($A2006,DRAA!$A$7:$J$1690,E$1,FALSE)),0,VLOOKUP($A2006,DRAA!$A$7:$J$1690,E$1,FALSE))</f>
        <v>0</v>
      </c>
      <c r="F2006" s="17">
        <f>IF(ISERROR(VLOOKUP($A2006,DRAA!$A$7:$J$1690,F$1,FALSE)),0,VLOOKUP($A2006,DRAA!$A$7:$J$1690,F$1,FALSE))</f>
        <v>14478854.050000001</v>
      </c>
      <c r="G2006" s="19">
        <f t="shared" si="93"/>
        <v>14478854.050000001</v>
      </c>
      <c r="H2006" s="22">
        <f>IF(ISERROR(VLOOKUP($A2006,DRAA!$A$7:$J$1690,H$1,FALSE)),0,VLOOKUP($A2006,DRAA!$A$7:$J$1690,H$1,FALSE))</f>
        <v>14085518.09</v>
      </c>
      <c r="I2006" s="17">
        <f>IF(ISERROR(VLOOKUP($A2006,DRAA!$A$7:$J$1690,I$1,FALSE)),0,VLOOKUP($A2006,DRAA!$A$7:$J$1690,I$1,FALSE))</f>
        <v>19653857.510000002</v>
      </c>
      <c r="J2006" s="19">
        <f t="shared" si="94"/>
        <v>33739375.600000001</v>
      </c>
      <c r="K2006" s="26">
        <f t="shared" si="95"/>
        <v>0.42913817438874002</v>
      </c>
      <c r="L2006" s="24" t="str">
        <f>IF(ISERROR(VLOOKUP($A2006,DRAA!$A$7:$D$1690,2,FALSE)),"NÃO","SIM")</f>
        <v>SIM</v>
      </c>
    </row>
    <row r="2007" spans="1:12" x14ac:dyDescent="0.25">
      <c r="A2007" s="9" t="s">
        <v>2102</v>
      </c>
      <c r="B2007" s="9" t="s">
        <v>2127</v>
      </c>
      <c r="C2007" s="10">
        <f>IF(ISERROR(VLOOKUP($A2007,DRAA!$A$7:$J$1690,C$1,FALSE)),0,VLOOKUP($A2007,DRAA!$A$7:$J$1690,C$1,FALSE))</f>
        <v>0</v>
      </c>
      <c r="D2007" s="10">
        <f>IF(ISERROR(VLOOKUP($A2007,DRAA!$A$7:$J$1690,D$1,FALSE)),0,VLOOKUP($A2007,DRAA!$A$7:$J$1690,D$1,FALSE))</f>
        <v>0</v>
      </c>
      <c r="E2007" s="10">
        <f>IF(ISERROR(VLOOKUP($A2007,DRAA!$A$7:$J$1690,E$1,FALSE)),0,VLOOKUP($A2007,DRAA!$A$7:$J$1690,E$1,FALSE))</f>
        <v>0</v>
      </c>
      <c r="F2007" s="17">
        <f>IF(ISERROR(VLOOKUP($A2007,DRAA!$A$7:$J$1690,F$1,FALSE)),0,VLOOKUP($A2007,DRAA!$A$7:$J$1690,F$1,FALSE))</f>
        <v>0</v>
      </c>
      <c r="G2007" s="19">
        <f t="shared" si="93"/>
        <v>0</v>
      </c>
      <c r="H2007" s="22">
        <f>IF(ISERROR(VLOOKUP($A2007,DRAA!$A$7:$J$1690,H$1,FALSE)),0,VLOOKUP($A2007,DRAA!$A$7:$J$1690,H$1,FALSE))</f>
        <v>0</v>
      </c>
      <c r="I2007" s="17">
        <f>IF(ISERROR(VLOOKUP($A2007,DRAA!$A$7:$J$1690,I$1,FALSE)),0,VLOOKUP($A2007,DRAA!$A$7:$J$1690,I$1,FALSE))</f>
        <v>0</v>
      </c>
      <c r="J2007" s="19">
        <f t="shared" si="94"/>
        <v>0</v>
      </c>
      <c r="K2007" s="26" t="str">
        <f t="shared" si="95"/>
        <v/>
      </c>
      <c r="L2007" s="24" t="str">
        <f>IF(ISERROR(VLOOKUP($A2007,DRAA!$A$7:$D$1690,2,FALSE)),"NÃO","SIM")</f>
        <v>NÃO</v>
      </c>
    </row>
    <row r="2008" spans="1:12" x14ac:dyDescent="0.25">
      <c r="A2008" s="9" t="s">
        <v>1687</v>
      </c>
      <c r="B2008" s="9" t="s">
        <v>2127</v>
      </c>
      <c r="C2008" s="10">
        <f>IF(ISERROR(VLOOKUP($A2008,DRAA!$A$7:$J$1690,C$1,FALSE)),0,VLOOKUP($A2008,DRAA!$A$7:$J$1690,C$1,FALSE))</f>
        <v>3510097.28</v>
      </c>
      <c r="D2008" s="10">
        <f>IF(ISERROR(VLOOKUP($A2008,DRAA!$A$7:$J$1690,D$1,FALSE)),0,VLOOKUP($A2008,DRAA!$A$7:$J$1690,D$1,FALSE))</f>
        <v>0</v>
      </c>
      <c r="E2008" s="10">
        <f>IF(ISERROR(VLOOKUP($A2008,DRAA!$A$7:$J$1690,E$1,FALSE)),0,VLOOKUP($A2008,DRAA!$A$7:$J$1690,E$1,FALSE))</f>
        <v>0</v>
      </c>
      <c r="F2008" s="17">
        <f>IF(ISERROR(VLOOKUP($A2008,DRAA!$A$7:$J$1690,F$1,FALSE)),0,VLOOKUP($A2008,DRAA!$A$7:$J$1690,F$1,FALSE))</f>
        <v>0</v>
      </c>
      <c r="G2008" s="19">
        <f t="shared" si="93"/>
        <v>3510097.28</v>
      </c>
      <c r="H2008" s="22">
        <f>IF(ISERROR(VLOOKUP($A2008,DRAA!$A$7:$J$1690,H$1,FALSE)),0,VLOOKUP($A2008,DRAA!$A$7:$J$1690,H$1,FALSE))</f>
        <v>4491086.67</v>
      </c>
      <c r="I2008" s="17">
        <f>IF(ISERROR(VLOOKUP($A2008,DRAA!$A$7:$J$1690,I$1,FALSE)),0,VLOOKUP($A2008,DRAA!$A$7:$J$1690,I$1,FALSE))</f>
        <v>14048181.59</v>
      </c>
      <c r="J2008" s="19">
        <f t="shared" si="94"/>
        <v>18539268.259999998</v>
      </c>
      <c r="K2008" s="26">
        <f t="shared" si="95"/>
        <v>0.18933310801555878</v>
      </c>
      <c r="L2008" s="24" t="str">
        <f>IF(ISERROR(VLOOKUP($A2008,DRAA!$A$7:$D$1690,2,FALSE)),"NÃO","SIM")</f>
        <v>SIM</v>
      </c>
    </row>
    <row r="2009" spans="1:12" x14ac:dyDescent="0.25">
      <c r="A2009" s="9" t="s">
        <v>1688</v>
      </c>
      <c r="B2009" s="9" t="s">
        <v>2127</v>
      </c>
      <c r="C2009" s="10">
        <f>IF(ISERROR(VLOOKUP($A2009,DRAA!$A$7:$J$1690,C$1,FALSE)),0,VLOOKUP($A2009,DRAA!$A$7:$J$1690,C$1,FALSE))</f>
        <v>0</v>
      </c>
      <c r="D2009" s="10">
        <f>IF(ISERROR(VLOOKUP($A2009,DRAA!$A$7:$J$1690,D$1,FALSE)),0,VLOOKUP($A2009,DRAA!$A$7:$J$1690,D$1,FALSE))</f>
        <v>0</v>
      </c>
      <c r="E2009" s="10">
        <f>IF(ISERROR(VLOOKUP($A2009,DRAA!$A$7:$J$1690,E$1,FALSE)),0,VLOOKUP($A2009,DRAA!$A$7:$J$1690,E$1,FALSE))</f>
        <v>0</v>
      </c>
      <c r="F2009" s="17">
        <f>IF(ISERROR(VLOOKUP($A2009,DRAA!$A$7:$J$1690,F$1,FALSE)),0,VLOOKUP($A2009,DRAA!$A$7:$J$1690,F$1,FALSE))</f>
        <v>0</v>
      </c>
      <c r="G2009" s="19">
        <f t="shared" si="93"/>
        <v>0</v>
      </c>
      <c r="H2009" s="22">
        <f>IF(ISERROR(VLOOKUP($A2009,DRAA!$A$7:$J$1690,H$1,FALSE)),0,VLOOKUP($A2009,DRAA!$A$7:$J$1690,H$1,FALSE))</f>
        <v>6274298.3899999997</v>
      </c>
      <c r="I2009" s="17">
        <f>IF(ISERROR(VLOOKUP($A2009,DRAA!$A$7:$J$1690,I$1,FALSE)),0,VLOOKUP($A2009,DRAA!$A$7:$J$1690,I$1,FALSE))</f>
        <v>13969373.5</v>
      </c>
      <c r="J2009" s="19">
        <f t="shared" si="94"/>
        <v>20243671.890000001</v>
      </c>
      <c r="K2009" s="26">
        <f t="shared" si="95"/>
        <v>0</v>
      </c>
      <c r="L2009" s="24" t="str">
        <f>IF(ISERROR(VLOOKUP($A2009,DRAA!$A$7:$D$1690,2,FALSE)),"NÃO","SIM")</f>
        <v>SIM</v>
      </c>
    </row>
    <row r="2010" spans="1:12" x14ac:dyDescent="0.25">
      <c r="A2010" s="9" t="s">
        <v>1689</v>
      </c>
      <c r="B2010" s="9" t="s">
        <v>2127</v>
      </c>
      <c r="C2010" s="10">
        <f>IF(ISERROR(VLOOKUP($A2010,DRAA!$A$7:$J$1690,C$1,FALSE)),0,VLOOKUP($A2010,DRAA!$A$7:$J$1690,C$1,FALSE))</f>
        <v>16343770.65</v>
      </c>
      <c r="D2010" s="10">
        <f>IF(ISERROR(VLOOKUP($A2010,DRAA!$A$7:$J$1690,D$1,FALSE)),0,VLOOKUP($A2010,DRAA!$A$7:$J$1690,D$1,FALSE))</f>
        <v>0.01</v>
      </c>
      <c r="E2010" s="10">
        <f>IF(ISERROR(VLOOKUP($A2010,DRAA!$A$7:$J$1690,E$1,FALSE)),0,VLOOKUP($A2010,DRAA!$A$7:$J$1690,E$1,FALSE))</f>
        <v>0</v>
      </c>
      <c r="F2010" s="17">
        <f>IF(ISERROR(VLOOKUP($A2010,DRAA!$A$7:$J$1690,F$1,FALSE)),0,VLOOKUP($A2010,DRAA!$A$7:$J$1690,F$1,FALSE))</f>
        <v>0</v>
      </c>
      <c r="G2010" s="19">
        <f t="shared" si="93"/>
        <v>16343770.66</v>
      </c>
      <c r="H2010" s="22">
        <f>IF(ISERROR(VLOOKUP($A2010,DRAA!$A$7:$J$1690,H$1,FALSE)),0,VLOOKUP($A2010,DRAA!$A$7:$J$1690,H$1,FALSE))</f>
        <v>35308716.740000002</v>
      </c>
      <c r="I2010" s="17">
        <f>IF(ISERROR(VLOOKUP($A2010,DRAA!$A$7:$J$1690,I$1,FALSE)),0,VLOOKUP($A2010,DRAA!$A$7:$J$1690,I$1,FALSE))</f>
        <v>62612602.810000002</v>
      </c>
      <c r="J2010" s="19">
        <f t="shared" si="94"/>
        <v>97921319.550000012</v>
      </c>
      <c r="K2010" s="26">
        <f t="shared" si="95"/>
        <v>0.1669071733827549</v>
      </c>
      <c r="L2010" s="24" t="str">
        <f>IF(ISERROR(VLOOKUP($A2010,DRAA!$A$7:$D$1690,2,FALSE)),"NÃO","SIM")</f>
        <v>SIM</v>
      </c>
    </row>
    <row r="2011" spans="1:12" x14ac:dyDescent="0.25">
      <c r="A2011" s="9" t="s">
        <v>1690</v>
      </c>
      <c r="B2011" s="9" t="s">
        <v>2127</v>
      </c>
      <c r="C2011" s="10">
        <f>IF(ISERROR(VLOOKUP($A2011,DRAA!$A$7:$J$1690,C$1,FALSE)),0,VLOOKUP($A2011,DRAA!$A$7:$J$1690,C$1,FALSE))</f>
        <v>0</v>
      </c>
      <c r="D2011" s="10">
        <f>IF(ISERROR(VLOOKUP($A2011,DRAA!$A$7:$J$1690,D$1,FALSE)),0,VLOOKUP($A2011,DRAA!$A$7:$J$1690,D$1,FALSE))</f>
        <v>0</v>
      </c>
      <c r="E2011" s="10">
        <f>IF(ISERROR(VLOOKUP($A2011,DRAA!$A$7:$J$1690,E$1,FALSE)),0,VLOOKUP($A2011,DRAA!$A$7:$J$1690,E$1,FALSE))</f>
        <v>0</v>
      </c>
      <c r="F2011" s="17">
        <f>IF(ISERROR(VLOOKUP($A2011,DRAA!$A$7:$J$1690,F$1,FALSE)),0,VLOOKUP($A2011,DRAA!$A$7:$J$1690,F$1,FALSE))</f>
        <v>29220747.199999999</v>
      </c>
      <c r="G2011" s="19">
        <f t="shared" si="93"/>
        <v>29220747.199999999</v>
      </c>
      <c r="H2011" s="22">
        <f>IF(ISERROR(VLOOKUP($A2011,DRAA!$A$7:$J$1690,H$1,FALSE)),0,VLOOKUP($A2011,DRAA!$A$7:$J$1690,H$1,FALSE))</f>
        <v>19165994.600000001</v>
      </c>
      <c r="I2011" s="17">
        <f>IF(ISERROR(VLOOKUP($A2011,DRAA!$A$7:$J$1690,I$1,FALSE)),0,VLOOKUP($A2011,DRAA!$A$7:$J$1690,I$1,FALSE))</f>
        <v>90752490.790000007</v>
      </c>
      <c r="J2011" s="19">
        <f t="shared" si="94"/>
        <v>109918485.39000002</v>
      </c>
      <c r="K2011" s="26">
        <f t="shared" si="95"/>
        <v>0.26584015505965475</v>
      </c>
      <c r="L2011" s="24" t="str">
        <f>IF(ISERROR(VLOOKUP($A2011,DRAA!$A$7:$D$1690,2,FALSE)),"NÃO","SIM")</f>
        <v>SIM</v>
      </c>
    </row>
    <row r="2012" spans="1:12" x14ac:dyDescent="0.25">
      <c r="A2012" s="9" t="s">
        <v>1691</v>
      </c>
      <c r="B2012" s="9" t="s">
        <v>2127</v>
      </c>
      <c r="C2012" s="10">
        <f>IF(ISERROR(VLOOKUP($A2012,DRAA!$A$7:$J$1690,C$1,FALSE)),0,VLOOKUP($A2012,DRAA!$A$7:$J$1690,C$1,FALSE))</f>
        <v>0</v>
      </c>
      <c r="D2012" s="10">
        <f>IF(ISERROR(VLOOKUP($A2012,DRAA!$A$7:$J$1690,D$1,FALSE)),0,VLOOKUP($A2012,DRAA!$A$7:$J$1690,D$1,FALSE))</f>
        <v>0</v>
      </c>
      <c r="E2012" s="10">
        <f>IF(ISERROR(VLOOKUP($A2012,DRAA!$A$7:$J$1690,E$1,FALSE)),0,VLOOKUP($A2012,DRAA!$A$7:$J$1690,E$1,FALSE))</f>
        <v>0</v>
      </c>
      <c r="F2012" s="17">
        <f>IF(ISERROR(VLOOKUP($A2012,DRAA!$A$7:$J$1690,F$1,FALSE)),0,VLOOKUP($A2012,DRAA!$A$7:$J$1690,F$1,FALSE))</f>
        <v>11621819.25</v>
      </c>
      <c r="G2012" s="19">
        <f t="shared" si="93"/>
        <v>11621819.25</v>
      </c>
      <c r="H2012" s="22">
        <f>IF(ISERROR(VLOOKUP($A2012,DRAA!$A$7:$J$1690,H$1,FALSE)),0,VLOOKUP($A2012,DRAA!$A$7:$J$1690,H$1,FALSE))</f>
        <v>5956210.6600000001</v>
      </c>
      <c r="I2012" s="17">
        <f>IF(ISERROR(VLOOKUP($A2012,DRAA!$A$7:$J$1690,I$1,FALSE)),0,VLOOKUP($A2012,DRAA!$A$7:$J$1690,I$1,FALSE))</f>
        <v>16407248.439999999</v>
      </c>
      <c r="J2012" s="19">
        <f t="shared" si="94"/>
        <v>22363459.100000001</v>
      </c>
      <c r="K2012" s="26">
        <f t="shared" si="95"/>
        <v>0.51967896370736311</v>
      </c>
      <c r="L2012" s="24" t="str">
        <f>IF(ISERROR(VLOOKUP($A2012,DRAA!$A$7:$D$1690,2,FALSE)),"NÃO","SIM")</f>
        <v>SIM</v>
      </c>
    </row>
    <row r="2013" spans="1:12" x14ac:dyDescent="0.25">
      <c r="A2013" s="9" t="s">
        <v>1692</v>
      </c>
      <c r="B2013" s="9" t="s">
        <v>2127</v>
      </c>
      <c r="C2013" s="10">
        <f>IF(ISERROR(VLOOKUP($A2013,DRAA!$A$7:$J$1690,C$1,FALSE)),0,VLOOKUP($A2013,DRAA!$A$7:$J$1690,C$1,FALSE))</f>
        <v>0</v>
      </c>
      <c r="D2013" s="10">
        <f>IF(ISERROR(VLOOKUP($A2013,DRAA!$A$7:$J$1690,D$1,FALSE)),0,VLOOKUP($A2013,DRAA!$A$7:$J$1690,D$1,FALSE))</f>
        <v>0</v>
      </c>
      <c r="E2013" s="10">
        <f>IF(ISERROR(VLOOKUP($A2013,DRAA!$A$7:$J$1690,E$1,FALSE)),0,VLOOKUP($A2013,DRAA!$A$7:$J$1690,E$1,FALSE))</f>
        <v>0</v>
      </c>
      <c r="F2013" s="17">
        <f>IF(ISERROR(VLOOKUP($A2013,DRAA!$A$7:$J$1690,F$1,FALSE)),0,VLOOKUP($A2013,DRAA!$A$7:$J$1690,F$1,FALSE))</f>
        <v>12739703.32</v>
      </c>
      <c r="G2013" s="19">
        <f t="shared" si="93"/>
        <v>12739703.32</v>
      </c>
      <c r="H2013" s="22">
        <f>IF(ISERROR(VLOOKUP($A2013,DRAA!$A$7:$J$1690,H$1,FALSE)),0,VLOOKUP($A2013,DRAA!$A$7:$J$1690,H$1,FALSE))</f>
        <v>19639494.280000001</v>
      </c>
      <c r="I2013" s="17">
        <f>IF(ISERROR(VLOOKUP($A2013,DRAA!$A$7:$J$1690,I$1,FALSE)),0,VLOOKUP($A2013,DRAA!$A$7:$J$1690,I$1,FALSE))</f>
        <v>22384107.199999999</v>
      </c>
      <c r="J2013" s="19">
        <f t="shared" si="94"/>
        <v>42023601.480000004</v>
      </c>
      <c r="K2013" s="26">
        <f t="shared" si="95"/>
        <v>0.30315591408944609</v>
      </c>
      <c r="L2013" s="24" t="str">
        <f>IF(ISERROR(VLOOKUP($A2013,DRAA!$A$7:$D$1690,2,FALSE)),"NÃO","SIM")</f>
        <v>SIM</v>
      </c>
    </row>
    <row r="2014" spans="1:12" x14ac:dyDescent="0.25">
      <c r="A2014" s="9" t="s">
        <v>1693</v>
      </c>
      <c r="B2014" s="9" t="s">
        <v>2127</v>
      </c>
      <c r="C2014" s="10">
        <f>IF(ISERROR(VLOOKUP($A2014,DRAA!$A$7:$J$1690,C$1,FALSE)),0,VLOOKUP($A2014,DRAA!$A$7:$J$1690,C$1,FALSE))</f>
        <v>0</v>
      </c>
      <c r="D2014" s="10">
        <f>IF(ISERROR(VLOOKUP($A2014,DRAA!$A$7:$J$1690,D$1,FALSE)),0,VLOOKUP($A2014,DRAA!$A$7:$J$1690,D$1,FALSE))</f>
        <v>0</v>
      </c>
      <c r="E2014" s="10">
        <f>IF(ISERROR(VLOOKUP($A2014,DRAA!$A$7:$J$1690,E$1,FALSE)),0,VLOOKUP($A2014,DRAA!$A$7:$J$1690,E$1,FALSE))</f>
        <v>0</v>
      </c>
      <c r="F2014" s="17">
        <f>IF(ISERROR(VLOOKUP($A2014,DRAA!$A$7:$J$1690,F$1,FALSE)),0,VLOOKUP($A2014,DRAA!$A$7:$J$1690,F$1,FALSE))</f>
        <v>0</v>
      </c>
      <c r="G2014" s="19">
        <f t="shared" si="93"/>
        <v>0</v>
      </c>
      <c r="H2014" s="22">
        <f>IF(ISERROR(VLOOKUP($A2014,DRAA!$A$7:$J$1690,H$1,FALSE)),0,VLOOKUP($A2014,DRAA!$A$7:$J$1690,H$1,FALSE))</f>
        <v>0</v>
      </c>
      <c r="I2014" s="17">
        <f>IF(ISERROR(VLOOKUP($A2014,DRAA!$A$7:$J$1690,I$1,FALSE)),0,VLOOKUP($A2014,DRAA!$A$7:$J$1690,I$1,FALSE))</f>
        <v>0</v>
      </c>
      <c r="J2014" s="19">
        <f t="shared" si="94"/>
        <v>0</v>
      </c>
      <c r="K2014" s="26" t="str">
        <f t="shared" si="95"/>
        <v/>
      </c>
      <c r="L2014" s="24" t="str">
        <f>IF(ISERROR(VLOOKUP($A2014,DRAA!$A$7:$D$1690,2,FALSE)),"NÃO","SIM")</f>
        <v>NÃO</v>
      </c>
    </row>
    <row r="2015" spans="1:12" x14ac:dyDescent="0.25">
      <c r="A2015" s="9" t="s">
        <v>1694</v>
      </c>
      <c r="B2015" s="9" t="s">
        <v>2127</v>
      </c>
      <c r="C2015" s="10">
        <f>IF(ISERROR(VLOOKUP($A2015,DRAA!$A$7:$J$1690,C$1,FALSE)),0,VLOOKUP($A2015,DRAA!$A$7:$J$1690,C$1,FALSE))</f>
        <v>6701035.46</v>
      </c>
      <c r="D2015" s="10">
        <f>IF(ISERROR(VLOOKUP($A2015,DRAA!$A$7:$J$1690,D$1,FALSE)),0,VLOOKUP($A2015,DRAA!$A$7:$J$1690,D$1,FALSE))</f>
        <v>0</v>
      </c>
      <c r="E2015" s="10">
        <f>IF(ISERROR(VLOOKUP($A2015,DRAA!$A$7:$J$1690,E$1,FALSE)),0,VLOOKUP($A2015,DRAA!$A$7:$J$1690,E$1,FALSE))</f>
        <v>0</v>
      </c>
      <c r="F2015" s="17">
        <f>IF(ISERROR(VLOOKUP($A2015,DRAA!$A$7:$J$1690,F$1,FALSE)),0,VLOOKUP($A2015,DRAA!$A$7:$J$1690,F$1,FALSE))</f>
        <v>0</v>
      </c>
      <c r="G2015" s="19">
        <f t="shared" si="93"/>
        <v>6701035.46</v>
      </c>
      <c r="H2015" s="22">
        <f>IF(ISERROR(VLOOKUP($A2015,DRAA!$A$7:$J$1690,H$1,FALSE)),0,VLOOKUP($A2015,DRAA!$A$7:$J$1690,H$1,FALSE))</f>
        <v>11513947.18</v>
      </c>
      <c r="I2015" s="17">
        <f>IF(ISERROR(VLOOKUP($A2015,DRAA!$A$7:$J$1690,I$1,FALSE)),0,VLOOKUP($A2015,DRAA!$A$7:$J$1690,I$1,FALSE))</f>
        <v>14554940.73</v>
      </c>
      <c r="J2015" s="19">
        <f t="shared" si="94"/>
        <v>26068887.91</v>
      </c>
      <c r="K2015" s="26">
        <f t="shared" si="95"/>
        <v>0.2570510672773843</v>
      </c>
      <c r="L2015" s="24" t="str">
        <f>IF(ISERROR(VLOOKUP($A2015,DRAA!$A$7:$D$1690,2,FALSE)),"NÃO","SIM")</f>
        <v>SIM</v>
      </c>
    </row>
    <row r="2016" spans="1:12" x14ac:dyDescent="0.25">
      <c r="A2016" s="9" t="s">
        <v>1695</v>
      </c>
      <c r="B2016" s="9" t="s">
        <v>2127</v>
      </c>
      <c r="C2016" s="10">
        <f>IF(ISERROR(VLOOKUP($A2016,DRAA!$A$7:$J$1690,C$1,FALSE)),0,VLOOKUP($A2016,DRAA!$A$7:$J$1690,C$1,FALSE))</f>
        <v>14682617.779999999</v>
      </c>
      <c r="D2016" s="10">
        <f>IF(ISERROR(VLOOKUP($A2016,DRAA!$A$7:$J$1690,D$1,FALSE)),0,VLOOKUP($A2016,DRAA!$A$7:$J$1690,D$1,FALSE))</f>
        <v>152000</v>
      </c>
      <c r="E2016" s="10">
        <f>IF(ISERROR(VLOOKUP($A2016,DRAA!$A$7:$J$1690,E$1,FALSE)),0,VLOOKUP($A2016,DRAA!$A$7:$J$1690,E$1,FALSE))</f>
        <v>0</v>
      </c>
      <c r="F2016" s="17">
        <f>IF(ISERROR(VLOOKUP($A2016,DRAA!$A$7:$J$1690,F$1,FALSE)),0,VLOOKUP($A2016,DRAA!$A$7:$J$1690,F$1,FALSE))</f>
        <v>0</v>
      </c>
      <c r="G2016" s="19">
        <f t="shared" si="93"/>
        <v>14834617.779999999</v>
      </c>
      <c r="H2016" s="22">
        <f>IF(ISERROR(VLOOKUP($A2016,DRAA!$A$7:$J$1690,H$1,FALSE)),0,VLOOKUP($A2016,DRAA!$A$7:$J$1690,H$1,FALSE))</f>
        <v>9889743.3300000001</v>
      </c>
      <c r="I2016" s="17">
        <f>IF(ISERROR(VLOOKUP($A2016,DRAA!$A$7:$J$1690,I$1,FALSE)),0,VLOOKUP($A2016,DRAA!$A$7:$J$1690,I$1,FALSE))</f>
        <v>24313643.510000002</v>
      </c>
      <c r="J2016" s="19">
        <f t="shared" si="94"/>
        <v>34203386.840000004</v>
      </c>
      <c r="K2016" s="26">
        <f t="shared" si="95"/>
        <v>0.43371780254963771</v>
      </c>
      <c r="L2016" s="24" t="str">
        <f>IF(ISERROR(VLOOKUP($A2016,DRAA!$A$7:$D$1690,2,FALSE)),"NÃO","SIM")</f>
        <v>SIM</v>
      </c>
    </row>
    <row r="2017" spans="1:12" x14ac:dyDescent="0.25">
      <c r="A2017" s="9" t="s">
        <v>1696</v>
      </c>
      <c r="B2017" s="9" t="s">
        <v>2127</v>
      </c>
      <c r="C2017" s="10">
        <f>IF(ISERROR(VLOOKUP($A2017,DRAA!$A$7:$J$1690,C$1,FALSE)),0,VLOOKUP($A2017,DRAA!$A$7:$J$1690,C$1,FALSE))</f>
        <v>4157849.8</v>
      </c>
      <c r="D2017" s="10">
        <f>IF(ISERROR(VLOOKUP($A2017,DRAA!$A$7:$J$1690,D$1,FALSE)),0,VLOOKUP($A2017,DRAA!$A$7:$J$1690,D$1,FALSE))</f>
        <v>0</v>
      </c>
      <c r="E2017" s="10">
        <f>IF(ISERROR(VLOOKUP($A2017,DRAA!$A$7:$J$1690,E$1,FALSE)),0,VLOOKUP($A2017,DRAA!$A$7:$J$1690,E$1,FALSE))</f>
        <v>0</v>
      </c>
      <c r="F2017" s="17">
        <f>IF(ISERROR(VLOOKUP($A2017,DRAA!$A$7:$J$1690,F$1,FALSE)),0,VLOOKUP($A2017,DRAA!$A$7:$J$1690,F$1,FALSE))</f>
        <v>0</v>
      </c>
      <c r="G2017" s="19">
        <f t="shared" si="93"/>
        <v>4157849.8</v>
      </c>
      <c r="H2017" s="22">
        <f>IF(ISERROR(VLOOKUP($A2017,DRAA!$A$7:$J$1690,H$1,FALSE)),0,VLOOKUP($A2017,DRAA!$A$7:$J$1690,H$1,FALSE))</f>
        <v>11605259.960000001</v>
      </c>
      <c r="I2017" s="17">
        <f>IF(ISERROR(VLOOKUP($A2017,DRAA!$A$7:$J$1690,I$1,FALSE)),0,VLOOKUP($A2017,DRAA!$A$7:$J$1690,I$1,FALSE))</f>
        <v>13282129.390000001</v>
      </c>
      <c r="J2017" s="19">
        <f t="shared" si="94"/>
        <v>24887389.350000001</v>
      </c>
      <c r="K2017" s="26">
        <f t="shared" si="95"/>
        <v>0.16706653082517872</v>
      </c>
      <c r="L2017" s="24" t="str">
        <f>IF(ISERROR(VLOOKUP($A2017,DRAA!$A$7:$D$1690,2,FALSE)),"NÃO","SIM")</f>
        <v>SIM</v>
      </c>
    </row>
    <row r="2018" spans="1:12" x14ac:dyDescent="0.25">
      <c r="A2018" s="9" t="s">
        <v>1697</v>
      </c>
      <c r="B2018" s="9" t="s">
        <v>2127</v>
      </c>
      <c r="C2018" s="10">
        <f>IF(ISERROR(VLOOKUP($A2018,DRAA!$A$7:$J$1690,C$1,FALSE)),0,VLOOKUP($A2018,DRAA!$A$7:$J$1690,C$1,FALSE))</f>
        <v>0</v>
      </c>
      <c r="D2018" s="10">
        <f>IF(ISERROR(VLOOKUP($A2018,DRAA!$A$7:$J$1690,D$1,FALSE)),0,VLOOKUP($A2018,DRAA!$A$7:$J$1690,D$1,FALSE))</f>
        <v>0</v>
      </c>
      <c r="E2018" s="10">
        <f>IF(ISERROR(VLOOKUP($A2018,DRAA!$A$7:$J$1690,E$1,FALSE)),0,VLOOKUP($A2018,DRAA!$A$7:$J$1690,E$1,FALSE))</f>
        <v>0</v>
      </c>
      <c r="F2018" s="17">
        <f>IF(ISERROR(VLOOKUP($A2018,DRAA!$A$7:$J$1690,F$1,FALSE)),0,VLOOKUP($A2018,DRAA!$A$7:$J$1690,F$1,FALSE))</f>
        <v>0</v>
      </c>
      <c r="G2018" s="19">
        <f t="shared" si="93"/>
        <v>0</v>
      </c>
      <c r="H2018" s="22">
        <f>IF(ISERROR(VLOOKUP($A2018,DRAA!$A$7:$J$1690,H$1,FALSE)),0,VLOOKUP($A2018,DRAA!$A$7:$J$1690,H$1,FALSE))</f>
        <v>0</v>
      </c>
      <c r="I2018" s="17">
        <f>IF(ISERROR(VLOOKUP($A2018,DRAA!$A$7:$J$1690,I$1,FALSE)),0,VLOOKUP($A2018,DRAA!$A$7:$J$1690,I$1,FALSE))</f>
        <v>0</v>
      </c>
      <c r="J2018" s="19">
        <f t="shared" si="94"/>
        <v>0</v>
      </c>
      <c r="K2018" s="26" t="str">
        <f t="shared" si="95"/>
        <v/>
      </c>
      <c r="L2018" s="24" t="str">
        <f>IF(ISERROR(VLOOKUP($A2018,DRAA!$A$7:$D$1690,2,FALSE)),"NÃO","SIM")</f>
        <v>NÃO</v>
      </c>
    </row>
    <row r="2019" spans="1:12" x14ac:dyDescent="0.25">
      <c r="A2019" s="9" t="s">
        <v>1698</v>
      </c>
      <c r="B2019" s="9" t="s">
        <v>2127</v>
      </c>
      <c r="C2019" s="10">
        <f>IF(ISERROR(VLOOKUP($A2019,DRAA!$A$7:$J$1690,C$1,FALSE)),0,VLOOKUP($A2019,DRAA!$A$7:$J$1690,C$1,FALSE))</f>
        <v>22458734.559999999</v>
      </c>
      <c r="D2019" s="10">
        <f>IF(ISERROR(VLOOKUP($A2019,DRAA!$A$7:$J$1690,D$1,FALSE)),0,VLOOKUP($A2019,DRAA!$A$7:$J$1690,D$1,FALSE))</f>
        <v>0</v>
      </c>
      <c r="E2019" s="10">
        <f>IF(ISERROR(VLOOKUP($A2019,DRAA!$A$7:$J$1690,E$1,FALSE)),0,VLOOKUP($A2019,DRAA!$A$7:$J$1690,E$1,FALSE))</f>
        <v>163013.25</v>
      </c>
      <c r="F2019" s="17">
        <f>IF(ISERROR(VLOOKUP($A2019,DRAA!$A$7:$J$1690,F$1,FALSE)),0,VLOOKUP($A2019,DRAA!$A$7:$J$1690,F$1,FALSE))</f>
        <v>0</v>
      </c>
      <c r="G2019" s="19">
        <f t="shared" si="93"/>
        <v>22621747.809999999</v>
      </c>
      <c r="H2019" s="22">
        <f>IF(ISERROR(VLOOKUP($A2019,DRAA!$A$7:$J$1690,H$1,FALSE)),0,VLOOKUP($A2019,DRAA!$A$7:$J$1690,H$1,FALSE))</f>
        <v>12022069.41</v>
      </c>
      <c r="I2019" s="17">
        <f>IF(ISERROR(VLOOKUP($A2019,DRAA!$A$7:$J$1690,I$1,FALSE)),0,VLOOKUP($A2019,DRAA!$A$7:$J$1690,I$1,FALSE))</f>
        <v>21508794.260000002</v>
      </c>
      <c r="J2019" s="19">
        <f t="shared" si="94"/>
        <v>33530863.670000002</v>
      </c>
      <c r="K2019" s="26">
        <f t="shared" si="95"/>
        <v>0.67465449242930275</v>
      </c>
      <c r="L2019" s="24" t="str">
        <f>IF(ISERROR(VLOOKUP($A2019,DRAA!$A$7:$D$1690,2,FALSE)),"NÃO","SIM")</f>
        <v>SIM</v>
      </c>
    </row>
    <row r="2020" spans="1:12" x14ac:dyDescent="0.25">
      <c r="A2020" s="9" t="s">
        <v>1699</v>
      </c>
      <c r="B2020" s="9" t="s">
        <v>2127</v>
      </c>
      <c r="C2020" s="10">
        <f>IF(ISERROR(VLOOKUP($A2020,DRAA!$A$7:$J$1690,C$1,FALSE)),0,VLOOKUP($A2020,DRAA!$A$7:$J$1690,C$1,FALSE))</f>
        <v>91785835.870000005</v>
      </c>
      <c r="D2020" s="10">
        <f>IF(ISERROR(VLOOKUP($A2020,DRAA!$A$7:$J$1690,D$1,FALSE)),0,VLOOKUP($A2020,DRAA!$A$7:$J$1690,D$1,FALSE))</f>
        <v>0</v>
      </c>
      <c r="E2020" s="10">
        <f>IF(ISERROR(VLOOKUP($A2020,DRAA!$A$7:$J$1690,E$1,FALSE)),0,VLOOKUP($A2020,DRAA!$A$7:$J$1690,E$1,FALSE))</f>
        <v>0</v>
      </c>
      <c r="F2020" s="17">
        <f>IF(ISERROR(VLOOKUP($A2020,DRAA!$A$7:$J$1690,F$1,FALSE)),0,VLOOKUP($A2020,DRAA!$A$7:$J$1690,F$1,FALSE))</f>
        <v>0</v>
      </c>
      <c r="G2020" s="19">
        <f t="shared" si="93"/>
        <v>91785835.870000005</v>
      </c>
      <c r="H2020" s="22">
        <f>IF(ISERROR(VLOOKUP($A2020,DRAA!$A$7:$J$1690,H$1,FALSE)),0,VLOOKUP($A2020,DRAA!$A$7:$J$1690,H$1,FALSE))</f>
        <v>166668700.38999999</v>
      </c>
      <c r="I2020" s="17">
        <f>IF(ISERROR(VLOOKUP($A2020,DRAA!$A$7:$J$1690,I$1,FALSE)),0,VLOOKUP($A2020,DRAA!$A$7:$J$1690,I$1,FALSE))</f>
        <v>120067543.43000001</v>
      </c>
      <c r="J2020" s="19">
        <f t="shared" si="94"/>
        <v>286736243.81999999</v>
      </c>
      <c r="K2020" s="26">
        <f t="shared" si="95"/>
        <v>0.32010545526856726</v>
      </c>
      <c r="L2020" s="24" t="str">
        <f>IF(ISERROR(VLOOKUP($A2020,DRAA!$A$7:$D$1690,2,FALSE)),"NÃO","SIM")</f>
        <v>SIM</v>
      </c>
    </row>
    <row r="2021" spans="1:12" x14ac:dyDescent="0.25">
      <c r="A2021" s="9" t="s">
        <v>1700</v>
      </c>
      <c r="B2021" s="9" t="s">
        <v>2127</v>
      </c>
      <c r="C2021" s="10">
        <f>IF(ISERROR(VLOOKUP($A2021,DRAA!$A$7:$J$1690,C$1,FALSE)),0,VLOOKUP($A2021,DRAA!$A$7:$J$1690,C$1,FALSE))</f>
        <v>0</v>
      </c>
      <c r="D2021" s="10">
        <f>IF(ISERROR(VLOOKUP($A2021,DRAA!$A$7:$J$1690,D$1,FALSE)),0,VLOOKUP($A2021,DRAA!$A$7:$J$1690,D$1,FALSE))</f>
        <v>0</v>
      </c>
      <c r="E2021" s="10">
        <f>IF(ISERROR(VLOOKUP($A2021,DRAA!$A$7:$J$1690,E$1,FALSE)),0,VLOOKUP($A2021,DRAA!$A$7:$J$1690,E$1,FALSE))</f>
        <v>0</v>
      </c>
      <c r="F2021" s="17">
        <f>IF(ISERROR(VLOOKUP($A2021,DRAA!$A$7:$J$1690,F$1,FALSE)),0,VLOOKUP($A2021,DRAA!$A$7:$J$1690,F$1,FALSE))</f>
        <v>0</v>
      </c>
      <c r="G2021" s="19">
        <f t="shared" si="93"/>
        <v>0</v>
      </c>
      <c r="H2021" s="22">
        <f>IF(ISERROR(VLOOKUP($A2021,DRAA!$A$7:$J$1690,H$1,FALSE)),0,VLOOKUP($A2021,DRAA!$A$7:$J$1690,H$1,FALSE))</f>
        <v>159534956.58000001</v>
      </c>
      <c r="I2021" s="17">
        <f>IF(ISERROR(VLOOKUP($A2021,DRAA!$A$7:$J$1690,I$1,FALSE)),0,VLOOKUP($A2021,DRAA!$A$7:$J$1690,I$1,FALSE))</f>
        <v>151802823.72999999</v>
      </c>
      <c r="J2021" s="19">
        <f t="shared" si="94"/>
        <v>311337780.31</v>
      </c>
      <c r="K2021" s="26">
        <f t="shared" si="95"/>
        <v>0</v>
      </c>
      <c r="L2021" s="24" t="str">
        <f>IF(ISERROR(VLOOKUP($A2021,DRAA!$A$7:$D$1690,2,FALSE)),"NÃO","SIM")</f>
        <v>SIM</v>
      </c>
    </row>
    <row r="2022" spans="1:12" x14ac:dyDescent="0.25">
      <c r="A2022" s="9" t="s">
        <v>1701</v>
      </c>
      <c r="B2022" s="9" t="s">
        <v>2127</v>
      </c>
      <c r="C2022" s="10">
        <f>IF(ISERROR(VLOOKUP($A2022,DRAA!$A$7:$J$1690,C$1,FALSE)),0,VLOOKUP($A2022,DRAA!$A$7:$J$1690,C$1,FALSE))</f>
        <v>0</v>
      </c>
      <c r="D2022" s="10">
        <f>IF(ISERROR(VLOOKUP($A2022,DRAA!$A$7:$J$1690,D$1,FALSE)),0,VLOOKUP($A2022,DRAA!$A$7:$J$1690,D$1,FALSE))</f>
        <v>0</v>
      </c>
      <c r="E2022" s="10">
        <f>IF(ISERROR(VLOOKUP($A2022,DRAA!$A$7:$J$1690,E$1,FALSE)),0,VLOOKUP($A2022,DRAA!$A$7:$J$1690,E$1,FALSE))</f>
        <v>0</v>
      </c>
      <c r="F2022" s="17">
        <f>IF(ISERROR(VLOOKUP($A2022,DRAA!$A$7:$J$1690,F$1,FALSE)),0,VLOOKUP($A2022,DRAA!$A$7:$J$1690,F$1,FALSE))</f>
        <v>0</v>
      </c>
      <c r="G2022" s="19">
        <f t="shared" si="93"/>
        <v>0</v>
      </c>
      <c r="H2022" s="22">
        <f>IF(ISERROR(VLOOKUP($A2022,DRAA!$A$7:$J$1690,H$1,FALSE)),0,VLOOKUP($A2022,DRAA!$A$7:$J$1690,H$1,FALSE))</f>
        <v>830672591.89999998</v>
      </c>
      <c r="I2022" s="17">
        <f>IF(ISERROR(VLOOKUP($A2022,DRAA!$A$7:$J$1690,I$1,FALSE)),0,VLOOKUP($A2022,DRAA!$A$7:$J$1690,I$1,FALSE))</f>
        <v>1495341745.3799999</v>
      </c>
      <c r="J2022" s="19">
        <f t="shared" si="94"/>
        <v>2326014337.2799997</v>
      </c>
      <c r="K2022" s="26">
        <f t="shared" si="95"/>
        <v>0</v>
      </c>
      <c r="L2022" s="24" t="str">
        <f>IF(ISERROR(VLOOKUP($A2022,DRAA!$A$7:$D$1690,2,FALSE)),"NÃO","SIM")</f>
        <v>SIM</v>
      </c>
    </row>
    <row r="2023" spans="1:12" x14ac:dyDescent="0.25">
      <c r="A2023" s="9" t="s">
        <v>1702</v>
      </c>
      <c r="B2023" s="9" t="s">
        <v>2127</v>
      </c>
      <c r="C2023" s="10">
        <f>IF(ISERROR(VLOOKUP($A2023,DRAA!$A$7:$J$1690,C$1,FALSE)),0,VLOOKUP($A2023,DRAA!$A$7:$J$1690,C$1,FALSE))</f>
        <v>493950981.88999999</v>
      </c>
      <c r="D2023" s="10">
        <f>IF(ISERROR(VLOOKUP($A2023,DRAA!$A$7:$J$1690,D$1,FALSE)),0,VLOOKUP($A2023,DRAA!$A$7:$J$1690,D$1,FALSE))</f>
        <v>81496443.590000004</v>
      </c>
      <c r="E2023" s="10">
        <f>IF(ISERROR(VLOOKUP($A2023,DRAA!$A$7:$J$1690,E$1,FALSE)),0,VLOOKUP($A2023,DRAA!$A$7:$J$1690,E$1,FALSE))</f>
        <v>0</v>
      </c>
      <c r="F2023" s="17">
        <f>IF(ISERROR(VLOOKUP($A2023,DRAA!$A$7:$J$1690,F$1,FALSE)),0,VLOOKUP($A2023,DRAA!$A$7:$J$1690,F$1,FALSE))</f>
        <v>0</v>
      </c>
      <c r="G2023" s="19">
        <f t="shared" si="93"/>
        <v>575447425.48000002</v>
      </c>
      <c r="H2023" s="22">
        <f>IF(ISERROR(VLOOKUP($A2023,DRAA!$A$7:$J$1690,H$1,FALSE)),0,VLOOKUP($A2023,DRAA!$A$7:$J$1690,H$1,FALSE))</f>
        <v>948000000</v>
      </c>
      <c r="I2023" s="17">
        <f>IF(ISERROR(VLOOKUP($A2023,DRAA!$A$7:$J$1690,I$1,FALSE)),0,VLOOKUP($A2023,DRAA!$A$7:$J$1690,I$1,FALSE))</f>
        <v>1442807622.6400001</v>
      </c>
      <c r="J2023" s="19">
        <f t="shared" si="94"/>
        <v>2390807622.6400003</v>
      </c>
      <c r="K2023" s="26">
        <f t="shared" si="95"/>
        <v>0.24069164747123151</v>
      </c>
      <c r="L2023" s="24" t="str">
        <f>IF(ISERROR(VLOOKUP($A2023,DRAA!$A$7:$D$1690,2,FALSE)),"NÃO","SIM")</f>
        <v>SIM</v>
      </c>
    </row>
    <row r="2024" spans="1:12" x14ac:dyDescent="0.25">
      <c r="A2024" s="9" t="s">
        <v>1703</v>
      </c>
      <c r="B2024" s="9" t="s">
        <v>2127</v>
      </c>
      <c r="C2024" s="10">
        <f>IF(ISERROR(VLOOKUP($A2024,DRAA!$A$7:$J$1690,C$1,FALSE)),0,VLOOKUP($A2024,DRAA!$A$7:$J$1690,C$1,FALSE))</f>
        <v>7336553.5899999999</v>
      </c>
      <c r="D2024" s="10">
        <f>IF(ISERROR(VLOOKUP($A2024,DRAA!$A$7:$J$1690,D$1,FALSE)),0,VLOOKUP($A2024,DRAA!$A$7:$J$1690,D$1,FALSE))</f>
        <v>0</v>
      </c>
      <c r="E2024" s="10">
        <f>IF(ISERROR(VLOOKUP($A2024,DRAA!$A$7:$J$1690,E$1,FALSE)),0,VLOOKUP($A2024,DRAA!$A$7:$J$1690,E$1,FALSE))</f>
        <v>0</v>
      </c>
      <c r="F2024" s="17">
        <f>IF(ISERROR(VLOOKUP($A2024,DRAA!$A$7:$J$1690,F$1,FALSE)),0,VLOOKUP($A2024,DRAA!$A$7:$J$1690,F$1,FALSE))</f>
        <v>0</v>
      </c>
      <c r="G2024" s="19">
        <f t="shared" si="93"/>
        <v>7336553.5899999999</v>
      </c>
      <c r="H2024" s="22">
        <f>IF(ISERROR(VLOOKUP($A2024,DRAA!$A$7:$J$1690,H$1,FALSE)),0,VLOOKUP($A2024,DRAA!$A$7:$J$1690,H$1,FALSE))</f>
        <v>3140701.18</v>
      </c>
      <c r="I2024" s="17">
        <f>IF(ISERROR(VLOOKUP($A2024,DRAA!$A$7:$J$1690,I$1,FALSE)),0,VLOOKUP($A2024,DRAA!$A$7:$J$1690,I$1,FALSE))</f>
        <v>9846591.3100000005</v>
      </c>
      <c r="J2024" s="19">
        <f t="shared" si="94"/>
        <v>12987292.49</v>
      </c>
      <c r="K2024" s="26">
        <f t="shared" si="95"/>
        <v>0.56490246875159122</v>
      </c>
      <c r="L2024" s="24" t="str">
        <f>IF(ISERROR(VLOOKUP($A2024,DRAA!$A$7:$D$1690,2,FALSE)),"NÃO","SIM")</f>
        <v>SIM</v>
      </c>
    </row>
    <row r="2025" spans="1:12" x14ac:dyDescent="0.25">
      <c r="A2025" s="9" t="s">
        <v>1704</v>
      </c>
      <c r="B2025" s="9" t="s">
        <v>2127</v>
      </c>
      <c r="C2025" s="10">
        <f>IF(ISERROR(VLOOKUP($A2025,DRAA!$A$7:$J$1690,C$1,FALSE)),0,VLOOKUP($A2025,DRAA!$A$7:$J$1690,C$1,FALSE))</f>
        <v>0</v>
      </c>
      <c r="D2025" s="10">
        <f>IF(ISERROR(VLOOKUP($A2025,DRAA!$A$7:$J$1690,D$1,FALSE)),0,VLOOKUP($A2025,DRAA!$A$7:$J$1690,D$1,FALSE))</f>
        <v>0</v>
      </c>
      <c r="E2025" s="10">
        <f>IF(ISERROR(VLOOKUP($A2025,DRAA!$A$7:$J$1690,E$1,FALSE)),0,VLOOKUP($A2025,DRAA!$A$7:$J$1690,E$1,FALSE))</f>
        <v>0</v>
      </c>
      <c r="F2025" s="17">
        <f>IF(ISERROR(VLOOKUP($A2025,DRAA!$A$7:$J$1690,F$1,FALSE)),0,VLOOKUP($A2025,DRAA!$A$7:$J$1690,F$1,FALSE))</f>
        <v>0</v>
      </c>
      <c r="G2025" s="19">
        <f t="shared" si="93"/>
        <v>0</v>
      </c>
      <c r="H2025" s="22">
        <f>IF(ISERROR(VLOOKUP($A2025,DRAA!$A$7:$J$1690,H$1,FALSE)),0,VLOOKUP($A2025,DRAA!$A$7:$J$1690,H$1,FALSE))</f>
        <v>24931876.52</v>
      </c>
      <c r="I2025" s="17">
        <f>IF(ISERROR(VLOOKUP($A2025,DRAA!$A$7:$J$1690,I$1,FALSE)),0,VLOOKUP($A2025,DRAA!$A$7:$J$1690,I$1,FALSE))</f>
        <v>30853396.16</v>
      </c>
      <c r="J2025" s="19">
        <f t="shared" si="94"/>
        <v>55785272.68</v>
      </c>
      <c r="K2025" s="26">
        <f t="shared" si="95"/>
        <v>0</v>
      </c>
      <c r="L2025" s="24" t="str">
        <f>IF(ISERROR(VLOOKUP($A2025,DRAA!$A$7:$D$1690,2,FALSE)),"NÃO","SIM")</f>
        <v>SIM</v>
      </c>
    </row>
    <row r="2026" spans="1:12" x14ac:dyDescent="0.25">
      <c r="A2026" s="9" t="s">
        <v>1705</v>
      </c>
      <c r="B2026" s="9" t="s">
        <v>2127</v>
      </c>
      <c r="C2026" s="10">
        <f>IF(ISERROR(VLOOKUP($A2026,DRAA!$A$7:$J$1690,C$1,FALSE)),0,VLOOKUP($A2026,DRAA!$A$7:$J$1690,C$1,FALSE))</f>
        <v>426939.16</v>
      </c>
      <c r="D2026" s="10">
        <f>IF(ISERROR(VLOOKUP($A2026,DRAA!$A$7:$J$1690,D$1,FALSE)),0,VLOOKUP($A2026,DRAA!$A$7:$J$1690,D$1,FALSE))</f>
        <v>0</v>
      </c>
      <c r="E2026" s="10">
        <f>IF(ISERROR(VLOOKUP($A2026,DRAA!$A$7:$J$1690,E$1,FALSE)),0,VLOOKUP($A2026,DRAA!$A$7:$J$1690,E$1,FALSE))</f>
        <v>0</v>
      </c>
      <c r="F2026" s="17">
        <f>IF(ISERROR(VLOOKUP($A2026,DRAA!$A$7:$J$1690,F$1,FALSE)),0,VLOOKUP($A2026,DRAA!$A$7:$J$1690,F$1,FALSE))</f>
        <v>0</v>
      </c>
      <c r="G2026" s="19">
        <f t="shared" si="93"/>
        <v>426939.16</v>
      </c>
      <c r="H2026" s="22">
        <f>IF(ISERROR(VLOOKUP($A2026,DRAA!$A$7:$J$1690,H$1,FALSE)),0,VLOOKUP($A2026,DRAA!$A$7:$J$1690,H$1,FALSE))</f>
        <v>9301655.5399999991</v>
      </c>
      <c r="I2026" s="17">
        <f>IF(ISERROR(VLOOKUP($A2026,DRAA!$A$7:$J$1690,I$1,FALSE)),0,VLOOKUP($A2026,DRAA!$A$7:$J$1690,I$1,FALSE))</f>
        <v>14499902.98</v>
      </c>
      <c r="J2026" s="19">
        <f t="shared" si="94"/>
        <v>23801558.52</v>
      </c>
      <c r="K2026" s="26">
        <f t="shared" si="95"/>
        <v>1.7937445551779774E-2</v>
      </c>
      <c r="L2026" s="24" t="str">
        <f>IF(ISERROR(VLOOKUP($A2026,DRAA!$A$7:$D$1690,2,FALSE)),"NÃO","SIM")</f>
        <v>SIM</v>
      </c>
    </row>
    <row r="2027" spans="1:12" x14ac:dyDescent="0.25">
      <c r="A2027" s="9" t="s">
        <v>2103</v>
      </c>
      <c r="B2027" s="9" t="s">
        <v>2127</v>
      </c>
      <c r="C2027" s="10">
        <f>IF(ISERROR(VLOOKUP($A2027,DRAA!$A$7:$J$1690,C$1,FALSE)),0,VLOOKUP($A2027,DRAA!$A$7:$J$1690,C$1,FALSE))</f>
        <v>2805170.07</v>
      </c>
      <c r="D2027" s="10">
        <f>IF(ISERROR(VLOOKUP($A2027,DRAA!$A$7:$J$1690,D$1,FALSE)),0,VLOOKUP($A2027,DRAA!$A$7:$J$1690,D$1,FALSE))</f>
        <v>0</v>
      </c>
      <c r="E2027" s="10">
        <f>IF(ISERROR(VLOOKUP($A2027,DRAA!$A$7:$J$1690,E$1,FALSE)),0,VLOOKUP($A2027,DRAA!$A$7:$J$1690,E$1,FALSE))</f>
        <v>0</v>
      </c>
      <c r="F2027" s="17">
        <f>IF(ISERROR(VLOOKUP($A2027,DRAA!$A$7:$J$1690,F$1,FALSE)),0,VLOOKUP($A2027,DRAA!$A$7:$J$1690,F$1,FALSE))</f>
        <v>0</v>
      </c>
      <c r="G2027" s="19">
        <f t="shared" si="93"/>
        <v>2805170.07</v>
      </c>
      <c r="H2027" s="22">
        <f>IF(ISERROR(VLOOKUP($A2027,DRAA!$A$7:$J$1690,H$1,FALSE)),0,VLOOKUP($A2027,DRAA!$A$7:$J$1690,H$1,FALSE))</f>
        <v>1964447.13</v>
      </c>
      <c r="I2027" s="17">
        <f>IF(ISERROR(VLOOKUP($A2027,DRAA!$A$7:$J$1690,I$1,FALSE)),0,VLOOKUP($A2027,DRAA!$A$7:$J$1690,I$1,FALSE))</f>
        <v>24801313.120000001</v>
      </c>
      <c r="J2027" s="19">
        <f t="shared" si="94"/>
        <v>26765760.25</v>
      </c>
      <c r="K2027" s="26">
        <f t="shared" si="95"/>
        <v>0.10480442340508522</v>
      </c>
      <c r="L2027" s="24" t="str">
        <f>IF(ISERROR(VLOOKUP($A2027,DRAA!$A$7:$D$1690,2,FALSE)),"NÃO","SIM")</f>
        <v>SIM</v>
      </c>
    </row>
    <row r="2028" spans="1:12" x14ac:dyDescent="0.25">
      <c r="A2028" s="9" t="s">
        <v>1706</v>
      </c>
      <c r="B2028" s="9" t="s">
        <v>2127</v>
      </c>
      <c r="C2028" s="10">
        <f>IF(ISERROR(VLOOKUP($A2028,DRAA!$A$7:$J$1690,C$1,FALSE)),0,VLOOKUP($A2028,DRAA!$A$7:$J$1690,C$1,FALSE))</f>
        <v>25665224.710000001</v>
      </c>
      <c r="D2028" s="10">
        <f>IF(ISERROR(VLOOKUP($A2028,DRAA!$A$7:$J$1690,D$1,FALSE)),0,VLOOKUP($A2028,DRAA!$A$7:$J$1690,D$1,FALSE))</f>
        <v>0</v>
      </c>
      <c r="E2028" s="10">
        <f>IF(ISERROR(VLOOKUP($A2028,DRAA!$A$7:$J$1690,E$1,FALSE)),0,VLOOKUP($A2028,DRAA!$A$7:$J$1690,E$1,FALSE))</f>
        <v>0</v>
      </c>
      <c r="F2028" s="17">
        <f>IF(ISERROR(VLOOKUP($A2028,DRAA!$A$7:$J$1690,F$1,FALSE)),0,VLOOKUP($A2028,DRAA!$A$7:$J$1690,F$1,FALSE))</f>
        <v>0</v>
      </c>
      <c r="G2028" s="19">
        <f t="shared" si="93"/>
        <v>25665224.710000001</v>
      </c>
      <c r="H2028" s="22">
        <f>IF(ISERROR(VLOOKUP($A2028,DRAA!$A$7:$J$1690,H$1,FALSE)),0,VLOOKUP($A2028,DRAA!$A$7:$J$1690,H$1,FALSE))</f>
        <v>235515501.84999999</v>
      </c>
      <c r="I2028" s="17">
        <f>IF(ISERROR(VLOOKUP($A2028,DRAA!$A$7:$J$1690,I$1,FALSE)),0,VLOOKUP($A2028,DRAA!$A$7:$J$1690,I$1,FALSE))</f>
        <v>47847826.659999996</v>
      </c>
      <c r="J2028" s="19">
        <f t="shared" si="94"/>
        <v>283363328.50999999</v>
      </c>
      <c r="K2028" s="26">
        <f t="shared" si="95"/>
        <v>9.0573557435800187E-2</v>
      </c>
      <c r="L2028" s="24" t="str">
        <f>IF(ISERROR(VLOOKUP($A2028,DRAA!$A$7:$D$1690,2,FALSE)),"NÃO","SIM")</f>
        <v>SIM</v>
      </c>
    </row>
    <row r="2029" spans="1:12" x14ac:dyDescent="0.25">
      <c r="A2029" s="9" t="s">
        <v>1707</v>
      </c>
      <c r="B2029" s="9" t="s">
        <v>2127</v>
      </c>
      <c r="C2029" s="10">
        <f>IF(ISERROR(VLOOKUP($A2029,DRAA!$A$7:$J$1690,C$1,FALSE)),0,VLOOKUP($A2029,DRAA!$A$7:$J$1690,C$1,FALSE))</f>
        <v>50437679.189999998</v>
      </c>
      <c r="D2029" s="10">
        <f>IF(ISERROR(VLOOKUP($A2029,DRAA!$A$7:$J$1690,D$1,FALSE)),0,VLOOKUP($A2029,DRAA!$A$7:$J$1690,D$1,FALSE))</f>
        <v>0</v>
      </c>
      <c r="E2029" s="10">
        <f>IF(ISERROR(VLOOKUP($A2029,DRAA!$A$7:$J$1690,E$1,FALSE)),0,VLOOKUP($A2029,DRAA!$A$7:$J$1690,E$1,FALSE))</f>
        <v>0</v>
      </c>
      <c r="F2029" s="17">
        <f>IF(ISERROR(VLOOKUP($A2029,DRAA!$A$7:$J$1690,F$1,FALSE)),0,VLOOKUP($A2029,DRAA!$A$7:$J$1690,F$1,FALSE))</f>
        <v>0</v>
      </c>
      <c r="G2029" s="19">
        <f t="shared" si="93"/>
        <v>50437679.189999998</v>
      </c>
      <c r="H2029" s="22">
        <f>IF(ISERROR(VLOOKUP($A2029,DRAA!$A$7:$J$1690,H$1,FALSE)),0,VLOOKUP($A2029,DRAA!$A$7:$J$1690,H$1,FALSE))</f>
        <v>144730990.06999999</v>
      </c>
      <c r="I2029" s="17">
        <f>IF(ISERROR(VLOOKUP($A2029,DRAA!$A$7:$J$1690,I$1,FALSE)),0,VLOOKUP($A2029,DRAA!$A$7:$J$1690,I$1,FALSE))</f>
        <v>184642191.96000001</v>
      </c>
      <c r="J2029" s="19">
        <f t="shared" si="94"/>
        <v>329373182.02999997</v>
      </c>
      <c r="K2029" s="26">
        <f t="shared" si="95"/>
        <v>0.1531323190283477</v>
      </c>
      <c r="L2029" s="24" t="str">
        <f>IF(ISERROR(VLOOKUP($A2029,DRAA!$A$7:$D$1690,2,FALSE)),"NÃO","SIM")</f>
        <v>SIM</v>
      </c>
    </row>
    <row r="2030" spans="1:12" x14ac:dyDescent="0.25">
      <c r="A2030" s="9" t="s">
        <v>2104</v>
      </c>
      <c r="B2030" s="9" t="s">
        <v>2127</v>
      </c>
      <c r="C2030" s="10">
        <f>IF(ISERROR(VLOOKUP($A2030,DRAA!$A$7:$J$1690,C$1,FALSE)),0,VLOOKUP($A2030,DRAA!$A$7:$J$1690,C$1,FALSE))</f>
        <v>0</v>
      </c>
      <c r="D2030" s="10">
        <f>IF(ISERROR(VLOOKUP($A2030,DRAA!$A$7:$J$1690,D$1,FALSE)),0,VLOOKUP($A2030,DRAA!$A$7:$J$1690,D$1,FALSE))</f>
        <v>0</v>
      </c>
      <c r="E2030" s="10">
        <f>IF(ISERROR(VLOOKUP($A2030,DRAA!$A$7:$J$1690,E$1,FALSE)),0,VLOOKUP($A2030,DRAA!$A$7:$J$1690,E$1,FALSE))</f>
        <v>0</v>
      </c>
      <c r="F2030" s="17">
        <f>IF(ISERROR(VLOOKUP($A2030,DRAA!$A$7:$J$1690,F$1,FALSE)),0,VLOOKUP($A2030,DRAA!$A$7:$J$1690,F$1,FALSE))</f>
        <v>0</v>
      </c>
      <c r="G2030" s="19">
        <f t="shared" si="93"/>
        <v>0</v>
      </c>
      <c r="H2030" s="22">
        <f>IF(ISERROR(VLOOKUP($A2030,DRAA!$A$7:$J$1690,H$1,FALSE)),0,VLOOKUP($A2030,DRAA!$A$7:$J$1690,H$1,FALSE))</f>
        <v>0</v>
      </c>
      <c r="I2030" s="17">
        <f>IF(ISERROR(VLOOKUP($A2030,DRAA!$A$7:$J$1690,I$1,FALSE)),0,VLOOKUP($A2030,DRAA!$A$7:$J$1690,I$1,FALSE))</f>
        <v>0</v>
      </c>
      <c r="J2030" s="19">
        <f t="shared" si="94"/>
        <v>0</v>
      </c>
      <c r="K2030" s="26" t="str">
        <f t="shared" si="95"/>
        <v/>
      </c>
      <c r="L2030" s="24" t="str">
        <f>IF(ISERROR(VLOOKUP($A2030,DRAA!$A$7:$D$1690,2,FALSE)),"NÃO","SIM")</f>
        <v>NÃO</v>
      </c>
    </row>
    <row r="2031" spans="1:12" x14ac:dyDescent="0.25">
      <c r="A2031" s="9" t="s">
        <v>1708</v>
      </c>
      <c r="B2031" s="9" t="s">
        <v>2127</v>
      </c>
      <c r="C2031" s="10">
        <f>IF(ISERROR(VLOOKUP($A2031,DRAA!$A$7:$J$1690,C$1,FALSE)),0,VLOOKUP($A2031,DRAA!$A$7:$J$1690,C$1,FALSE))</f>
        <v>85762849.719999999</v>
      </c>
      <c r="D2031" s="10">
        <f>IF(ISERROR(VLOOKUP($A2031,DRAA!$A$7:$J$1690,D$1,FALSE)),0,VLOOKUP($A2031,DRAA!$A$7:$J$1690,D$1,FALSE))</f>
        <v>0</v>
      </c>
      <c r="E2031" s="10">
        <f>IF(ISERROR(VLOOKUP($A2031,DRAA!$A$7:$J$1690,E$1,FALSE)),0,VLOOKUP($A2031,DRAA!$A$7:$J$1690,E$1,FALSE))</f>
        <v>0</v>
      </c>
      <c r="F2031" s="17">
        <f>IF(ISERROR(VLOOKUP($A2031,DRAA!$A$7:$J$1690,F$1,FALSE)),0,VLOOKUP($A2031,DRAA!$A$7:$J$1690,F$1,FALSE))</f>
        <v>0</v>
      </c>
      <c r="G2031" s="19">
        <f t="shared" si="93"/>
        <v>85762849.719999999</v>
      </c>
      <c r="H2031" s="22">
        <f>IF(ISERROR(VLOOKUP($A2031,DRAA!$A$7:$J$1690,H$1,FALSE)),0,VLOOKUP($A2031,DRAA!$A$7:$J$1690,H$1,FALSE))</f>
        <v>239762672.21000001</v>
      </c>
      <c r="I2031" s="17">
        <f>IF(ISERROR(VLOOKUP($A2031,DRAA!$A$7:$J$1690,I$1,FALSE)),0,VLOOKUP($A2031,DRAA!$A$7:$J$1690,I$1,FALSE))</f>
        <v>102474797.75</v>
      </c>
      <c r="J2031" s="19">
        <f t="shared" si="94"/>
        <v>342237469.96000004</v>
      </c>
      <c r="K2031" s="26">
        <f t="shared" si="95"/>
        <v>0.25059456444095313</v>
      </c>
      <c r="L2031" s="24" t="str">
        <f>IF(ISERROR(VLOOKUP($A2031,DRAA!$A$7:$D$1690,2,FALSE)),"NÃO","SIM")</f>
        <v>SIM</v>
      </c>
    </row>
    <row r="2032" spans="1:12" x14ac:dyDescent="0.25">
      <c r="A2032" s="9" t="s">
        <v>1709</v>
      </c>
      <c r="B2032" s="9" t="s">
        <v>2127</v>
      </c>
      <c r="C2032" s="10">
        <f>IF(ISERROR(VLOOKUP($A2032,DRAA!$A$7:$J$1690,C$1,FALSE)),0,VLOOKUP($A2032,DRAA!$A$7:$J$1690,C$1,FALSE))</f>
        <v>0</v>
      </c>
      <c r="D2032" s="10">
        <f>IF(ISERROR(VLOOKUP($A2032,DRAA!$A$7:$J$1690,D$1,FALSE)),0,VLOOKUP($A2032,DRAA!$A$7:$J$1690,D$1,FALSE))</f>
        <v>0</v>
      </c>
      <c r="E2032" s="10">
        <f>IF(ISERROR(VLOOKUP($A2032,DRAA!$A$7:$J$1690,E$1,FALSE)),0,VLOOKUP($A2032,DRAA!$A$7:$J$1690,E$1,FALSE))</f>
        <v>0</v>
      </c>
      <c r="F2032" s="17">
        <f>IF(ISERROR(VLOOKUP($A2032,DRAA!$A$7:$J$1690,F$1,FALSE)),0,VLOOKUP($A2032,DRAA!$A$7:$J$1690,F$1,FALSE))</f>
        <v>0</v>
      </c>
      <c r="G2032" s="19">
        <f t="shared" si="93"/>
        <v>0</v>
      </c>
      <c r="H2032" s="22">
        <f>IF(ISERROR(VLOOKUP($A2032,DRAA!$A$7:$J$1690,H$1,FALSE)),0,VLOOKUP($A2032,DRAA!$A$7:$J$1690,H$1,FALSE))</f>
        <v>0</v>
      </c>
      <c r="I2032" s="17">
        <f>IF(ISERROR(VLOOKUP($A2032,DRAA!$A$7:$J$1690,I$1,FALSE)),0,VLOOKUP($A2032,DRAA!$A$7:$J$1690,I$1,FALSE))</f>
        <v>0</v>
      </c>
      <c r="J2032" s="19">
        <f t="shared" si="94"/>
        <v>0</v>
      </c>
      <c r="K2032" s="26" t="str">
        <f t="shared" si="95"/>
        <v/>
      </c>
      <c r="L2032" s="24" t="str">
        <f>IF(ISERROR(VLOOKUP($A2032,DRAA!$A$7:$D$1690,2,FALSE)),"NÃO","SIM")</f>
        <v>NÃO</v>
      </c>
    </row>
    <row r="2033" spans="1:12" x14ac:dyDescent="0.25">
      <c r="A2033" s="9" t="s">
        <v>1710</v>
      </c>
      <c r="B2033" s="9" t="s">
        <v>2127</v>
      </c>
      <c r="C2033" s="10">
        <f>IF(ISERROR(VLOOKUP($A2033,DRAA!$A$7:$J$1690,C$1,FALSE)),0,VLOOKUP($A2033,DRAA!$A$7:$J$1690,C$1,FALSE))</f>
        <v>0</v>
      </c>
      <c r="D2033" s="10">
        <f>IF(ISERROR(VLOOKUP($A2033,DRAA!$A$7:$J$1690,D$1,FALSE)),0,VLOOKUP($A2033,DRAA!$A$7:$J$1690,D$1,FALSE))</f>
        <v>0</v>
      </c>
      <c r="E2033" s="10">
        <f>IF(ISERROR(VLOOKUP($A2033,DRAA!$A$7:$J$1690,E$1,FALSE)),0,VLOOKUP($A2033,DRAA!$A$7:$J$1690,E$1,FALSE))</f>
        <v>0</v>
      </c>
      <c r="F2033" s="17">
        <f>IF(ISERROR(VLOOKUP($A2033,DRAA!$A$7:$J$1690,F$1,FALSE)),0,VLOOKUP($A2033,DRAA!$A$7:$J$1690,F$1,FALSE))</f>
        <v>0</v>
      </c>
      <c r="G2033" s="19">
        <f t="shared" si="93"/>
        <v>0</v>
      </c>
      <c r="H2033" s="22">
        <f>IF(ISERROR(VLOOKUP($A2033,DRAA!$A$7:$J$1690,H$1,FALSE)),0,VLOOKUP($A2033,DRAA!$A$7:$J$1690,H$1,FALSE))</f>
        <v>6514772.0899999999</v>
      </c>
      <c r="I2033" s="17">
        <f>IF(ISERROR(VLOOKUP($A2033,DRAA!$A$7:$J$1690,I$1,FALSE)),0,VLOOKUP($A2033,DRAA!$A$7:$J$1690,I$1,FALSE))</f>
        <v>10845459.99</v>
      </c>
      <c r="J2033" s="19">
        <f t="shared" si="94"/>
        <v>17360232.079999998</v>
      </c>
      <c r="K2033" s="26">
        <f t="shared" si="95"/>
        <v>0</v>
      </c>
      <c r="L2033" s="24" t="str">
        <f>IF(ISERROR(VLOOKUP($A2033,DRAA!$A$7:$D$1690,2,FALSE)),"NÃO","SIM")</f>
        <v>SIM</v>
      </c>
    </row>
    <row r="2034" spans="1:12" x14ac:dyDescent="0.25">
      <c r="A2034" s="9" t="s">
        <v>1711</v>
      </c>
      <c r="B2034" s="9" t="s">
        <v>2127</v>
      </c>
      <c r="C2034" s="10">
        <f>IF(ISERROR(VLOOKUP($A2034,DRAA!$A$7:$J$1690,C$1,FALSE)),0,VLOOKUP($A2034,DRAA!$A$7:$J$1690,C$1,FALSE))</f>
        <v>401678.05</v>
      </c>
      <c r="D2034" s="10">
        <f>IF(ISERROR(VLOOKUP($A2034,DRAA!$A$7:$J$1690,D$1,FALSE)),0,VLOOKUP($A2034,DRAA!$A$7:$J$1690,D$1,FALSE))</f>
        <v>0</v>
      </c>
      <c r="E2034" s="10">
        <f>IF(ISERROR(VLOOKUP($A2034,DRAA!$A$7:$J$1690,E$1,FALSE)),0,VLOOKUP($A2034,DRAA!$A$7:$J$1690,E$1,FALSE))</f>
        <v>0</v>
      </c>
      <c r="F2034" s="17">
        <f>IF(ISERROR(VLOOKUP($A2034,DRAA!$A$7:$J$1690,F$1,FALSE)),0,VLOOKUP($A2034,DRAA!$A$7:$J$1690,F$1,FALSE))</f>
        <v>0</v>
      </c>
      <c r="G2034" s="19">
        <f t="shared" si="93"/>
        <v>401678.05</v>
      </c>
      <c r="H2034" s="22">
        <f>IF(ISERROR(VLOOKUP($A2034,DRAA!$A$7:$J$1690,H$1,FALSE)),0,VLOOKUP($A2034,DRAA!$A$7:$J$1690,H$1,FALSE))</f>
        <v>16244656.609999999</v>
      </c>
      <c r="I2034" s="17">
        <f>IF(ISERROR(VLOOKUP($A2034,DRAA!$A$7:$J$1690,I$1,FALSE)),0,VLOOKUP($A2034,DRAA!$A$7:$J$1690,I$1,FALSE))</f>
        <v>12253644.699999999</v>
      </c>
      <c r="J2034" s="19">
        <f t="shared" si="94"/>
        <v>28498301.309999999</v>
      </c>
      <c r="K2034" s="26">
        <f t="shared" si="95"/>
        <v>1.4094806761659577E-2</v>
      </c>
      <c r="L2034" s="24" t="str">
        <f>IF(ISERROR(VLOOKUP($A2034,DRAA!$A$7:$D$1690,2,FALSE)),"NÃO","SIM")</f>
        <v>SIM</v>
      </c>
    </row>
    <row r="2035" spans="1:12" x14ac:dyDescent="0.25">
      <c r="A2035" s="9" t="s">
        <v>1712</v>
      </c>
      <c r="B2035" s="9" t="s">
        <v>2127</v>
      </c>
      <c r="C2035" s="10">
        <f>IF(ISERROR(VLOOKUP($A2035,DRAA!$A$7:$J$1690,C$1,FALSE)),0,VLOOKUP($A2035,DRAA!$A$7:$J$1690,C$1,FALSE))</f>
        <v>0</v>
      </c>
      <c r="D2035" s="10">
        <f>IF(ISERROR(VLOOKUP($A2035,DRAA!$A$7:$J$1690,D$1,FALSE)),0,VLOOKUP($A2035,DRAA!$A$7:$J$1690,D$1,FALSE))</f>
        <v>0</v>
      </c>
      <c r="E2035" s="10">
        <f>IF(ISERROR(VLOOKUP($A2035,DRAA!$A$7:$J$1690,E$1,FALSE)),0,VLOOKUP($A2035,DRAA!$A$7:$J$1690,E$1,FALSE))</f>
        <v>0</v>
      </c>
      <c r="F2035" s="17">
        <f>IF(ISERROR(VLOOKUP($A2035,DRAA!$A$7:$J$1690,F$1,FALSE)),0,VLOOKUP($A2035,DRAA!$A$7:$J$1690,F$1,FALSE))</f>
        <v>0</v>
      </c>
      <c r="G2035" s="19">
        <f t="shared" si="93"/>
        <v>0</v>
      </c>
      <c r="H2035" s="22">
        <f>IF(ISERROR(VLOOKUP($A2035,DRAA!$A$7:$J$1690,H$1,FALSE)),0,VLOOKUP($A2035,DRAA!$A$7:$J$1690,H$1,FALSE))</f>
        <v>0</v>
      </c>
      <c r="I2035" s="17">
        <f>IF(ISERROR(VLOOKUP($A2035,DRAA!$A$7:$J$1690,I$1,FALSE)),0,VLOOKUP($A2035,DRAA!$A$7:$J$1690,I$1,FALSE))</f>
        <v>0</v>
      </c>
      <c r="J2035" s="19">
        <f t="shared" si="94"/>
        <v>0</v>
      </c>
      <c r="K2035" s="26" t="str">
        <f t="shared" si="95"/>
        <v/>
      </c>
      <c r="L2035" s="24" t="str">
        <f>IF(ISERROR(VLOOKUP($A2035,DRAA!$A$7:$D$1690,2,FALSE)),"NÃO","SIM")</f>
        <v>NÃO</v>
      </c>
    </row>
    <row r="2036" spans="1:12" x14ac:dyDescent="0.25">
      <c r="A2036" s="9" t="s">
        <v>2105</v>
      </c>
      <c r="B2036" s="9" t="s">
        <v>2127</v>
      </c>
      <c r="C2036" s="10">
        <f>IF(ISERROR(VLOOKUP($A2036,DRAA!$A$7:$J$1690,C$1,FALSE)),0,VLOOKUP($A2036,DRAA!$A$7:$J$1690,C$1,FALSE))</f>
        <v>0</v>
      </c>
      <c r="D2036" s="10">
        <f>IF(ISERROR(VLOOKUP($A2036,DRAA!$A$7:$J$1690,D$1,FALSE)),0,VLOOKUP($A2036,DRAA!$A$7:$J$1690,D$1,FALSE))</f>
        <v>0</v>
      </c>
      <c r="E2036" s="10">
        <f>IF(ISERROR(VLOOKUP($A2036,DRAA!$A$7:$J$1690,E$1,FALSE)),0,VLOOKUP($A2036,DRAA!$A$7:$J$1690,E$1,FALSE))</f>
        <v>0</v>
      </c>
      <c r="F2036" s="17">
        <f>IF(ISERROR(VLOOKUP($A2036,DRAA!$A$7:$J$1690,F$1,FALSE)),0,VLOOKUP($A2036,DRAA!$A$7:$J$1690,F$1,FALSE))</f>
        <v>0</v>
      </c>
      <c r="G2036" s="19">
        <f t="shared" si="93"/>
        <v>0</v>
      </c>
      <c r="H2036" s="22">
        <f>IF(ISERROR(VLOOKUP($A2036,DRAA!$A$7:$J$1690,H$1,FALSE)),0,VLOOKUP($A2036,DRAA!$A$7:$J$1690,H$1,FALSE))</f>
        <v>0</v>
      </c>
      <c r="I2036" s="17">
        <f>IF(ISERROR(VLOOKUP($A2036,DRAA!$A$7:$J$1690,I$1,FALSE)),0,VLOOKUP($A2036,DRAA!$A$7:$J$1690,I$1,FALSE))</f>
        <v>0</v>
      </c>
      <c r="J2036" s="19">
        <f t="shared" si="94"/>
        <v>0</v>
      </c>
      <c r="K2036" s="26" t="str">
        <f t="shared" si="95"/>
        <v/>
      </c>
      <c r="L2036" s="24" t="str">
        <f>IF(ISERROR(VLOOKUP($A2036,DRAA!$A$7:$D$1690,2,FALSE)),"NÃO","SIM")</f>
        <v>NÃO</v>
      </c>
    </row>
    <row r="2037" spans="1:12" x14ac:dyDescent="0.25">
      <c r="A2037" s="9" t="s">
        <v>2106</v>
      </c>
      <c r="B2037" s="9" t="s">
        <v>2127</v>
      </c>
      <c r="C2037" s="10">
        <f>IF(ISERROR(VLOOKUP($A2037,DRAA!$A$7:$J$1690,C$1,FALSE)),0,VLOOKUP($A2037,DRAA!$A$7:$J$1690,C$1,FALSE))</f>
        <v>0</v>
      </c>
      <c r="D2037" s="10">
        <f>IF(ISERROR(VLOOKUP($A2037,DRAA!$A$7:$J$1690,D$1,FALSE)),0,VLOOKUP($A2037,DRAA!$A$7:$J$1690,D$1,FALSE))</f>
        <v>0</v>
      </c>
      <c r="E2037" s="10">
        <f>IF(ISERROR(VLOOKUP($A2037,DRAA!$A$7:$J$1690,E$1,FALSE)),0,VLOOKUP($A2037,DRAA!$A$7:$J$1690,E$1,FALSE))</f>
        <v>0</v>
      </c>
      <c r="F2037" s="17">
        <f>IF(ISERROR(VLOOKUP($A2037,DRAA!$A$7:$J$1690,F$1,FALSE)),0,VLOOKUP($A2037,DRAA!$A$7:$J$1690,F$1,FALSE))</f>
        <v>0</v>
      </c>
      <c r="G2037" s="19">
        <f t="shared" si="93"/>
        <v>0</v>
      </c>
      <c r="H2037" s="22">
        <f>IF(ISERROR(VLOOKUP($A2037,DRAA!$A$7:$J$1690,H$1,FALSE)),0,VLOOKUP($A2037,DRAA!$A$7:$J$1690,H$1,FALSE))</f>
        <v>0</v>
      </c>
      <c r="I2037" s="17">
        <f>IF(ISERROR(VLOOKUP($A2037,DRAA!$A$7:$J$1690,I$1,FALSE)),0,VLOOKUP($A2037,DRAA!$A$7:$J$1690,I$1,FALSE))</f>
        <v>0</v>
      </c>
      <c r="J2037" s="19">
        <f t="shared" si="94"/>
        <v>0</v>
      </c>
      <c r="K2037" s="26" t="str">
        <f t="shared" si="95"/>
        <v/>
      </c>
      <c r="L2037" s="24" t="str">
        <f>IF(ISERROR(VLOOKUP($A2037,DRAA!$A$7:$D$1690,2,FALSE)),"NÃO","SIM")</f>
        <v>NÃO</v>
      </c>
    </row>
    <row r="2038" spans="1:12" x14ac:dyDescent="0.25">
      <c r="A2038" s="9" t="s">
        <v>1713</v>
      </c>
      <c r="B2038" s="9" t="s">
        <v>2127</v>
      </c>
      <c r="C2038" s="10">
        <f>IF(ISERROR(VLOOKUP($A2038,DRAA!$A$7:$J$1690,C$1,FALSE)),0,VLOOKUP($A2038,DRAA!$A$7:$J$1690,C$1,FALSE))</f>
        <v>10438381.220000001</v>
      </c>
      <c r="D2038" s="10">
        <f>IF(ISERROR(VLOOKUP($A2038,DRAA!$A$7:$J$1690,D$1,FALSE)),0,VLOOKUP($A2038,DRAA!$A$7:$J$1690,D$1,FALSE))</f>
        <v>0</v>
      </c>
      <c r="E2038" s="10">
        <f>IF(ISERROR(VLOOKUP($A2038,DRAA!$A$7:$J$1690,E$1,FALSE)),0,VLOOKUP($A2038,DRAA!$A$7:$J$1690,E$1,FALSE))</f>
        <v>0</v>
      </c>
      <c r="F2038" s="17">
        <f>IF(ISERROR(VLOOKUP($A2038,DRAA!$A$7:$J$1690,F$1,FALSE)),0,VLOOKUP($A2038,DRAA!$A$7:$J$1690,F$1,FALSE))</f>
        <v>0</v>
      </c>
      <c r="G2038" s="19">
        <f t="shared" si="93"/>
        <v>10438381.220000001</v>
      </c>
      <c r="H2038" s="22">
        <f>IF(ISERROR(VLOOKUP($A2038,DRAA!$A$7:$J$1690,H$1,FALSE)),0,VLOOKUP($A2038,DRAA!$A$7:$J$1690,H$1,FALSE))</f>
        <v>4458216.42</v>
      </c>
      <c r="I2038" s="17">
        <f>IF(ISERROR(VLOOKUP($A2038,DRAA!$A$7:$J$1690,I$1,FALSE)),0,VLOOKUP($A2038,DRAA!$A$7:$J$1690,I$1,FALSE))</f>
        <v>7516042.7800000003</v>
      </c>
      <c r="J2038" s="19">
        <f t="shared" si="94"/>
        <v>11974259.199999999</v>
      </c>
      <c r="K2038" s="26">
        <f t="shared" si="95"/>
        <v>0.87173503142474162</v>
      </c>
      <c r="L2038" s="24" t="str">
        <f>IF(ISERROR(VLOOKUP($A2038,DRAA!$A$7:$D$1690,2,FALSE)),"NÃO","SIM")</f>
        <v>SIM</v>
      </c>
    </row>
    <row r="2039" spans="1:12" x14ac:dyDescent="0.25">
      <c r="A2039" s="9" t="s">
        <v>1714</v>
      </c>
      <c r="B2039" s="9" t="s">
        <v>2127</v>
      </c>
      <c r="C2039" s="10">
        <f>IF(ISERROR(VLOOKUP($A2039,DRAA!$A$7:$J$1690,C$1,FALSE)),0,VLOOKUP($A2039,DRAA!$A$7:$J$1690,C$1,FALSE))</f>
        <v>2103535.65</v>
      </c>
      <c r="D2039" s="10">
        <f>IF(ISERROR(VLOOKUP($A2039,DRAA!$A$7:$J$1690,D$1,FALSE)),0,VLOOKUP($A2039,DRAA!$A$7:$J$1690,D$1,FALSE))</f>
        <v>0</v>
      </c>
      <c r="E2039" s="10">
        <f>IF(ISERROR(VLOOKUP($A2039,DRAA!$A$7:$J$1690,E$1,FALSE)),0,VLOOKUP($A2039,DRAA!$A$7:$J$1690,E$1,FALSE))</f>
        <v>0</v>
      </c>
      <c r="F2039" s="17">
        <f>IF(ISERROR(VLOOKUP($A2039,DRAA!$A$7:$J$1690,F$1,FALSE)),0,VLOOKUP($A2039,DRAA!$A$7:$J$1690,F$1,FALSE))</f>
        <v>0</v>
      </c>
      <c r="G2039" s="19">
        <f t="shared" si="93"/>
        <v>2103535.65</v>
      </c>
      <c r="H2039" s="22">
        <f>IF(ISERROR(VLOOKUP($A2039,DRAA!$A$7:$J$1690,H$1,FALSE)),0,VLOOKUP($A2039,DRAA!$A$7:$J$1690,H$1,FALSE))</f>
        <v>10569177.939999999</v>
      </c>
      <c r="I2039" s="17">
        <f>IF(ISERROR(VLOOKUP($A2039,DRAA!$A$7:$J$1690,I$1,FALSE)),0,VLOOKUP($A2039,DRAA!$A$7:$J$1690,I$1,FALSE))</f>
        <v>18731056.800000001</v>
      </c>
      <c r="J2039" s="19">
        <f t="shared" si="94"/>
        <v>29300234.740000002</v>
      </c>
      <c r="K2039" s="26">
        <f t="shared" si="95"/>
        <v>7.1792450424579768E-2</v>
      </c>
      <c r="L2039" s="24" t="str">
        <f>IF(ISERROR(VLOOKUP($A2039,DRAA!$A$7:$D$1690,2,FALSE)),"NÃO","SIM")</f>
        <v>SIM</v>
      </c>
    </row>
    <row r="2040" spans="1:12" x14ac:dyDescent="0.25">
      <c r="A2040" s="9" t="s">
        <v>1715</v>
      </c>
      <c r="B2040" s="9" t="s">
        <v>2127</v>
      </c>
      <c r="C2040" s="10">
        <f>IF(ISERROR(VLOOKUP($A2040,DRAA!$A$7:$J$1690,C$1,FALSE)),0,VLOOKUP($A2040,DRAA!$A$7:$J$1690,C$1,FALSE))</f>
        <v>2818354.78</v>
      </c>
      <c r="D2040" s="10">
        <f>IF(ISERROR(VLOOKUP($A2040,DRAA!$A$7:$J$1690,D$1,FALSE)),0,VLOOKUP($A2040,DRAA!$A$7:$J$1690,D$1,FALSE))</f>
        <v>0</v>
      </c>
      <c r="E2040" s="10">
        <f>IF(ISERROR(VLOOKUP($A2040,DRAA!$A$7:$J$1690,E$1,FALSE)),0,VLOOKUP($A2040,DRAA!$A$7:$J$1690,E$1,FALSE))</f>
        <v>0</v>
      </c>
      <c r="F2040" s="17">
        <f>IF(ISERROR(VLOOKUP($A2040,DRAA!$A$7:$J$1690,F$1,FALSE)),0,VLOOKUP($A2040,DRAA!$A$7:$J$1690,F$1,FALSE))</f>
        <v>0</v>
      </c>
      <c r="G2040" s="19">
        <f t="shared" si="93"/>
        <v>2818354.78</v>
      </c>
      <c r="H2040" s="22">
        <f>IF(ISERROR(VLOOKUP($A2040,DRAA!$A$7:$J$1690,H$1,FALSE)),0,VLOOKUP($A2040,DRAA!$A$7:$J$1690,H$1,FALSE))</f>
        <v>1165750.7</v>
      </c>
      <c r="I2040" s="17">
        <f>IF(ISERROR(VLOOKUP($A2040,DRAA!$A$7:$J$1690,I$1,FALSE)),0,VLOOKUP($A2040,DRAA!$A$7:$J$1690,I$1,FALSE))</f>
        <v>3321333.38</v>
      </c>
      <c r="J2040" s="19">
        <f t="shared" si="94"/>
        <v>4487084.08</v>
      </c>
      <c r="K2040" s="26">
        <f t="shared" si="95"/>
        <v>0.62810384868027691</v>
      </c>
      <c r="L2040" s="24" t="str">
        <f>IF(ISERROR(VLOOKUP($A2040,DRAA!$A$7:$D$1690,2,FALSE)),"NÃO","SIM")</f>
        <v>SIM</v>
      </c>
    </row>
    <row r="2041" spans="1:12" x14ac:dyDescent="0.25">
      <c r="A2041" s="9" t="s">
        <v>1716</v>
      </c>
      <c r="B2041" s="9" t="s">
        <v>2127</v>
      </c>
      <c r="C2041" s="10">
        <f>IF(ISERROR(VLOOKUP($A2041,DRAA!$A$7:$J$1690,C$1,FALSE)),0,VLOOKUP($A2041,DRAA!$A$7:$J$1690,C$1,FALSE))</f>
        <v>7660619.6299999999</v>
      </c>
      <c r="D2041" s="10">
        <f>IF(ISERROR(VLOOKUP($A2041,DRAA!$A$7:$J$1690,D$1,FALSE)),0,VLOOKUP($A2041,DRAA!$A$7:$J$1690,D$1,FALSE))</f>
        <v>0</v>
      </c>
      <c r="E2041" s="10">
        <f>IF(ISERROR(VLOOKUP($A2041,DRAA!$A$7:$J$1690,E$1,FALSE)),0,VLOOKUP($A2041,DRAA!$A$7:$J$1690,E$1,FALSE))</f>
        <v>0</v>
      </c>
      <c r="F2041" s="17">
        <f>IF(ISERROR(VLOOKUP($A2041,DRAA!$A$7:$J$1690,F$1,FALSE)),0,VLOOKUP($A2041,DRAA!$A$7:$J$1690,F$1,FALSE))</f>
        <v>0</v>
      </c>
      <c r="G2041" s="19">
        <f t="shared" si="93"/>
        <v>7660619.6299999999</v>
      </c>
      <c r="H2041" s="22">
        <f>IF(ISERROR(VLOOKUP($A2041,DRAA!$A$7:$J$1690,H$1,FALSE)),0,VLOOKUP($A2041,DRAA!$A$7:$J$1690,H$1,FALSE))</f>
        <v>983692.45</v>
      </c>
      <c r="I2041" s="17">
        <f>IF(ISERROR(VLOOKUP($A2041,DRAA!$A$7:$J$1690,I$1,FALSE)),0,VLOOKUP($A2041,DRAA!$A$7:$J$1690,I$1,FALSE))</f>
        <v>17846692.41</v>
      </c>
      <c r="J2041" s="19">
        <f t="shared" si="94"/>
        <v>18830384.859999999</v>
      </c>
      <c r="K2041" s="26">
        <f t="shared" si="95"/>
        <v>0.4068222549329244</v>
      </c>
      <c r="L2041" s="24" t="str">
        <f>IF(ISERROR(VLOOKUP($A2041,DRAA!$A$7:$D$1690,2,FALSE)),"NÃO","SIM")</f>
        <v>SIM</v>
      </c>
    </row>
    <row r="2042" spans="1:12" x14ac:dyDescent="0.25">
      <c r="A2042" s="9" t="s">
        <v>1717</v>
      </c>
      <c r="B2042" s="9" t="s">
        <v>2127</v>
      </c>
      <c r="C2042" s="10">
        <f>IF(ISERROR(VLOOKUP($A2042,DRAA!$A$7:$J$1690,C$1,FALSE)),0,VLOOKUP($A2042,DRAA!$A$7:$J$1690,C$1,FALSE))</f>
        <v>8261350.7300000004</v>
      </c>
      <c r="D2042" s="10">
        <f>IF(ISERROR(VLOOKUP($A2042,DRAA!$A$7:$J$1690,D$1,FALSE)),0,VLOOKUP($A2042,DRAA!$A$7:$J$1690,D$1,FALSE))</f>
        <v>233996.41</v>
      </c>
      <c r="E2042" s="10">
        <f>IF(ISERROR(VLOOKUP($A2042,DRAA!$A$7:$J$1690,E$1,FALSE)),0,VLOOKUP($A2042,DRAA!$A$7:$J$1690,E$1,FALSE))</f>
        <v>0</v>
      </c>
      <c r="F2042" s="17">
        <f>IF(ISERROR(VLOOKUP($A2042,DRAA!$A$7:$J$1690,F$1,FALSE)),0,VLOOKUP($A2042,DRAA!$A$7:$J$1690,F$1,FALSE))</f>
        <v>0</v>
      </c>
      <c r="G2042" s="19">
        <f t="shared" si="93"/>
        <v>8495347.1400000006</v>
      </c>
      <c r="H2042" s="22">
        <f>IF(ISERROR(VLOOKUP($A2042,DRAA!$A$7:$J$1690,H$1,FALSE)),0,VLOOKUP($A2042,DRAA!$A$7:$J$1690,H$1,FALSE))</f>
        <v>851126.48</v>
      </c>
      <c r="I2042" s="17">
        <f>IF(ISERROR(VLOOKUP($A2042,DRAA!$A$7:$J$1690,I$1,FALSE)),0,VLOOKUP($A2042,DRAA!$A$7:$J$1690,I$1,FALSE))</f>
        <v>13024825.109999999</v>
      </c>
      <c r="J2042" s="19">
        <f t="shared" si="94"/>
        <v>13875951.59</v>
      </c>
      <c r="K2042" s="26">
        <f t="shared" si="95"/>
        <v>0.6122352823803705</v>
      </c>
      <c r="L2042" s="24" t="str">
        <f>IF(ISERROR(VLOOKUP($A2042,DRAA!$A$7:$D$1690,2,FALSE)),"NÃO","SIM")</f>
        <v>SIM</v>
      </c>
    </row>
    <row r="2043" spans="1:12" x14ac:dyDescent="0.25">
      <c r="A2043" s="9" t="s">
        <v>1718</v>
      </c>
      <c r="B2043" s="9" t="s">
        <v>2127</v>
      </c>
      <c r="C2043" s="10">
        <f>IF(ISERROR(VLOOKUP($A2043,DRAA!$A$7:$J$1690,C$1,FALSE)),0,VLOOKUP($A2043,DRAA!$A$7:$J$1690,C$1,FALSE))</f>
        <v>0</v>
      </c>
      <c r="D2043" s="10">
        <f>IF(ISERROR(VLOOKUP($A2043,DRAA!$A$7:$J$1690,D$1,FALSE)),0,VLOOKUP($A2043,DRAA!$A$7:$J$1690,D$1,FALSE))</f>
        <v>0</v>
      </c>
      <c r="E2043" s="10">
        <f>IF(ISERROR(VLOOKUP($A2043,DRAA!$A$7:$J$1690,E$1,FALSE)),0,VLOOKUP($A2043,DRAA!$A$7:$J$1690,E$1,FALSE))</f>
        <v>0</v>
      </c>
      <c r="F2043" s="17">
        <f>IF(ISERROR(VLOOKUP($A2043,DRAA!$A$7:$J$1690,F$1,FALSE)),0,VLOOKUP($A2043,DRAA!$A$7:$J$1690,F$1,FALSE))</f>
        <v>21125409.379999999</v>
      </c>
      <c r="G2043" s="19">
        <f t="shared" si="93"/>
        <v>21125409.379999999</v>
      </c>
      <c r="H2043" s="22">
        <f>IF(ISERROR(VLOOKUP($A2043,DRAA!$A$7:$J$1690,H$1,FALSE)),0,VLOOKUP($A2043,DRAA!$A$7:$J$1690,H$1,FALSE))</f>
        <v>9024984.2300000004</v>
      </c>
      <c r="I2043" s="17">
        <f>IF(ISERROR(VLOOKUP($A2043,DRAA!$A$7:$J$1690,I$1,FALSE)),0,VLOOKUP($A2043,DRAA!$A$7:$J$1690,I$1,FALSE))</f>
        <v>16625591.57</v>
      </c>
      <c r="J2043" s="19">
        <f t="shared" si="94"/>
        <v>25650575.800000001</v>
      </c>
      <c r="K2043" s="26">
        <f t="shared" si="95"/>
        <v>0.82358421677224092</v>
      </c>
      <c r="L2043" s="24" t="str">
        <f>IF(ISERROR(VLOOKUP($A2043,DRAA!$A$7:$D$1690,2,FALSE)),"NÃO","SIM")</f>
        <v>SIM</v>
      </c>
    </row>
    <row r="2044" spans="1:12" x14ac:dyDescent="0.25">
      <c r="A2044" s="9" t="s">
        <v>1719</v>
      </c>
      <c r="B2044" s="9" t="s">
        <v>2127</v>
      </c>
      <c r="C2044" s="10">
        <f>IF(ISERROR(VLOOKUP($A2044,DRAA!$A$7:$J$1690,C$1,FALSE)),0,VLOOKUP($A2044,DRAA!$A$7:$J$1690,C$1,FALSE))</f>
        <v>0</v>
      </c>
      <c r="D2044" s="10">
        <f>IF(ISERROR(VLOOKUP($A2044,DRAA!$A$7:$J$1690,D$1,FALSE)),0,VLOOKUP($A2044,DRAA!$A$7:$J$1690,D$1,FALSE))</f>
        <v>0</v>
      </c>
      <c r="E2044" s="10">
        <f>IF(ISERROR(VLOOKUP($A2044,DRAA!$A$7:$J$1690,E$1,FALSE)),0,VLOOKUP($A2044,DRAA!$A$7:$J$1690,E$1,FALSE))</f>
        <v>0</v>
      </c>
      <c r="F2044" s="17">
        <f>IF(ISERROR(VLOOKUP($A2044,DRAA!$A$7:$J$1690,F$1,FALSE)),0,VLOOKUP($A2044,DRAA!$A$7:$J$1690,F$1,FALSE))</f>
        <v>9524098.6099999994</v>
      </c>
      <c r="G2044" s="19">
        <f t="shared" si="93"/>
        <v>9524098.6099999994</v>
      </c>
      <c r="H2044" s="22">
        <f>IF(ISERROR(VLOOKUP($A2044,DRAA!$A$7:$J$1690,H$1,FALSE)),0,VLOOKUP($A2044,DRAA!$A$7:$J$1690,H$1,FALSE))</f>
        <v>5261743.08</v>
      </c>
      <c r="I2044" s="17">
        <f>IF(ISERROR(VLOOKUP($A2044,DRAA!$A$7:$J$1690,I$1,FALSE)),0,VLOOKUP($A2044,DRAA!$A$7:$J$1690,I$1,FALSE))</f>
        <v>10953989.779999999</v>
      </c>
      <c r="J2044" s="19">
        <f t="shared" si="94"/>
        <v>16215732.859999999</v>
      </c>
      <c r="K2044" s="26">
        <f t="shared" si="95"/>
        <v>0.58733692101536017</v>
      </c>
      <c r="L2044" s="24" t="str">
        <f>IF(ISERROR(VLOOKUP($A2044,DRAA!$A$7:$D$1690,2,FALSE)),"NÃO","SIM")</f>
        <v>SIM</v>
      </c>
    </row>
    <row r="2045" spans="1:12" x14ac:dyDescent="0.25">
      <c r="A2045" s="9" t="s">
        <v>1720</v>
      </c>
      <c r="B2045" s="9" t="s">
        <v>2127</v>
      </c>
      <c r="C2045" s="10">
        <f>IF(ISERROR(VLOOKUP($A2045,DRAA!$A$7:$J$1690,C$1,FALSE)),0,VLOOKUP($A2045,DRAA!$A$7:$J$1690,C$1,FALSE))</f>
        <v>0</v>
      </c>
      <c r="D2045" s="10">
        <f>IF(ISERROR(VLOOKUP($A2045,DRAA!$A$7:$J$1690,D$1,FALSE)),0,VLOOKUP($A2045,DRAA!$A$7:$J$1690,D$1,FALSE))</f>
        <v>0</v>
      </c>
      <c r="E2045" s="10">
        <f>IF(ISERROR(VLOOKUP($A2045,DRAA!$A$7:$J$1690,E$1,FALSE)),0,VLOOKUP($A2045,DRAA!$A$7:$J$1690,E$1,FALSE))</f>
        <v>0</v>
      </c>
      <c r="F2045" s="17">
        <f>IF(ISERROR(VLOOKUP($A2045,DRAA!$A$7:$J$1690,F$1,FALSE)),0,VLOOKUP($A2045,DRAA!$A$7:$J$1690,F$1,FALSE))</f>
        <v>10160030.699999999</v>
      </c>
      <c r="G2045" s="19">
        <f t="shared" si="93"/>
        <v>10160030.699999999</v>
      </c>
      <c r="H2045" s="22">
        <f>IF(ISERROR(VLOOKUP($A2045,DRAA!$A$7:$J$1690,H$1,FALSE)),0,VLOOKUP($A2045,DRAA!$A$7:$J$1690,H$1,FALSE))</f>
        <v>4670002.88</v>
      </c>
      <c r="I2045" s="17">
        <f>IF(ISERROR(VLOOKUP($A2045,DRAA!$A$7:$J$1690,I$1,FALSE)),0,VLOOKUP($A2045,DRAA!$A$7:$J$1690,I$1,FALSE))</f>
        <v>6667964.6100000003</v>
      </c>
      <c r="J2045" s="19">
        <f t="shared" si="94"/>
        <v>11337967.49</v>
      </c>
      <c r="K2045" s="26">
        <f t="shared" si="95"/>
        <v>0.89610688238090896</v>
      </c>
      <c r="L2045" s="24" t="str">
        <f>IF(ISERROR(VLOOKUP($A2045,DRAA!$A$7:$D$1690,2,FALSE)),"NÃO","SIM")</f>
        <v>SIM</v>
      </c>
    </row>
    <row r="2046" spans="1:12" x14ac:dyDescent="0.25">
      <c r="A2046" s="9" t="s">
        <v>1721</v>
      </c>
      <c r="B2046" s="9" t="s">
        <v>2127</v>
      </c>
      <c r="C2046" s="10">
        <f>IF(ISERROR(VLOOKUP($A2046,DRAA!$A$7:$J$1690,C$1,FALSE)),0,VLOOKUP($A2046,DRAA!$A$7:$J$1690,C$1,FALSE))</f>
        <v>26459365.670000002</v>
      </c>
      <c r="D2046" s="10">
        <f>IF(ISERROR(VLOOKUP($A2046,DRAA!$A$7:$J$1690,D$1,FALSE)),0,VLOOKUP($A2046,DRAA!$A$7:$J$1690,D$1,FALSE))</f>
        <v>0</v>
      </c>
      <c r="E2046" s="10">
        <f>IF(ISERROR(VLOOKUP($A2046,DRAA!$A$7:$J$1690,E$1,FALSE)),0,VLOOKUP($A2046,DRAA!$A$7:$J$1690,E$1,FALSE))</f>
        <v>0</v>
      </c>
      <c r="F2046" s="17">
        <f>IF(ISERROR(VLOOKUP($A2046,DRAA!$A$7:$J$1690,F$1,FALSE)),0,VLOOKUP($A2046,DRAA!$A$7:$J$1690,F$1,FALSE))</f>
        <v>0</v>
      </c>
      <c r="G2046" s="19">
        <f t="shared" si="93"/>
        <v>26459365.670000002</v>
      </c>
      <c r="H2046" s="22">
        <f>IF(ISERROR(VLOOKUP($A2046,DRAA!$A$7:$J$1690,H$1,FALSE)),0,VLOOKUP($A2046,DRAA!$A$7:$J$1690,H$1,FALSE))</f>
        <v>43750669.869999997</v>
      </c>
      <c r="I2046" s="17">
        <f>IF(ISERROR(VLOOKUP($A2046,DRAA!$A$7:$J$1690,I$1,FALSE)),0,VLOOKUP($A2046,DRAA!$A$7:$J$1690,I$1,FALSE))</f>
        <v>195408761.86000001</v>
      </c>
      <c r="J2046" s="19">
        <f t="shared" si="94"/>
        <v>239159431.73000002</v>
      </c>
      <c r="K2046" s="26">
        <f t="shared" si="95"/>
        <v>0.11063484086160318</v>
      </c>
      <c r="L2046" s="24" t="str">
        <f>IF(ISERROR(VLOOKUP($A2046,DRAA!$A$7:$D$1690,2,FALSE)),"NÃO","SIM")</f>
        <v>SIM</v>
      </c>
    </row>
    <row r="2047" spans="1:12" x14ac:dyDescent="0.25">
      <c r="A2047" s="9" t="s">
        <v>1722</v>
      </c>
      <c r="B2047" s="9" t="s">
        <v>2127</v>
      </c>
      <c r="C2047" s="10">
        <f>IF(ISERROR(VLOOKUP($A2047,DRAA!$A$7:$J$1690,C$1,FALSE)),0,VLOOKUP($A2047,DRAA!$A$7:$J$1690,C$1,FALSE))</f>
        <v>25657171.809999999</v>
      </c>
      <c r="D2047" s="10">
        <f>IF(ISERROR(VLOOKUP($A2047,DRAA!$A$7:$J$1690,D$1,FALSE)),0,VLOOKUP($A2047,DRAA!$A$7:$J$1690,D$1,FALSE))</f>
        <v>0</v>
      </c>
      <c r="E2047" s="10">
        <f>IF(ISERROR(VLOOKUP($A2047,DRAA!$A$7:$J$1690,E$1,FALSE)),0,VLOOKUP($A2047,DRAA!$A$7:$J$1690,E$1,FALSE))</f>
        <v>0</v>
      </c>
      <c r="F2047" s="17">
        <f>IF(ISERROR(VLOOKUP($A2047,DRAA!$A$7:$J$1690,F$1,FALSE)),0,VLOOKUP($A2047,DRAA!$A$7:$J$1690,F$1,FALSE))</f>
        <v>0</v>
      </c>
      <c r="G2047" s="19">
        <f t="shared" si="93"/>
        <v>25657171.809999999</v>
      </c>
      <c r="H2047" s="22">
        <f>IF(ISERROR(VLOOKUP($A2047,DRAA!$A$7:$J$1690,H$1,FALSE)),0,VLOOKUP($A2047,DRAA!$A$7:$J$1690,H$1,FALSE))</f>
        <v>4367457.47</v>
      </c>
      <c r="I2047" s="17">
        <f>IF(ISERROR(VLOOKUP($A2047,DRAA!$A$7:$J$1690,I$1,FALSE)),0,VLOOKUP($A2047,DRAA!$A$7:$J$1690,I$1,FALSE))</f>
        <v>25770464.300000001</v>
      </c>
      <c r="J2047" s="19">
        <f t="shared" si="94"/>
        <v>30137921.77</v>
      </c>
      <c r="K2047" s="26">
        <f t="shared" si="95"/>
        <v>0.85132518445713645</v>
      </c>
      <c r="L2047" s="24" t="str">
        <f>IF(ISERROR(VLOOKUP($A2047,DRAA!$A$7:$D$1690,2,FALSE)),"NÃO","SIM")</f>
        <v>SIM</v>
      </c>
    </row>
    <row r="2048" spans="1:12" x14ac:dyDescent="0.25">
      <c r="A2048" s="9" t="s">
        <v>1723</v>
      </c>
      <c r="B2048" s="9" t="s">
        <v>2127</v>
      </c>
      <c r="C2048" s="10">
        <f>IF(ISERROR(VLOOKUP($A2048,DRAA!$A$7:$J$1690,C$1,FALSE)),0,VLOOKUP($A2048,DRAA!$A$7:$J$1690,C$1,FALSE))</f>
        <v>46456890.890000001</v>
      </c>
      <c r="D2048" s="10">
        <f>IF(ISERROR(VLOOKUP($A2048,DRAA!$A$7:$J$1690,D$1,FALSE)),0,VLOOKUP($A2048,DRAA!$A$7:$J$1690,D$1,FALSE))</f>
        <v>0</v>
      </c>
      <c r="E2048" s="10">
        <f>IF(ISERROR(VLOOKUP($A2048,DRAA!$A$7:$J$1690,E$1,FALSE)),0,VLOOKUP($A2048,DRAA!$A$7:$J$1690,E$1,FALSE))</f>
        <v>0</v>
      </c>
      <c r="F2048" s="17">
        <f>IF(ISERROR(VLOOKUP($A2048,DRAA!$A$7:$J$1690,F$1,FALSE)),0,VLOOKUP($A2048,DRAA!$A$7:$J$1690,F$1,FALSE))</f>
        <v>0</v>
      </c>
      <c r="G2048" s="19">
        <f t="shared" si="93"/>
        <v>46456890.890000001</v>
      </c>
      <c r="H2048" s="22">
        <f>IF(ISERROR(VLOOKUP($A2048,DRAA!$A$7:$J$1690,H$1,FALSE)),0,VLOOKUP($A2048,DRAA!$A$7:$J$1690,H$1,FALSE))</f>
        <v>258912404.56</v>
      </c>
      <c r="I2048" s="17">
        <f>IF(ISERROR(VLOOKUP($A2048,DRAA!$A$7:$J$1690,I$1,FALSE)),0,VLOOKUP($A2048,DRAA!$A$7:$J$1690,I$1,FALSE))</f>
        <v>268107735.24000001</v>
      </c>
      <c r="J2048" s="19">
        <f t="shared" si="94"/>
        <v>527020139.80000001</v>
      </c>
      <c r="K2048" s="26">
        <f t="shared" si="95"/>
        <v>8.8150124410103239E-2</v>
      </c>
      <c r="L2048" s="24" t="str">
        <f>IF(ISERROR(VLOOKUP($A2048,DRAA!$A$7:$D$1690,2,FALSE)),"NÃO","SIM")</f>
        <v>SIM</v>
      </c>
    </row>
    <row r="2049" spans="1:12" x14ac:dyDescent="0.25">
      <c r="A2049" s="9" t="s">
        <v>1724</v>
      </c>
      <c r="B2049" s="9" t="s">
        <v>2127</v>
      </c>
      <c r="C2049" s="10">
        <f>IF(ISERROR(VLOOKUP($A2049,DRAA!$A$7:$J$1690,C$1,FALSE)),0,VLOOKUP($A2049,DRAA!$A$7:$J$1690,C$1,FALSE))</f>
        <v>73499871.640000001</v>
      </c>
      <c r="D2049" s="10">
        <f>IF(ISERROR(VLOOKUP($A2049,DRAA!$A$7:$J$1690,D$1,FALSE)),0,VLOOKUP($A2049,DRAA!$A$7:$J$1690,D$1,FALSE))</f>
        <v>0</v>
      </c>
      <c r="E2049" s="10">
        <f>IF(ISERROR(VLOOKUP($A2049,DRAA!$A$7:$J$1690,E$1,FALSE)),0,VLOOKUP($A2049,DRAA!$A$7:$J$1690,E$1,FALSE))</f>
        <v>0</v>
      </c>
      <c r="F2049" s="17">
        <f>IF(ISERROR(VLOOKUP($A2049,DRAA!$A$7:$J$1690,F$1,FALSE)),0,VLOOKUP($A2049,DRAA!$A$7:$J$1690,F$1,FALSE))</f>
        <v>0</v>
      </c>
      <c r="G2049" s="19">
        <f t="shared" si="93"/>
        <v>73499871.640000001</v>
      </c>
      <c r="H2049" s="22">
        <f>IF(ISERROR(VLOOKUP($A2049,DRAA!$A$7:$J$1690,H$1,FALSE)),0,VLOOKUP($A2049,DRAA!$A$7:$J$1690,H$1,FALSE))</f>
        <v>21936164.850000001</v>
      </c>
      <c r="I2049" s="17">
        <f>IF(ISERROR(VLOOKUP($A2049,DRAA!$A$7:$J$1690,I$1,FALSE)),0,VLOOKUP($A2049,DRAA!$A$7:$J$1690,I$1,FALSE))</f>
        <v>232630651.80000001</v>
      </c>
      <c r="J2049" s="19">
        <f t="shared" si="94"/>
        <v>254566816.65000001</v>
      </c>
      <c r="K2049" s="26">
        <f t="shared" si="95"/>
        <v>0.288725265167038</v>
      </c>
      <c r="L2049" s="24" t="str">
        <f>IF(ISERROR(VLOOKUP($A2049,DRAA!$A$7:$D$1690,2,FALSE)),"NÃO","SIM")</f>
        <v>SIM</v>
      </c>
    </row>
    <row r="2050" spans="1:12" x14ac:dyDescent="0.25">
      <c r="A2050" s="9" t="s">
        <v>1725</v>
      </c>
      <c r="B2050" s="9" t="s">
        <v>2127</v>
      </c>
      <c r="C2050" s="10">
        <f>IF(ISERROR(VLOOKUP($A2050,DRAA!$A$7:$J$1690,C$1,FALSE)),0,VLOOKUP($A2050,DRAA!$A$7:$J$1690,C$1,FALSE))</f>
        <v>15490308.83</v>
      </c>
      <c r="D2050" s="10">
        <f>IF(ISERROR(VLOOKUP($A2050,DRAA!$A$7:$J$1690,D$1,FALSE)),0,VLOOKUP($A2050,DRAA!$A$7:$J$1690,D$1,FALSE))</f>
        <v>0</v>
      </c>
      <c r="E2050" s="10">
        <f>IF(ISERROR(VLOOKUP($A2050,DRAA!$A$7:$J$1690,E$1,FALSE)),0,VLOOKUP($A2050,DRAA!$A$7:$J$1690,E$1,FALSE))</f>
        <v>0</v>
      </c>
      <c r="F2050" s="17">
        <f>IF(ISERROR(VLOOKUP($A2050,DRAA!$A$7:$J$1690,F$1,FALSE)),0,VLOOKUP($A2050,DRAA!$A$7:$J$1690,F$1,FALSE))</f>
        <v>0</v>
      </c>
      <c r="G2050" s="19">
        <f t="shared" si="93"/>
        <v>15490308.83</v>
      </c>
      <c r="H2050" s="22">
        <f>IF(ISERROR(VLOOKUP($A2050,DRAA!$A$7:$J$1690,H$1,FALSE)),0,VLOOKUP($A2050,DRAA!$A$7:$J$1690,H$1,FALSE))</f>
        <v>25701600.82</v>
      </c>
      <c r="I2050" s="17">
        <f>IF(ISERROR(VLOOKUP($A2050,DRAA!$A$7:$J$1690,I$1,FALSE)),0,VLOOKUP($A2050,DRAA!$A$7:$J$1690,I$1,FALSE))</f>
        <v>31501634.27</v>
      </c>
      <c r="J2050" s="19">
        <f t="shared" si="94"/>
        <v>57203235.090000004</v>
      </c>
      <c r="K2050" s="26">
        <f t="shared" si="95"/>
        <v>0.27079427947787416</v>
      </c>
      <c r="L2050" s="24" t="str">
        <f>IF(ISERROR(VLOOKUP($A2050,DRAA!$A$7:$D$1690,2,FALSE)),"NÃO","SIM")</f>
        <v>SIM</v>
      </c>
    </row>
    <row r="2051" spans="1:12" x14ac:dyDescent="0.25">
      <c r="A2051" s="9" t="s">
        <v>1726</v>
      </c>
      <c r="B2051" s="9" t="s">
        <v>2127</v>
      </c>
      <c r="C2051" s="10">
        <f>IF(ISERROR(VLOOKUP($A2051,DRAA!$A$7:$J$1690,C$1,FALSE)),0,VLOOKUP($A2051,DRAA!$A$7:$J$1690,C$1,FALSE))</f>
        <v>6218148.25</v>
      </c>
      <c r="D2051" s="10">
        <f>IF(ISERROR(VLOOKUP($A2051,DRAA!$A$7:$J$1690,D$1,FALSE)),0,VLOOKUP($A2051,DRAA!$A$7:$J$1690,D$1,FALSE))</f>
        <v>0</v>
      </c>
      <c r="E2051" s="10">
        <f>IF(ISERROR(VLOOKUP($A2051,DRAA!$A$7:$J$1690,E$1,FALSE)),0,VLOOKUP($A2051,DRAA!$A$7:$J$1690,E$1,FALSE))</f>
        <v>0</v>
      </c>
      <c r="F2051" s="17">
        <f>IF(ISERROR(VLOOKUP($A2051,DRAA!$A$7:$J$1690,F$1,FALSE)),0,VLOOKUP($A2051,DRAA!$A$7:$J$1690,F$1,FALSE))</f>
        <v>0</v>
      </c>
      <c r="G2051" s="19">
        <f t="shared" ref="G2051:G2109" si="96">SUM(C2051:F2051)</f>
        <v>6218148.25</v>
      </c>
      <c r="H2051" s="22">
        <f>IF(ISERROR(VLOOKUP($A2051,DRAA!$A$7:$J$1690,H$1,FALSE)),0,VLOOKUP($A2051,DRAA!$A$7:$J$1690,H$1,FALSE))</f>
        <v>55206431.520000003</v>
      </c>
      <c r="I2051" s="17">
        <f>IF(ISERROR(VLOOKUP($A2051,DRAA!$A$7:$J$1690,I$1,FALSE)),0,VLOOKUP($A2051,DRAA!$A$7:$J$1690,I$1,FALSE))</f>
        <v>61912778.740000002</v>
      </c>
      <c r="J2051" s="19">
        <f t="shared" ref="J2051:J2109" si="97">I2051+H2051</f>
        <v>117119210.26000001</v>
      </c>
      <c r="K2051" s="26">
        <f t="shared" si="95"/>
        <v>5.309247079275857E-2</v>
      </c>
      <c r="L2051" s="24" t="str">
        <f>IF(ISERROR(VLOOKUP($A2051,DRAA!$A$7:$D$1690,2,FALSE)),"NÃO","SIM")</f>
        <v>SIM</v>
      </c>
    </row>
    <row r="2052" spans="1:12" x14ac:dyDescent="0.25">
      <c r="A2052" s="9" t="s">
        <v>1727</v>
      </c>
      <c r="B2052" s="9" t="s">
        <v>2127</v>
      </c>
      <c r="C2052" s="10">
        <f>IF(ISERROR(VLOOKUP($A2052,DRAA!$A$7:$J$1690,C$1,FALSE)),0,VLOOKUP($A2052,DRAA!$A$7:$J$1690,C$1,FALSE))</f>
        <v>0</v>
      </c>
      <c r="D2052" s="10">
        <f>IF(ISERROR(VLOOKUP($A2052,DRAA!$A$7:$J$1690,D$1,FALSE)),0,VLOOKUP($A2052,DRAA!$A$7:$J$1690,D$1,FALSE))</f>
        <v>0</v>
      </c>
      <c r="E2052" s="10">
        <f>IF(ISERROR(VLOOKUP($A2052,DRAA!$A$7:$J$1690,E$1,FALSE)),0,VLOOKUP($A2052,DRAA!$A$7:$J$1690,E$1,FALSE))</f>
        <v>0</v>
      </c>
      <c r="F2052" s="17">
        <f>IF(ISERROR(VLOOKUP($A2052,DRAA!$A$7:$J$1690,F$1,FALSE)),0,VLOOKUP($A2052,DRAA!$A$7:$J$1690,F$1,FALSE))</f>
        <v>0</v>
      </c>
      <c r="G2052" s="19">
        <f t="shared" si="96"/>
        <v>0</v>
      </c>
      <c r="H2052" s="22">
        <f>IF(ISERROR(VLOOKUP($A2052,DRAA!$A$7:$J$1690,H$1,FALSE)),0,VLOOKUP($A2052,DRAA!$A$7:$J$1690,H$1,FALSE))</f>
        <v>65241647.07</v>
      </c>
      <c r="I2052" s="17">
        <f>IF(ISERROR(VLOOKUP($A2052,DRAA!$A$7:$J$1690,I$1,FALSE)),0,VLOOKUP($A2052,DRAA!$A$7:$J$1690,I$1,FALSE))</f>
        <v>96184868.109999999</v>
      </c>
      <c r="J2052" s="19">
        <f t="shared" si="97"/>
        <v>161426515.18000001</v>
      </c>
      <c r="K2052" s="26">
        <f t="shared" ref="K2052:K2109" si="98">IF(AND(L2052="NÃO"),"",IF(AND(G2052=0,J2052=0),0,IF(G2052=0,0,IF(J2052&lt;1,1,G2052/J2052))))</f>
        <v>0</v>
      </c>
      <c r="L2052" s="24" t="str">
        <f>IF(ISERROR(VLOOKUP($A2052,DRAA!$A$7:$D$1690,2,FALSE)),"NÃO","SIM")</f>
        <v>SIM</v>
      </c>
    </row>
    <row r="2053" spans="1:12" x14ac:dyDescent="0.25">
      <c r="A2053" s="9" t="s">
        <v>1728</v>
      </c>
      <c r="B2053" s="9" t="s">
        <v>2127</v>
      </c>
      <c r="C2053" s="10">
        <f>IF(ISERROR(VLOOKUP($A2053,DRAA!$A$7:$J$1690,C$1,FALSE)),0,VLOOKUP($A2053,DRAA!$A$7:$J$1690,C$1,FALSE))</f>
        <v>239901645.75999999</v>
      </c>
      <c r="D2053" s="10">
        <f>IF(ISERROR(VLOOKUP($A2053,DRAA!$A$7:$J$1690,D$1,FALSE)),0,VLOOKUP($A2053,DRAA!$A$7:$J$1690,D$1,FALSE))</f>
        <v>0</v>
      </c>
      <c r="E2053" s="10">
        <f>IF(ISERROR(VLOOKUP($A2053,DRAA!$A$7:$J$1690,E$1,FALSE)),0,VLOOKUP($A2053,DRAA!$A$7:$J$1690,E$1,FALSE))</f>
        <v>0</v>
      </c>
      <c r="F2053" s="17">
        <f>IF(ISERROR(VLOOKUP($A2053,DRAA!$A$7:$J$1690,F$1,FALSE)),0,VLOOKUP($A2053,DRAA!$A$7:$J$1690,F$1,FALSE))</f>
        <v>0</v>
      </c>
      <c r="G2053" s="19">
        <f t="shared" si="96"/>
        <v>239901645.75999999</v>
      </c>
      <c r="H2053" s="22">
        <f>IF(ISERROR(VLOOKUP($A2053,DRAA!$A$7:$J$1690,H$1,FALSE)),0,VLOOKUP($A2053,DRAA!$A$7:$J$1690,H$1,FALSE))</f>
        <v>270988736.88</v>
      </c>
      <c r="I2053" s="17">
        <f>IF(ISERROR(VLOOKUP($A2053,DRAA!$A$7:$J$1690,I$1,FALSE)),0,VLOOKUP($A2053,DRAA!$A$7:$J$1690,I$1,FALSE))</f>
        <v>445628857.58000004</v>
      </c>
      <c r="J2053" s="19">
        <f t="shared" si="97"/>
        <v>716617594.46000004</v>
      </c>
      <c r="K2053" s="26">
        <f t="shared" si="98"/>
        <v>0.33476940506990405</v>
      </c>
      <c r="L2053" s="24" t="str">
        <f>IF(ISERROR(VLOOKUP($A2053,DRAA!$A$7:$D$1690,2,FALSE)),"NÃO","SIM")</f>
        <v>SIM</v>
      </c>
    </row>
    <row r="2054" spans="1:12" x14ac:dyDescent="0.25">
      <c r="A2054" s="9" t="s">
        <v>2107</v>
      </c>
      <c r="B2054" s="9" t="s">
        <v>2127</v>
      </c>
      <c r="C2054" s="10">
        <f>IF(ISERROR(VLOOKUP($A2054,DRAA!$A$7:$J$1690,C$1,FALSE)),0,VLOOKUP($A2054,DRAA!$A$7:$J$1690,C$1,FALSE))</f>
        <v>0</v>
      </c>
      <c r="D2054" s="10">
        <f>IF(ISERROR(VLOOKUP($A2054,DRAA!$A$7:$J$1690,D$1,FALSE)),0,VLOOKUP($A2054,DRAA!$A$7:$J$1690,D$1,FALSE))</f>
        <v>0</v>
      </c>
      <c r="E2054" s="10">
        <f>IF(ISERROR(VLOOKUP($A2054,DRAA!$A$7:$J$1690,E$1,FALSE)),0,VLOOKUP($A2054,DRAA!$A$7:$J$1690,E$1,FALSE))</f>
        <v>0</v>
      </c>
      <c r="F2054" s="17">
        <f>IF(ISERROR(VLOOKUP($A2054,DRAA!$A$7:$J$1690,F$1,FALSE)),0,VLOOKUP($A2054,DRAA!$A$7:$J$1690,F$1,FALSE))</f>
        <v>0</v>
      </c>
      <c r="G2054" s="19">
        <f t="shared" si="96"/>
        <v>0</v>
      </c>
      <c r="H2054" s="22">
        <f>IF(ISERROR(VLOOKUP($A2054,DRAA!$A$7:$J$1690,H$1,FALSE)),0,VLOOKUP($A2054,DRAA!$A$7:$J$1690,H$1,FALSE))</f>
        <v>0</v>
      </c>
      <c r="I2054" s="17">
        <f>IF(ISERROR(VLOOKUP($A2054,DRAA!$A$7:$J$1690,I$1,FALSE)),0,VLOOKUP($A2054,DRAA!$A$7:$J$1690,I$1,FALSE))</f>
        <v>0</v>
      </c>
      <c r="J2054" s="19">
        <f t="shared" si="97"/>
        <v>0</v>
      </c>
      <c r="K2054" s="26" t="str">
        <f t="shared" si="98"/>
        <v/>
      </c>
      <c r="L2054" s="24" t="str">
        <f>IF(ISERROR(VLOOKUP($A2054,DRAA!$A$7:$D$1690,2,FALSE)),"NÃO","SIM")</f>
        <v>NÃO</v>
      </c>
    </row>
    <row r="2055" spans="1:12" x14ac:dyDescent="0.25">
      <c r="A2055" s="9" t="s">
        <v>2108</v>
      </c>
      <c r="B2055" s="9" t="s">
        <v>2127</v>
      </c>
      <c r="C2055" s="10">
        <f>IF(ISERROR(VLOOKUP($A2055,DRAA!$A$7:$J$1690,C$1,FALSE)),0,VLOOKUP($A2055,DRAA!$A$7:$J$1690,C$1,FALSE))</f>
        <v>0</v>
      </c>
      <c r="D2055" s="10">
        <f>IF(ISERROR(VLOOKUP($A2055,DRAA!$A$7:$J$1690,D$1,FALSE)),0,VLOOKUP($A2055,DRAA!$A$7:$J$1690,D$1,FALSE))</f>
        <v>0</v>
      </c>
      <c r="E2055" s="10">
        <f>IF(ISERROR(VLOOKUP($A2055,DRAA!$A$7:$J$1690,E$1,FALSE)),0,VLOOKUP($A2055,DRAA!$A$7:$J$1690,E$1,FALSE))</f>
        <v>0</v>
      </c>
      <c r="F2055" s="17">
        <f>IF(ISERROR(VLOOKUP($A2055,DRAA!$A$7:$J$1690,F$1,FALSE)),0,VLOOKUP($A2055,DRAA!$A$7:$J$1690,F$1,FALSE))</f>
        <v>0</v>
      </c>
      <c r="G2055" s="19">
        <f t="shared" si="96"/>
        <v>0</v>
      </c>
      <c r="H2055" s="22">
        <f>IF(ISERROR(VLOOKUP($A2055,DRAA!$A$7:$J$1690,H$1,FALSE)),0,VLOOKUP($A2055,DRAA!$A$7:$J$1690,H$1,FALSE))</f>
        <v>0</v>
      </c>
      <c r="I2055" s="17">
        <f>IF(ISERROR(VLOOKUP($A2055,DRAA!$A$7:$J$1690,I$1,FALSE)),0,VLOOKUP($A2055,DRAA!$A$7:$J$1690,I$1,FALSE))</f>
        <v>0</v>
      </c>
      <c r="J2055" s="19">
        <f t="shared" si="97"/>
        <v>0</v>
      </c>
      <c r="K2055" s="26" t="str">
        <f t="shared" si="98"/>
        <v/>
      </c>
      <c r="L2055" s="24" t="str">
        <f>IF(ISERROR(VLOOKUP($A2055,DRAA!$A$7:$D$1690,2,FALSE)),"NÃO","SIM")</f>
        <v>NÃO</v>
      </c>
    </row>
    <row r="2056" spans="1:12" x14ac:dyDescent="0.25">
      <c r="A2056" s="9" t="s">
        <v>1729</v>
      </c>
      <c r="B2056" s="9" t="s">
        <v>2127</v>
      </c>
      <c r="C2056" s="10">
        <f>IF(ISERROR(VLOOKUP($A2056,DRAA!$A$7:$J$1690,C$1,FALSE)),0,VLOOKUP($A2056,DRAA!$A$7:$J$1690,C$1,FALSE))</f>
        <v>33173618.440000001</v>
      </c>
      <c r="D2056" s="10">
        <f>IF(ISERROR(VLOOKUP($A2056,DRAA!$A$7:$J$1690,D$1,FALSE)),0,VLOOKUP($A2056,DRAA!$A$7:$J$1690,D$1,FALSE))</f>
        <v>0</v>
      </c>
      <c r="E2056" s="10">
        <f>IF(ISERROR(VLOOKUP($A2056,DRAA!$A$7:$J$1690,E$1,FALSE)),0,VLOOKUP($A2056,DRAA!$A$7:$J$1690,E$1,FALSE))</f>
        <v>0</v>
      </c>
      <c r="F2056" s="17">
        <f>IF(ISERROR(VLOOKUP($A2056,DRAA!$A$7:$J$1690,F$1,FALSE)),0,VLOOKUP($A2056,DRAA!$A$7:$J$1690,F$1,FALSE))</f>
        <v>0</v>
      </c>
      <c r="G2056" s="19">
        <f t="shared" si="96"/>
        <v>33173618.440000001</v>
      </c>
      <c r="H2056" s="22">
        <f>IF(ISERROR(VLOOKUP($A2056,DRAA!$A$7:$J$1690,H$1,FALSE)),0,VLOOKUP($A2056,DRAA!$A$7:$J$1690,H$1,FALSE))</f>
        <v>29572027.960000001</v>
      </c>
      <c r="I2056" s="17">
        <f>IF(ISERROR(VLOOKUP($A2056,DRAA!$A$7:$J$1690,I$1,FALSE)),0,VLOOKUP($A2056,DRAA!$A$7:$J$1690,I$1,FALSE))</f>
        <v>58377617.869999997</v>
      </c>
      <c r="J2056" s="19">
        <f t="shared" si="97"/>
        <v>87949645.829999998</v>
      </c>
      <c r="K2056" s="26">
        <f t="shared" si="98"/>
        <v>0.377188766673627</v>
      </c>
      <c r="L2056" s="24" t="str">
        <f>IF(ISERROR(VLOOKUP($A2056,DRAA!$A$7:$D$1690,2,FALSE)),"NÃO","SIM")</f>
        <v>SIM</v>
      </c>
    </row>
    <row r="2057" spans="1:12" x14ac:dyDescent="0.25">
      <c r="A2057" s="9" t="s">
        <v>1730</v>
      </c>
      <c r="B2057" s="9" t="s">
        <v>2127</v>
      </c>
      <c r="C2057" s="10">
        <f>IF(ISERROR(VLOOKUP($A2057,DRAA!$A$7:$J$1690,C$1,FALSE)),0,VLOOKUP($A2057,DRAA!$A$7:$J$1690,C$1,FALSE))</f>
        <v>0</v>
      </c>
      <c r="D2057" s="10">
        <f>IF(ISERROR(VLOOKUP($A2057,DRAA!$A$7:$J$1690,D$1,FALSE)),0,VLOOKUP($A2057,DRAA!$A$7:$J$1690,D$1,FALSE))</f>
        <v>0</v>
      </c>
      <c r="E2057" s="10">
        <f>IF(ISERROR(VLOOKUP($A2057,DRAA!$A$7:$J$1690,E$1,FALSE)),0,VLOOKUP($A2057,DRAA!$A$7:$J$1690,E$1,FALSE))</f>
        <v>0</v>
      </c>
      <c r="F2057" s="17">
        <f>IF(ISERROR(VLOOKUP($A2057,DRAA!$A$7:$J$1690,F$1,FALSE)),0,VLOOKUP($A2057,DRAA!$A$7:$J$1690,F$1,FALSE))</f>
        <v>0</v>
      </c>
      <c r="G2057" s="19">
        <f t="shared" si="96"/>
        <v>0</v>
      </c>
      <c r="H2057" s="22">
        <f>IF(ISERROR(VLOOKUP($A2057,DRAA!$A$7:$J$1690,H$1,FALSE)),0,VLOOKUP($A2057,DRAA!$A$7:$J$1690,H$1,FALSE))</f>
        <v>0</v>
      </c>
      <c r="I2057" s="17">
        <f>IF(ISERROR(VLOOKUP($A2057,DRAA!$A$7:$J$1690,I$1,FALSE)),0,VLOOKUP($A2057,DRAA!$A$7:$J$1690,I$1,FALSE))</f>
        <v>0</v>
      </c>
      <c r="J2057" s="19">
        <f t="shared" si="97"/>
        <v>0</v>
      </c>
      <c r="K2057" s="26" t="str">
        <f t="shared" si="98"/>
        <v/>
      </c>
      <c r="L2057" s="24" t="str">
        <f>IF(ISERROR(VLOOKUP($A2057,DRAA!$A$7:$D$1690,2,FALSE)),"NÃO","SIM")</f>
        <v>NÃO</v>
      </c>
    </row>
    <row r="2058" spans="1:12" x14ac:dyDescent="0.25">
      <c r="A2058" s="9" t="s">
        <v>1731</v>
      </c>
      <c r="B2058" s="9" t="s">
        <v>2127</v>
      </c>
      <c r="C2058" s="10">
        <f>IF(ISERROR(VLOOKUP($A2058,DRAA!$A$7:$J$1690,C$1,FALSE)),0,VLOOKUP($A2058,DRAA!$A$7:$J$1690,C$1,FALSE))</f>
        <v>90080990.599999994</v>
      </c>
      <c r="D2058" s="10">
        <f>IF(ISERROR(VLOOKUP($A2058,DRAA!$A$7:$J$1690,D$1,FALSE)),0,VLOOKUP($A2058,DRAA!$A$7:$J$1690,D$1,FALSE))</f>
        <v>14084397.98</v>
      </c>
      <c r="E2058" s="10">
        <f>IF(ISERROR(VLOOKUP($A2058,DRAA!$A$7:$J$1690,E$1,FALSE)),0,VLOOKUP($A2058,DRAA!$A$7:$J$1690,E$1,FALSE))</f>
        <v>0</v>
      </c>
      <c r="F2058" s="17">
        <f>IF(ISERROR(VLOOKUP($A2058,DRAA!$A$7:$J$1690,F$1,FALSE)),0,VLOOKUP($A2058,DRAA!$A$7:$J$1690,F$1,FALSE))</f>
        <v>0</v>
      </c>
      <c r="G2058" s="19">
        <f t="shared" si="96"/>
        <v>104165388.58</v>
      </c>
      <c r="H2058" s="22">
        <f>IF(ISERROR(VLOOKUP($A2058,DRAA!$A$7:$J$1690,H$1,FALSE)),0,VLOOKUP($A2058,DRAA!$A$7:$J$1690,H$1,FALSE))</f>
        <v>122174013.36</v>
      </c>
      <c r="I2058" s="17">
        <f>IF(ISERROR(VLOOKUP($A2058,DRAA!$A$7:$J$1690,I$1,FALSE)),0,VLOOKUP($A2058,DRAA!$A$7:$J$1690,I$1,FALSE))</f>
        <v>224602428.16999999</v>
      </c>
      <c r="J2058" s="19">
        <f t="shared" si="97"/>
        <v>346776441.52999997</v>
      </c>
      <c r="K2058" s="26">
        <f t="shared" si="98"/>
        <v>0.30038196401236372</v>
      </c>
      <c r="L2058" s="24" t="str">
        <f>IF(ISERROR(VLOOKUP($A2058,DRAA!$A$7:$D$1690,2,FALSE)),"NÃO","SIM")</f>
        <v>SIM</v>
      </c>
    </row>
    <row r="2059" spans="1:12" x14ac:dyDescent="0.25">
      <c r="A2059" s="9" t="s">
        <v>2109</v>
      </c>
      <c r="B2059" s="9" t="s">
        <v>2127</v>
      </c>
      <c r="C2059" s="10">
        <f>IF(ISERROR(VLOOKUP($A2059,DRAA!$A$7:$J$1690,C$1,FALSE)),0,VLOOKUP($A2059,DRAA!$A$7:$J$1690,C$1,FALSE))</f>
        <v>20163446.84</v>
      </c>
      <c r="D2059" s="10">
        <f>IF(ISERROR(VLOOKUP($A2059,DRAA!$A$7:$J$1690,D$1,FALSE)),0,VLOOKUP($A2059,DRAA!$A$7:$J$1690,D$1,FALSE))</f>
        <v>0</v>
      </c>
      <c r="E2059" s="10">
        <f>IF(ISERROR(VLOOKUP($A2059,DRAA!$A$7:$J$1690,E$1,FALSE)),0,VLOOKUP($A2059,DRAA!$A$7:$J$1690,E$1,FALSE))</f>
        <v>0</v>
      </c>
      <c r="F2059" s="17">
        <f>IF(ISERROR(VLOOKUP($A2059,DRAA!$A$7:$J$1690,F$1,FALSE)),0,VLOOKUP($A2059,DRAA!$A$7:$J$1690,F$1,FALSE))</f>
        <v>0</v>
      </c>
      <c r="G2059" s="19">
        <f t="shared" si="96"/>
        <v>20163446.84</v>
      </c>
      <c r="H2059" s="22">
        <f>IF(ISERROR(VLOOKUP($A2059,DRAA!$A$7:$J$1690,H$1,FALSE)),0,VLOOKUP($A2059,DRAA!$A$7:$J$1690,H$1,FALSE))</f>
        <v>7299664.5499999998</v>
      </c>
      <c r="I2059" s="17">
        <f>IF(ISERROR(VLOOKUP($A2059,DRAA!$A$7:$J$1690,I$1,FALSE)),0,VLOOKUP($A2059,DRAA!$A$7:$J$1690,I$1,FALSE))</f>
        <v>34107108.280000001</v>
      </c>
      <c r="J2059" s="19">
        <f t="shared" si="97"/>
        <v>41406772.829999998</v>
      </c>
      <c r="K2059" s="26">
        <f t="shared" si="98"/>
        <v>0.48696011453931026</v>
      </c>
      <c r="L2059" s="24" t="str">
        <f>IF(ISERROR(VLOOKUP($A2059,DRAA!$A$7:$D$1690,2,FALSE)),"NÃO","SIM")</f>
        <v>SIM</v>
      </c>
    </row>
    <row r="2060" spans="1:12" x14ac:dyDescent="0.25">
      <c r="A2060" s="9" t="s">
        <v>1732</v>
      </c>
      <c r="B2060" s="9" t="s">
        <v>2127</v>
      </c>
      <c r="C2060" s="10">
        <f>IF(ISERROR(VLOOKUP($A2060,DRAA!$A$7:$J$1690,C$1,FALSE)),0,VLOOKUP($A2060,DRAA!$A$7:$J$1690,C$1,FALSE))</f>
        <v>84429985.329999998</v>
      </c>
      <c r="D2060" s="10">
        <f>IF(ISERROR(VLOOKUP($A2060,DRAA!$A$7:$J$1690,D$1,FALSE)),0,VLOOKUP($A2060,DRAA!$A$7:$J$1690,D$1,FALSE))</f>
        <v>2299021.4</v>
      </c>
      <c r="E2060" s="10">
        <f>IF(ISERROR(VLOOKUP($A2060,DRAA!$A$7:$J$1690,E$1,FALSE)),0,VLOOKUP($A2060,DRAA!$A$7:$J$1690,E$1,FALSE))</f>
        <v>0</v>
      </c>
      <c r="F2060" s="17">
        <f>IF(ISERROR(VLOOKUP($A2060,DRAA!$A$7:$J$1690,F$1,FALSE)),0,VLOOKUP($A2060,DRAA!$A$7:$J$1690,F$1,FALSE))</f>
        <v>0</v>
      </c>
      <c r="G2060" s="19">
        <f t="shared" si="96"/>
        <v>86729006.730000004</v>
      </c>
      <c r="H2060" s="22">
        <f>IF(ISERROR(VLOOKUP($A2060,DRAA!$A$7:$J$1690,H$1,FALSE)),0,VLOOKUP($A2060,DRAA!$A$7:$J$1690,H$1,FALSE))</f>
        <v>226180327.84</v>
      </c>
      <c r="I2060" s="17">
        <f>IF(ISERROR(VLOOKUP($A2060,DRAA!$A$7:$J$1690,I$1,FALSE)),0,VLOOKUP($A2060,DRAA!$A$7:$J$1690,I$1,FALSE))</f>
        <v>280506067.49000001</v>
      </c>
      <c r="J2060" s="19">
        <f t="shared" si="97"/>
        <v>506686395.33000004</v>
      </c>
      <c r="K2060" s="26">
        <f t="shared" si="98"/>
        <v>0.17116900617296862</v>
      </c>
      <c r="L2060" s="24" t="str">
        <f>IF(ISERROR(VLOOKUP($A2060,DRAA!$A$7:$D$1690,2,FALSE)),"NÃO","SIM")</f>
        <v>SIM</v>
      </c>
    </row>
    <row r="2061" spans="1:12" x14ac:dyDescent="0.25">
      <c r="A2061" s="9" t="s">
        <v>1733</v>
      </c>
      <c r="B2061" s="9" t="s">
        <v>2127</v>
      </c>
      <c r="C2061" s="10">
        <f>IF(ISERROR(VLOOKUP($A2061,DRAA!$A$7:$J$1690,C$1,FALSE)),0,VLOOKUP($A2061,DRAA!$A$7:$J$1690,C$1,FALSE))</f>
        <v>47899225.299999997</v>
      </c>
      <c r="D2061" s="10">
        <f>IF(ISERROR(VLOOKUP($A2061,DRAA!$A$7:$J$1690,D$1,FALSE)),0,VLOOKUP($A2061,DRAA!$A$7:$J$1690,D$1,FALSE))</f>
        <v>2798033.06</v>
      </c>
      <c r="E2061" s="10">
        <f>IF(ISERROR(VLOOKUP($A2061,DRAA!$A$7:$J$1690,E$1,FALSE)),0,VLOOKUP($A2061,DRAA!$A$7:$J$1690,E$1,FALSE))</f>
        <v>0</v>
      </c>
      <c r="F2061" s="17">
        <f>IF(ISERROR(VLOOKUP($A2061,DRAA!$A$7:$J$1690,F$1,FALSE)),0,VLOOKUP($A2061,DRAA!$A$7:$J$1690,F$1,FALSE))</f>
        <v>714598.17</v>
      </c>
      <c r="G2061" s="19">
        <f t="shared" si="96"/>
        <v>51411856.530000001</v>
      </c>
      <c r="H2061" s="22">
        <f>IF(ISERROR(VLOOKUP($A2061,DRAA!$A$7:$J$1690,H$1,FALSE)),0,VLOOKUP($A2061,DRAA!$A$7:$J$1690,H$1,FALSE))</f>
        <v>31118792.5</v>
      </c>
      <c r="I2061" s="17">
        <f>IF(ISERROR(VLOOKUP($A2061,DRAA!$A$7:$J$1690,I$1,FALSE)),0,VLOOKUP($A2061,DRAA!$A$7:$J$1690,I$1,FALSE))</f>
        <v>85091532.859999999</v>
      </c>
      <c r="J2061" s="19">
        <f t="shared" si="97"/>
        <v>116210325.36</v>
      </c>
      <c r="K2061" s="26">
        <f t="shared" si="98"/>
        <v>0.44240351595897126</v>
      </c>
      <c r="L2061" s="24" t="str">
        <f>IF(ISERROR(VLOOKUP($A2061,DRAA!$A$7:$D$1690,2,FALSE)),"NÃO","SIM")</f>
        <v>SIM</v>
      </c>
    </row>
    <row r="2062" spans="1:12" x14ac:dyDescent="0.25">
      <c r="A2062" s="9" t="s">
        <v>1734</v>
      </c>
      <c r="B2062" s="9" t="s">
        <v>2127</v>
      </c>
      <c r="C2062" s="10">
        <f>IF(ISERROR(VLOOKUP($A2062,DRAA!$A$7:$J$1690,C$1,FALSE)),0,VLOOKUP($A2062,DRAA!$A$7:$J$1690,C$1,FALSE))</f>
        <v>0</v>
      </c>
      <c r="D2062" s="10">
        <f>IF(ISERROR(VLOOKUP($A2062,DRAA!$A$7:$J$1690,D$1,FALSE)),0,VLOOKUP($A2062,DRAA!$A$7:$J$1690,D$1,FALSE))</f>
        <v>0</v>
      </c>
      <c r="E2062" s="10">
        <f>IF(ISERROR(VLOOKUP($A2062,DRAA!$A$7:$J$1690,E$1,FALSE)),0,VLOOKUP($A2062,DRAA!$A$7:$J$1690,E$1,FALSE))</f>
        <v>0</v>
      </c>
      <c r="F2062" s="17">
        <f>IF(ISERROR(VLOOKUP($A2062,DRAA!$A$7:$J$1690,F$1,FALSE)),0,VLOOKUP($A2062,DRAA!$A$7:$J$1690,F$1,FALSE))</f>
        <v>128777646.59</v>
      </c>
      <c r="G2062" s="19">
        <f t="shared" si="96"/>
        <v>128777646.59</v>
      </c>
      <c r="H2062" s="22">
        <f>IF(ISERROR(VLOOKUP($A2062,DRAA!$A$7:$J$1690,H$1,FALSE)),0,VLOOKUP($A2062,DRAA!$A$7:$J$1690,H$1,FALSE))</f>
        <v>116443910.98999999</v>
      </c>
      <c r="I2062" s="17">
        <f>IF(ISERROR(VLOOKUP($A2062,DRAA!$A$7:$J$1690,I$1,FALSE)),0,VLOOKUP($A2062,DRAA!$A$7:$J$1690,I$1,FALSE))</f>
        <v>189192978.75999999</v>
      </c>
      <c r="J2062" s="19">
        <f t="shared" si="97"/>
        <v>305636889.75</v>
      </c>
      <c r="K2062" s="26">
        <f t="shared" si="98"/>
        <v>0.42134196135595903</v>
      </c>
      <c r="L2062" s="24" t="str">
        <f>IF(ISERROR(VLOOKUP($A2062,DRAA!$A$7:$D$1690,2,FALSE)),"NÃO","SIM")</f>
        <v>SIM</v>
      </c>
    </row>
    <row r="2063" spans="1:12" x14ac:dyDescent="0.25">
      <c r="A2063" s="9" t="s">
        <v>1735</v>
      </c>
      <c r="B2063" s="9" t="s">
        <v>2127</v>
      </c>
      <c r="C2063" s="10">
        <f>IF(ISERROR(VLOOKUP($A2063,DRAA!$A$7:$J$1690,C$1,FALSE)),0,VLOOKUP($A2063,DRAA!$A$7:$J$1690,C$1,FALSE))</f>
        <v>160148.87</v>
      </c>
      <c r="D2063" s="10">
        <f>IF(ISERROR(VLOOKUP($A2063,DRAA!$A$7:$J$1690,D$1,FALSE)),0,VLOOKUP($A2063,DRAA!$A$7:$J$1690,D$1,FALSE))</f>
        <v>0</v>
      </c>
      <c r="E2063" s="10">
        <f>IF(ISERROR(VLOOKUP($A2063,DRAA!$A$7:$J$1690,E$1,FALSE)),0,VLOOKUP($A2063,DRAA!$A$7:$J$1690,E$1,FALSE))</f>
        <v>0</v>
      </c>
      <c r="F2063" s="17">
        <f>IF(ISERROR(VLOOKUP($A2063,DRAA!$A$7:$J$1690,F$1,FALSE)),0,VLOOKUP($A2063,DRAA!$A$7:$J$1690,F$1,FALSE))</f>
        <v>0</v>
      </c>
      <c r="G2063" s="19">
        <f t="shared" si="96"/>
        <v>160148.87</v>
      </c>
      <c r="H2063" s="22">
        <f>IF(ISERROR(VLOOKUP($A2063,DRAA!$A$7:$J$1690,H$1,FALSE)),0,VLOOKUP($A2063,DRAA!$A$7:$J$1690,H$1,FALSE))</f>
        <v>28161182.260000002</v>
      </c>
      <c r="I2063" s="17">
        <f>IF(ISERROR(VLOOKUP($A2063,DRAA!$A$7:$J$1690,I$1,FALSE)),0,VLOOKUP($A2063,DRAA!$A$7:$J$1690,I$1,FALSE))</f>
        <v>42841818.140000001</v>
      </c>
      <c r="J2063" s="19">
        <f t="shared" si="97"/>
        <v>71003000.400000006</v>
      </c>
      <c r="K2063" s="26">
        <f t="shared" si="98"/>
        <v>2.2555225708461748E-3</v>
      </c>
      <c r="L2063" s="24" t="str">
        <f>IF(ISERROR(VLOOKUP($A2063,DRAA!$A$7:$D$1690,2,FALSE)),"NÃO","SIM")</f>
        <v>SIM</v>
      </c>
    </row>
    <row r="2064" spans="1:12" x14ac:dyDescent="0.25">
      <c r="A2064" s="9" t="s">
        <v>1736</v>
      </c>
      <c r="B2064" s="9" t="s">
        <v>2127</v>
      </c>
      <c r="C2064" s="10">
        <f>IF(ISERROR(VLOOKUP($A2064,DRAA!$A$7:$J$1690,C$1,FALSE)),0,VLOOKUP($A2064,DRAA!$A$7:$J$1690,C$1,FALSE))</f>
        <v>13858038.789999999</v>
      </c>
      <c r="D2064" s="10">
        <f>IF(ISERROR(VLOOKUP($A2064,DRAA!$A$7:$J$1690,D$1,FALSE)),0,VLOOKUP($A2064,DRAA!$A$7:$J$1690,D$1,FALSE))</f>
        <v>0</v>
      </c>
      <c r="E2064" s="10">
        <f>IF(ISERROR(VLOOKUP($A2064,DRAA!$A$7:$J$1690,E$1,FALSE)),0,VLOOKUP($A2064,DRAA!$A$7:$J$1690,E$1,FALSE))</f>
        <v>0</v>
      </c>
      <c r="F2064" s="17">
        <f>IF(ISERROR(VLOOKUP($A2064,DRAA!$A$7:$J$1690,F$1,FALSE)),0,VLOOKUP($A2064,DRAA!$A$7:$J$1690,F$1,FALSE))</f>
        <v>0</v>
      </c>
      <c r="G2064" s="19">
        <f t="shared" si="96"/>
        <v>13858038.789999999</v>
      </c>
      <c r="H2064" s="22">
        <f>IF(ISERROR(VLOOKUP($A2064,DRAA!$A$7:$J$1690,H$1,FALSE)),0,VLOOKUP($A2064,DRAA!$A$7:$J$1690,H$1,FALSE))</f>
        <v>5950672.7300000004</v>
      </c>
      <c r="I2064" s="17">
        <f>IF(ISERROR(VLOOKUP($A2064,DRAA!$A$7:$J$1690,I$1,FALSE)),0,VLOOKUP($A2064,DRAA!$A$7:$J$1690,I$1,FALSE))</f>
        <v>16971444.640000001</v>
      </c>
      <c r="J2064" s="19">
        <f t="shared" si="97"/>
        <v>22922117.370000001</v>
      </c>
      <c r="K2064" s="26">
        <f t="shared" si="98"/>
        <v>0.60457062348599244</v>
      </c>
      <c r="L2064" s="24" t="str">
        <f>IF(ISERROR(VLOOKUP($A2064,DRAA!$A$7:$D$1690,2,FALSE)),"NÃO","SIM")</f>
        <v>SIM</v>
      </c>
    </row>
    <row r="2065" spans="1:12" x14ac:dyDescent="0.25">
      <c r="A2065" s="9" t="s">
        <v>1737</v>
      </c>
      <c r="B2065" s="9" t="s">
        <v>2127</v>
      </c>
      <c r="C2065" s="10">
        <f>IF(ISERROR(VLOOKUP($A2065,DRAA!$A$7:$J$1690,C$1,FALSE)),0,VLOOKUP($A2065,DRAA!$A$7:$J$1690,C$1,FALSE))</f>
        <v>0</v>
      </c>
      <c r="D2065" s="10">
        <f>IF(ISERROR(VLOOKUP($A2065,DRAA!$A$7:$J$1690,D$1,FALSE)),0,VLOOKUP($A2065,DRAA!$A$7:$J$1690,D$1,FALSE))</f>
        <v>0</v>
      </c>
      <c r="E2065" s="10">
        <f>IF(ISERROR(VLOOKUP($A2065,DRAA!$A$7:$J$1690,E$1,FALSE)),0,VLOOKUP($A2065,DRAA!$A$7:$J$1690,E$1,FALSE))</f>
        <v>0</v>
      </c>
      <c r="F2065" s="17">
        <f>IF(ISERROR(VLOOKUP($A2065,DRAA!$A$7:$J$1690,F$1,FALSE)),0,VLOOKUP($A2065,DRAA!$A$7:$J$1690,F$1,FALSE))</f>
        <v>0</v>
      </c>
      <c r="G2065" s="19">
        <f t="shared" si="96"/>
        <v>0</v>
      </c>
      <c r="H2065" s="22">
        <f>IF(ISERROR(VLOOKUP($A2065,DRAA!$A$7:$J$1690,H$1,FALSE)),0,VLOOKUP($A2065,DRAA!$A$7:$J$1690,H$1,FALSE))</f>
        <v>0</v>
      </c>
      <c r="I2065" s="17">
        <f>IF(ISERROR(VLOOKUP($A2065,DRAA!$A$7:$J$1690,I$1,FALSE)),0,VLOOKUP($A2065,DRAA!$A$7:$J$1690,I$1,FALSE))</f>
        <v>34372278.32</v>
      </c>
      <c r="J2065" s="19">
        <f t="shared" si="97"/>
        <v>34372278.32</v>
      </c>
      <c r="K2065" s="26">
        <f t="shared" si="98"/>
        <v>0</v>
      </c>
      <c r="L2065" s="24" t="str">
        <f>IF(ISERROR(VLOOKUP($A2065,DRAA!$A$7:$D$1690,2,FALSE)),"NÃO","SIM")</f>
        <v>SIM</v>
      </c>
    </row>
    <row r="2066" spans="1:12" x14ac:dyDescent="0.25">
      <c r="A2066" s="9" t="s">
        <v>1738</v>
      </c>
      <c r="B2066" s="9" t="s">
        <v>2127</v>
      </c>
      <c r="C2066" s="10">
        <f>IF(ISERROR(VLOOKUP($A2066,DRAA!$A$7:$J$1690,C$1,FALSE)),0,VLOOKUP($A2066,DRAA!$A$7:$J$1690,C$1,FALSE))</f>
        <v>48068941.609999999</v>
      </c>
      <c r="D2066" s="10">
        <f>IF(ISERROR(VLOOKUP($A2066,DRAA!$A$7:$J$1690,D$1,FALSE)),0,VLOOKUP($A2066,DRAA!$A$7:$J$1690,D$1,FALSE))</f>
        <v>0</v>
      </c>
      <c r="E2066" s="10">
        <f>IF(ISERROR(VLOOKUP($A2066,DRAA!$A$7:$J$1690,E$1,FALSE)),0,VLOOKUP($A2066,DRAA!$A$7:$J$1690,E$1,FALSE))</f>
        <v>0</v>
      </c>
      <c r="F2066" s="17">
        <f>IF(ISERROR(VLOOKUP($A2066,DRAA!$A$7:$J$1690,F$1,FALSE)),0,VLOOKUP($A2066,DRAA!$A$7:$J$1690,F$1,FALSE))</f>
        <v>0</v>
      </c>
      <c r="G2066" s="19">
        <f t="shared" si="96"/>
        <v>48068941.609999999</v>
      </c>
      <c r="H2066" s="22">
        <f>IF(ISERROR(VLOOKUP($A2066,DRAA!$A$7:$J$1690,H$1,FALSE)),0,VLOOKUP($A2066,DRAA!$A$7:$J$1690,H$1,FALSE))</f>
        <v>19245231.329999998</v>
      </c>
      <c r="I2066" s="17">
        <f>IF(ISERROR(VLOOKUP($A2066,DRAA!$A$7:$J$1690,I$1,FALSE)),0,VLOOKUP($A2066,DRAA!$A$7:$J$1690,I$1,FALSE))</f>
        <v>83010254.989999995</v>
      </c>
      <c r="J2066" s="19">
        <f t="shared" si="97"/>
        <v>102255486.31999999</v>
      </c>
      <c r="K2066" s="26">
        <f t="shared" si="98"/>
        <v>0.47008667544323507</v>
      </c>
      <c r="L2066" s="24" t="str">
        <f>IF(ISERROR(VLOOKUP($A2066,DRAA!$A$7:$D$1690,2,FALSE)),"NÃO","SIM")</f>
        <v>SIM</v>
      </c>
    </row>
    <row r="2067" spans="1:12" x14ac:dyDescent="0.25">
      <c r="A2067" s="9" t="s">
        <v>2110</v>
      </c>
      <c r="B2067" s="9" t="s">
        <v>2127</v>
      </c>
      <c r="C2067" s="10">
        <f>IF(ISERROR(VLOOKUP($A2067,DRAA!$A$7:$J$1690,C$1,FALSE)),0,VLOOKUP($A2067,DRAA!$A$7:$J$1690,C$1,FALSE))</f>
        <v>0</v>
      </c>
      <c r="D2067" s="10">
        <f>IF(ISERROR(VLOOKUP($A2067,DRAA!$A$7:$J$1690,D$1,FALSE)),0,VLOOKUP($A2067,DRAA!$A$7:$J$1690,D$1,FALSE))</f>
        <v>0</v>
      </c>
      <c r="E2067" s="10">
        <f>IF(ISERROR(VLOOKUP($A2067,DRAA!$A$7:$J$1690,E$1,FALSE)),0,VLOOKUP($A2067,DRAA!$A$7:$J$1690,E$1,FALSE))</f>
        <v>0</v>
      </c>
      <c r="F2067" s="17">
        <f>IF(ISERROR(VLOOKUP($A2067,DRAA!$A$7:$J$1690,F$1,FALSE)),0,VLOOKUP($A2067,DRAA!$A$7:$J$1690,F$1,FALSE))</f>
        <v>0</v>
      </c>
      <c r="G2067" s="19">
        <f t="shared" si="96"/>
        <v>0</v>
      </c>
      <c r="H2067" s="22">
        <f>IF(ISERROR(VLOOKUP($A2067,DRAA!$A$7:$J$1690,H$1,FALSE)),0,VLOOKUP($A2067,DRAA!$A$7:$J$1690,H$1,FALSE))</f>
        <v>0</v>
      </c>
      <c r="I2067" s="17">
        <f>IF(ISERROR(VLOOKUP($A2067,DRAA!$A$7:$J$1690,I$1,FALSE)),0,VLOOKUP($A2067,DRAA!$A$7:$J$1690,I$1,FALSE))</f>
        <v>0</v>
      </c>
      <c r="J2067" s="19">
        <f t="shared" si="97"/>
        <v>0</v>
      </c>
      <c r="K2067" s="26" t="str">
        <f t="shared" si="98"/>
        <v/>
      </c>
      <c r="L2067" s="24" t="str">
        <f>IF(ISERROR(VLOOKUP($A2067,DRAA!$A$7:$D$1690,2,FALSE)),"NÃO","SIM")</f>
        <v>NÃO</v>
      </c>
    </row>
    <row r="2068" spans="1:12" x14ac:dyDescent="0.25">
      <c r="A2068" s="9" t="s">
        <v>1739</v>
      </c>
      <c r="B2068" s="9" t="s">
        <v>2127</v>
      </c>
      <c r="C2068" s="10">
        <f>IF(ISERROR(VLOOKUP($A2068,DRAA!$A$7:$J$1690,C$1,FALSE)),0,VLOOKUP($A2068,DRAA!$A$7:$J$1690,C$1,FALSE))</f>
        <v>49453255.5</v>
      </c>
      <c r="D2068" s="10">
        <f>IF(ISERROR(VLOOKUP($A2068,DRAA!$A$7:$J$1690,D$1,FALSE)),0,VLOOKUP($A2068,DRAA!$A$7:$J$1690,D$1,FALSE))</f>
        <v>7648947.9699999997</v>
      </c>
      <c r="E2068" s="10">
        <f>IF(ISERROR(VLOOKUP($A2068,DRAA!$A$7:$J$1690,E$1,FALSE)),0,VLOOKUP($A2068,DRAA!$A$7:$J$1690,E$1,FALSE))</f>
        <v>0</v>
      </c>
      <c r="F2068" s="17">
        <f>IF(ISERROR(VLOOKUP($A2068,DRAA!$A$7:$J$1690,F$1,FALSE)),0,VLOOKUP($A2068,DRAA!$A$7:$J$1690,F$1,FALSE))</f>
        <v>0</v>
      </c>
      <c r="G2068" s="19">
        <f t="shared" si="96"/>
        <v>57102203.469999999</v>
      </c>
      <c r="H2068" s="22">
        <f>IF(ISERROR(VLOOKUP($A2068,DRAA!$A$7:$J$1690,H$1,FALSE)),0,VLOOKUP($A2068,DRAA!$A$7:$J$1690,H$1,FALSE))</f>
        <v>41426564.149999999</v>
      </c>
      <c r="I2068" s="17">
        <f>IF(ISERROR(VLOOKUP($A2068,DRAA!$A$7:$J$1690,I$1,FALSE)),0,VLOOKUP($A2068,DRAA!$A$7:$J$1690,I$1,FALSE))</f>
        <v>97451314.030000001</v>
      </c>
      <c r="J2068" s="19">
        <f t="shared" si="97"/>
        <v>138877878.18000001</v>
      </c>
      <c r="K2068" s="26">
        <f t="shared" si="98"/>
        <v>0.4111684612288623</v>
      </c>
      <c r="L2068" s="24" t="str">
        <f>IF(ISERROR(VLOOKUP($A2068,DRAA!$A$7:$D$1690,2,FALSE)),"NÃO","SIM")</f>
        <v>SIM</v>
      </c>
    </row>
    <row r="2069" spans="1:12" x14ac:dyDescent="0.25">
      <c r="A2069" s="9" t="s">
        <v>2111</v>
      </c>
      <c r="B2069" s="9" t="s">
        <v>2127</v>
      </c>
      <c r="C2069" s="10">
        <f>IF(ISERROR(VLOOKUP($A2069,DRAA!$A$7:$J$1690,C$1,FALSE)),0,VLOOKUP($A2069,DRAA!$A$7:$J$1690,C$1,FALSE))</f>
        <v>202789.52</v>
      </c>
      <c r="D2069" s="10">
        <f>IF(ISERROR(VLOOKUP($A2069,DRAA!$A$7:$J$1690,D$1,FALSE)),0,VLOOKUP($A2069,DRAA!$A$7:$J$1690,D$1,FALSE))</f>
        <v>0</v>
      </c>
      <c r="E2069" s="10">
        <f>IF(ISERROR(VLOOKUP($A2069,DRAA!$A$7:$J$1690,E$1,FALSE)),0,VLOOKUP($A2069,DRAA!$A$7:$J$1690,E$1,FALSE))</f>
        <v>0</v>
      </c>
      <c r="F2069" s="17">
        <f>IF(ISERROR(VLOOKUP($A2069,DRAA!$A$7:$J$1690,F$1,FALSE)),0,VLOOKUP($A2069,DRAA!$A$7:$J$1690,F$1,FALSE))</f>
        <v>0</v>
      </c>
      <c r="G2069" s="19">
        <f t="shared" si="96"/>
        <v>202789.52</v>
      </c>
      <c r="H2069" s="22">
        <f>IF(ISERROR(VLOOKUP($A2069,DRAA!$A$7:$J$1690,H$1,FALSE)),0,VLOOKUP($A2069,DRAA!$A$7:$J$1690,H$1,FALSE))</f>
        <v>22290253.789999999</v>
      </c>
      <c r="I2069" s="17">
        <f>IF(ISERROR(VLOOKUP($A2069,DRAA!$A$7:$J$1690,I$1,FALSE)),0,VLOOKUP($A2069,DRAA!$A$7:$J$1690,I$1,FALSE))</f>
        <v>31708358.23</v>
      </c>
      <c r="J2069" s="19">
        <f t="shared" si="97"/>
        <v>53998612.019999996</v>
      </c>
      <c r="K2069" s="26">
        <f t="shared" si="98"/>
        <v>3.7554580092705133E-3</v>
      </c>
      <c r="L2069" s="24" t="str">
        <f>IF(ISERROR(VLOOKUP($A2069,DRAA!$A$7:$D$1690,2,FALSE)),"NÃO","SIM")</f>
        <v>SIM</v>
      </c>
    </row>
    <row r="2070" spans="1:12" x14ac:dyDescent="0.25">
      <c r="A2070" s="9" t="s">
        <v>1740</v>
      </c>
      <c r="B2070" s="9" t="s">
        <v>2127</v>
      </c>
      <c r="C2070" s="10">
        <f>IF(ISERROR(VLOOKUP($A2070,DRAA!$A$7:$J$1690,C$1,FALSE)),0,VLOOKUP($A2070,DRAA!$A$7:$J$1690,C$1,FALSE))</f>
        <v>5922715.9800000004</v>
      </c>
      <c r="D2070" s="10">
        <f>IF(ISERROR(VLOOKUP($A2070,DRAA!$A$7:$J$1690,D$1,FALSE)),0,VLOOKUP($A2070,DRAA!$A$7:$J$1690,D$1,FALSE))</f>
        <v>0</v>
      </c>
      <c r="E2070" s="10">
        <f>IF(ISERROR(VLOOKUP($A2070,DRAA!$A$7:$J$1690,E$1,FALSE)),0,VLOOKUP($A2070,DRAA!$A$7:$J$1690,E$1,FALSE))</f>
        <v>0</v>
      </c>
      <c r="F2070" s="17">
        <f>IF(ISERROR(VLOOKUP($A2070,DRAA!$A$7:$J$1690,F$1,FALSE)),0,VLOOKUP($A2070,DRAA!$A$7:$J$1690,F$1,FALSE))</f>
        <v>0</v>
      </c>
      <c r="G2070" s="19">
        <f t="shared" si="96"/>
        <v>5922715.9800000004</v>
      </c>
      <c r="H2070" s="22">
        <f>IF(ISERROR(VLOOKUP($A2070,DRAA!$A$7:$J$1690,H$1,FALSE)),0,VLOOKUP($A2070,DRAA!$A$7:$J$1690,H$1,FALSE))</f>
        <v>2772492.21</v>
      </c>
      <c r="I2070" s="17">
        <f>IF(ISERROR(VLOOKUP($A2070,DRAA!$A$7:$J$1690,I$1,FALSE)),0,VLOOKUP($A2070,DRAA!$A$7:$J$1690,I$1,FALSE))</f>
        <v>6985872.6799999997</v>
      </c>
      <c r="J2070" s="19">
        <f t="shared" si="97"/>
        <v>9758364.8900000006</v>
      </c>
      <c r="K2070" s="26">
        <f t="shared" si="98"/>
        <v>0.6069373349698548</v>
      </c>
      <c r="L2070" s="24" t="str">
        <f>IF(ISERROR(VLOOKUP($A2070,DRAA!$A$7:$D$1690,2,FALSE)),"NÃO","SIM")</f>
        <v>SIM</v>
      </c>
    </row>
    <row r="2071" spans="1:12" x14ac:dyDescent="0.25">
      <c r="A2071" s="9" t="s">
        <v>1741</v>
      </c>
      <c r="B2071" s="9" t="s">
        <v>2127</v>
      </c>
      <c r="C2071" s="10">
        <f>IF(ISERROR(VLOOKUP($A2071,DRAA!$A$7:$J$1690,C$1,FALSE)),0,VLOOKUP($A2071,DRAA!$A$7:$J$1690,C$1,FALSE))</f>
        <v>0</v>
      </c>
      <c r="D2071" s="10">
        <f>IF(ISERROR(VLOOKUP($A2071,DRAA!$A$7:$J$1690,D$1,FALSE)),0,VLOOKUP($A2071,DRAA!$A$7:$J$1690,D$1,FALSE))</f>
        <v>0</v>
      </c>
      <c r="E2071" s="10">
        <f>IF(ISERROR(VLOOKUP($A2071,DRAA!$A$7:$J$1690,E$1,FALSE)),0,VLOOKUP($A2071,DRAA!$A$7:$J$1690,E$1,FALSE))</f>
        <v>0</v>
      </c>
      <c r="F2071" s="17">
        <f>IF(ISERROR(VLOOKUP($A2071,DRAA!$A$7:$J$1690,F$1,FALSE)),0,VLOOKUP($A2071,DRAA!$A$7:$J$1690,F$1,FALSE))</f>
        <v>0</v>
      </c>
      <c r="G2071" s="19">
        <f t="shared" si="96"/>
        <v>0</v>
      </c>
      <c r="H2071" s="22">
        <f>IF(ISERROR(VLOOKUP($A2071,DRAA!$A$7:$J$1690,H$1,FALSE)),0,VLOOKUP($A2071,DRAA!$A$7:$J$1690,H$1,FALSE))</f>
        <v>0</v>
      </c>
      <c r="I2071" s="17">
        <f>IF(ISERROR(VLOOKUP($A2071,DRAA!$A$7:$J$1690,I$1,FALSE)),0,VLOOKUP($A2071,DRAA!$A$7:$J$1690,I$1,FALSE))</f>
        <v>0</v>
      </c>
      <c r="J2071" s="19">
        <f t="shared" si="97"/>
        <v>0</v>
      </c>
      <c r="K2071" s="26" t="str">
        <f t="shared" si="98"/>
        <v/>
      </c>
      <c r="L2071" s="24" t="str">
        <f>IF(ISERROR(VLOOKUP($A2071,DRAA!$A$7:$D$1690,2,FALSE)),"NÃO","SIM")</f>
        <v>NÃO</v>
      </c>
    </row>
    <row r="2072" spans="1:12" x14ac:dyDescent="0.25">
      <c r="A2072" s="9" t="s">
        <v>1742</v>
      </c>
      <c r="B2072" s="9" t="s">
        <v>2127</v>
      </c>
      <c r="C2072" s="10">
        <f>IF(ISERROR(VLOOKUP($A2072,DRAA!$A$7:$J$1690,C$1,FALSE)),0,VLOOKUP($A2072,DRAA!$A$7:$J$1690,C$1,FALSE))</f>
        <v>63098242.049999997</v>
      </c>
      <c r="D2072" s="10">
        <f>IF(ISERROR(VLOOKUP($A2072,DRAA!$A$7:$J$1690,D$1,FALSE)),0,VLOOKUP($A2072,DRAA!$A$7:$J$1690,D$1,FALSE))</f>
        <v>2260289.04</v>
      </c>
      <c r="E2072" s="10">
        <f>IF(ISERROR(VLOOKUP($A2072,DRAA!$A$7:$J$1690,E$1,FALSE)),0,VLOOKUP($A2072,DRAA!$A$7:$J$1690,E$1,FALSE))</f>
        <v>0</v>
      </c>
      <c r="F2072" s="17">
        <f>IF(ISERROR(VLOOKUP($A2072,DRAA!$A$7:$J$1690,F$1,FALSE)),0,VLOOKUP($A2072,DRAA!$A$7:$J$1690,F$1,FALSE))</f>
        <v>0</v>
      </c>
      <c r="G2072" s="19">
        <f t="shared" si="96"/>
        <v>65358531.089999996</v>
      </c>
      <c r="H2072" s="22">
        <f>IF(ISERROR(VLOOKUP($A2072,DRAA!$A$7:$J$1690,H$1,FALSE)),0,VLOOKUP($A2072,DRAA!$A$7:$J$1690,H$1,FALSE))</f>
        <v>127541721.25</v>
      </c>
      <c r="I2072" s="17">
        <f>IF(ISERROR(VLOOKUP($A2072,DRAA!$A$7:$J$1690,I$1,FALSE)),0,VLOOKUP($A2072,DRAA!$A$7:$J$1690,I$1,FALSE))</f>
        <v>172752257.31999999</v>
      </c>
      <c r="J2072" s="19">
        <f t="shared" si="97"/>
        <v>300293978.56999999</v>
      </c>
      <c r="K2072" s="26">
        <f t="shared" si="98"/>
        <v>0.21764849032683686</v>
      </c>
      <c r="L2072" s="24" t="str">
        <f>IF(ISERROR(VLOOKUP($A2072,DRAA!$A$7:$D$1690,2,FALSE)),"NÃO","SIM")</f>
        <v>SIM</v>
      </c>
    </row>
    <row r="2073" spans="1:12" x14ac:dyDescent="0.25">
      <c r="A2073" s="9" t="s">
        <v>1743</v>
      </c>
      <c r="B2073" s="9" t="s">
        <v>2127</v>
      </c>
      <c r="C2073" s="10">
        <f>IF(ISERROR(VLOOKUP($A2073,DRAA!$A$7:$J$1690,C$1,FALSE)),0,VLOOKUP($A2073,DRAA!$A$7:$J$1690,C$1,FALSE))</f>
        <v>14450329.35</v>
      </c>
      <c r="D2073" s="10">
        <f>IF(ISERROR(VLOOKUP($A2073,DRAA!$A$7:$J$1690,D$1,FALSE)),0,VLOOKUP($A2073,DRAA!$A$7:$J$1690,D$1,FALSE))</f>
        <v>0</v>
      </c>
      <c r="E2073" s="10">
        <f>IF(ISERROR(VLOOKUP($A2073,DRAA!$A$7:$J$1690,E$1,FALSE)),0,VLOOKUP($A2073,DRAA!$A$7:$J$1690,E$1,FALSE))</f>
        <v>0</v>
      </c>
      <c r="F2073" s="17">
        <f>IF(ISERROR(VLOOKUP($A2073,DRAA!$A$7:$J$1690,F$1,FALSE)),0,VLOOKUP($A2073,DRAA!$A$7:$J$1690,F$1,FALSE))</f>
        <v>0</v>
      </c>
      <c r="G2073" s="19">
        <f t="shared" si="96"/>
        <v>14450329.35</v>
      </c>
      <c r="H2073" s="22">
        <f>IF(ISERROR(VLOOKUP($A2073,DRAA!$A$7:$J$1690,H$1,FALSE)),0,VLOOKUP($A2073,DRAA!$A$7:$J$1690,H$1,FALSE))</f>
        <v>4548540.78</v>
      </c>
      <c r="I2073" s="17">
        <f>IF(ISERROR(VLOOKUP($A2073,DRAA!$A$7:$J$1690,I$1,FALSE)),0,VLOOKUP($A2073,DRAA!$A$7:$J$1690,I$1,FALSE))</f>
        <v>16934638.59</v>
      </c>
      <c r="J2073" s="19">
        <f t="shared" si="97"/>
        <v>21483179.370000001</v>
      </c>
      <c r="K2073" s="26">
        <f t="shared" si="98"/>
        <v>0.67263458080972116</v>
      </c>
      <c r="L2073" s="24" t="str">
        <f>IF(ISERROR(VLOOKUP($A2073,DRAA!$A$7:$D$1690,2,FALSE)),"NÃO","SIM")</f>
        <v>SIM</v>
      </c>
    </row>
    <row r="2074" spans="1:12" x14ac:dyDescent="0.25">
      <c r="A2074" s="9" t="s">
        <v>1744</v>
      </c>
      <c r="B2074" s="9" t="s">
        <v>2127</v>
      </c>
      <c r="C2074" s="10">
        <f>IF(ISERROR(VLOOKUP($A2074,DRAA!$A$7:$J$1690,C$1,FALSE)),0,VLOOKUP($A2074,DRAA!$A$7:$J$1690,C$1,FALSE))</f>
        <v>261071814.5</v>
      </c>
      <c r="D2074" s="10">
        <f>IF(ISERROR(VLOOKUP($A2074,DRAA!$A$7:$J$1690,D$1,FALSE)),0,VLOOKUP($A2074,DRAA!$A$7:$J$1690,D$1,FALSE))</f>
        <v>0</v>
      </c>
      <c r="E2074" s="10">
        <f>IF(ISERROR(VLOOKUP($A2074,DRAA!$A$7:$J$1690,E$1,FALSE)),0,VLOOKUP($A2074,DRAA!$A$7:$J$1690,E$1,FALSE))</f>
        <v>0</v>
      </c>
      <c r="F2074" s="17">
        <f>IF(ISERROR(VLOOKUP($A2074,DRAA!$A$7:$J$1690,F$1,FALSE)),0,VLOOKUP($A2074,DRAA!$A$7:$J$1690,F$1,FALSE))</f>
        <v>0</v>
      </c>
      <c r="G2074" s="19">
        <f t="shared" si="96"/>
        <v>261071814.5</v>
      </c>
      <c r="H2074" s="22">
        <f>IF(ISERROR(VLOOKUP($A2074,DRAA!$A$7:$J$1690,H$1,FALSE)),0,VLOOKUP($A2074,DRAA!$A$7:$J$1690,H$1,FALSE))</f>
        <v>231501196.41</v>
      </c>
      <c r="I2074" s="17">
        <f>IF(ISERROR(VLOOKUP($A2074,DRAA!$A$7:$J$1690,I$1,FALSE)),0,VLOOKUP($A2074,DRAA!$A$7:$J$1690,I$1,FALSE))</f>
        <v>500666054.17000002</v>
      </c>
      <c r="J2074" s="19">
        <f t="shared" si="97"/>
        <v>732167250.58000004</v>
      </c>
      <c r="K2074" s="26">
        <f t="shared" si="98"/>
        <v>0.35657401269066197</v>
      </c>
      <c r="L2074" s="24" t="str">
        <f>IF(ISERROR(VLOOKUP($A2074,DRAA!$A$7:$D$1690,2,FALSE)),"NÃO","SIM")</f>
        <v>SIM</v>
      </c>
    </row>
    <row r="2075" spans="1:12" x14ac:dyDescent="0.25">
      <c r="A2075" s="9" t="s">
        <v>1745</v>
      </c>
      <c r="B2075" s="9" t="s">
        <v>2127</v>
      </c>
      <c r="C2075" s="10">
        <f>IF(ISERROR(VLOOKUP($A2075,DRAA!$A$7:$J$1690,C$1,FALSE)),0,VLOOKUP($A2075,DRAA!$A$7:$J$1690,C$1,FALSE))</f>
        <v>25488797.579999998</v>
      </c>
      <c r="D2075" s="10">
        <f>IF(ISERROR(VLOOKUP($A2075,DRAA!$A$7:$J$1690,D$1,FALSE)),0,VLOOKUP($A2075,DRAA!$A$7:$J$1690,D$1,FALSE))</f>
        <v>0</v>
      </c>
      <c r="E2075" s="10">
        <f>IF(ISERROR(VLOOKUP($A2075,DRAA!$A$7:$J$1690,E$1,FALSE)),0,VLOOKUP($A2075,DRAA!$A$7:$J$1690,E$1,FALSE))</f>
        <v>0</v>
      </c>
      <c r="F2075" s="17">
        <f>IF(ISERROR(VLOOKUP($A2075,DRAA!$A$7:$J$1690,F$1,FALSE)),0,VLOOKUP($A2075,DRAA!$A$7:$J$1690,F$1,FALSE))</f>
        <v>0</v>
      </c>
      <c r="G2075" s="19">
        <f t="shared" si="96"/>
        <v>25488797.579999998</v>
      </c>
      <c r="H2075" s="22">
        <f>IF(ISERROR(VLOOKUP($A2075,DRAA!$A$7:$J$1690,H$1,FALSE)),0,VLOOKUP($A2075,DRAA!$A$7:$J$1690,H$1,FALSE))</f>
        <v>359792096.17000002</v>
      </c>
      <c r="I2075" s="17">
        <f>IF(ISERROR(VLOOKUP($A2075,DRAA!$A$7:$J$1690,I$1,FALSE)),0,VLOOKUP($A2075,DRAA!$A$7:$J$1690,I$1,FALSE))</f>
        <v>176323386.71000001</v>
      </c>
      <c r="J2075" s="19">
        <f t="shared" si="97"/>
        <v>536115482.88</v>
      </c>
      <c r="K2075" s="26">
        <f t="shared" si="98"/>
        <v>4.7543483435835067E-2</v>
      </c>
      <c r="L2075" s="24" t="str">
        <f>IF(ISERROR(VLOOKUP($A2075,DRAA!$A$7:$D$1690,2,FALSE)),"NÃO","SIM")</f>
        <v>SIM</v>
      </c>
    </row>
    <row r="2076" spans="1:12" x14ac:dyDescent="0.25">
      <c r="A2076" s="9" t="s">
        <v>1746</v>
      </c>
      <c r="B2076" s="9" t="s">
        <v>2127</v>
      </c>
      <c r="C2076" s="10">
        <f>IF(ISERROR(VLOOKUP($A2076,DRAA!$A$7:$J$1690,C$1,FALSE)),0,VLOOKUP($A2076,DRAA!$A$7:$J$1690,C$1,FALSE))</f>
        <v>0</v>
      </c>
      <c r="D2076" s="10">
        <f>IF(ISERROR(VLOOKUP($A2076,DRAA!$A$7:$J$1690,D$1,FALSE)),0,VLOOKUP($A2076,DRAA!$A$7:$J$1690,D$1,FALSE))</f>
        <v>0</v>
      </c>
      <c r="E2076" s="10">
        <f>IF(ISERROR(VLOOKUP($A2076,DRAA!$A$7:$J$1690,E$1,FALSE)),0,VLOOKUP($A2076,DRAA!$A$7:$J$1690,E$1,FALSE))</f>
        <v>0</v>
      </c>
      <c r="F2076" s="17">
        <f>IF(ISERROR(VLOOKUP($A2076,DRAA!$A$7:$J$1690,F$1,FALSE)),0,VLOOKUP($A2076,DRAA!$A$7:$J$1690,F$1,FALSE))</f>
        <v>0</v>
      </c>
      <c r="G2076" s="19">
        <f t="shared" si="96"/>
        <v>0</v>
      </c>
      <c r="H2076" s="22">
        <f>IF(ISERROR(VLOOKUP($A2076,DRAA!$A$7:$J$1690,H$1,FALSE)),0,VLOOKUP($A2076,DRAA!$A$7:$J$1690,H$1,FALSE))</f>
        <v>28119491.989999998</v>
      </c>
      <c r="I2076" s="17">
        <f>IF(ISERROR(VLOOKUP($A2076,DRAA!$A$7:$J$1690,I$1,FALSE)),0,VLOOKUP($A2076,DRAA!$A$7:$J$1690,I$1,FALSE))</f>
        <v>28221011.460000001</v>
      </c>
      <c r="J2076" s="19">
        <f t="shared" si="97"/>
        <v>56340503.450000003</v>
      </c>
      <c r="K2076" s="26">
        <f t="shared" si="98"/>
        <v>0</v>
      </c>
      <c r="L2076" s="24" t="str">
        <f>IF(ISERROR(VLOOKUP($A2076,DRAA!$A$7:$D$1690,2,FALSE)),"NÃO","SIM")</f>
        <v>SIM</v>
      </c>
    </row>
    <row r="2077" spans="1:12" x14ac:dyDescent="0.25">
      <c r="A2077" s="9" t="s">
        <v>1747</v>
      </c>
      <c r="B2077" s="9" t="s">
        <v>2127</v>
      </c>
      <c r="C2077" s="10">
        <f>IF(ISERROR(VLOOKUP($A2077,DRAA!$A$7:$J$1690,C$1,FALSE)),0,VLOOKUP($A2077,DRAA!$A$7:$J$1690,C$1,FALSE))</f>
        <v>763219.31</v>
      </c>
      <c r="D2077" s="10">
        <f>IF(ISERROR(VLOOKUP($A2077,DRAA!$A$7:$J$1690,D$1,FALSE)),0,VLOOKUP($A2077,DRAA!$A$7:$J$1690,D$1,FALSE))</f>
        <v>0</v>
      </c>
      <c r="E2077" s="10">
        <f>IF(ISERROR(VLOOKUP($A2077,DRAA!$A$7:$J$1690,E$1,FALSE)),0,VLOOKUP($A2077,DRAA!$A$7:$J$1690,E$1,FALSE))</f>
        <v>0</v>
      </c>
      <c r="F2077" s="17">
        <f>IF(ISERROR(VLOOKUP($A2077,DRAA!$A$7:$J$1690,F$1,FALSE)),0,VLOOKUP($A2077,DRAA!$A$7:$J$1690,F$1,FALSE))</f>
        <v>0</v>
      </c>
      <c r="G2077" s="19">
        <f t="shared" si="96"/>
        <v>763219.31</v>
      </c>
      <c r="H2077" s="22">
        <f>IF(ISERROR(VLOOKUP($A2077,DRAA!$A$7:$J$1690,H$1,FALSE)),0,VLOOKUP($A2077,DRAA!$A$7:$J$1690,H$1,FALSE))</f>
        <v>75716227.219999999</v>
      </c>
      <c r="I2077" s="17">
        <f>IF(ISERROR(VLOOKUP($A2077,DRAA!$A$7:$J$1690,I$1,FALSE)),0,VLOOKUP($A2077,DRAA!$A$7:$J$1690,I$1,FALSE))</f>
        <v>79812697.799999997</v>
      </c>
      <c r="J2077" s="19">
        <f t="shared" si="97"/>
        <v>155528925.01999998</v>
      </c>
      <c r="K2077" s="26">
        <f t="shared" si="98"/>
        <v>4.9072499530351359E-3</v>
      </c>
      <c r="L2077" s="24" t="str">
        <f>IF(ISERROR(VLOOKUP($A2077,DRAA!$A$7:$D$1690,2,FALSE)),"NÃO","SIM")</f>
        <v>SIM</v>
      </c>
    </row>
    <row r="2078" spans="1:12" x14ac:dyDescent="0.25">
      <c r="A2078" s="9" t="s">
        <v>1748</v>
      </c>
      <c r="B2078" s="9" t="s">
        <v>2127</v>
      </c>
      <c r="C2078" s="10">
        <f>IF(ISERROR(VLOOKUP($A2078,DRAA!$A$7:$J$1690,C$1,FALSE)),0,VLOOKUP($A2078,DRAA!$A$7:$J$1690,C$1,FALSE))</f>
        <v>4310426.58</v>
      </c>
      <c r="D2078" s="10">
        <f>IF(ISERROR(VLOOKUP($A2078,DRAA!$A$7:$J$1690,D$1,FALSE)),0,VLOOKUP($A2078,DRAA!$A$7:$J$1690,D$1,FALSE))</f>
        <v>0</v>
      </c>
      <c r="E2078" s="10">
        <f>IF(ISERROR(VLOOKUP($A2078,DRAA!$A$7:$J$1690,E$1,FALSE)),0,VLOOKUP($A2078,DRAA!$A$7:$J$1690,E$1,FALSE))</f>
        <v>0</v>
      </c>
      <c r="F2078" s="17">
        <f>IF(ISERROR(VLOOKUP($A2078,DRAA!$A$7:$J$1690,F$1,FALSE)),0,VLOOKUP($A2078,DRAA!$A$7:$J$1690,F$1,FALSE))</f>
        <v>0</v>
      </c>
      <c r="G2078" s="19">
        <f t="shared" si="96"/>
        <v>4310426.58</v>
      </c>
      <c r="H2078" s="22">
        <f>IF(ISERROR(VLOOKUP($A2078,DRAA!$A$7:$J$1690,H$1,FALSE)),0,VLOOKUP($A2078,DRAA!$A$7:$J$1690,H$1,FALSE))</f>
        <v>4851104.7300000004</v>
      </c>
      <c r="I2078" s="17">
        <f>IF(ISERROR(VLOOKUP($A2078,DRAA!$A$7:$J$1690,I$1,FALSE)),0,VLOOKUP($A2078,DRAA!$A$7:$J$1690,I$1,FALSE))</f>
        <v>9660625.2899999991</v>
      </c>
      <c r="J2078" s="19">
        <f t="shared" si="97"/>
        <v>14511730.02</v>
      </c>
      <c r="K2078" s="26">
        <f t="shared" si="98"/>
        <v>0.2970305107702107</v>
      </c>
      <c r="L2078" s="24" t="str">
        <f>IF(ISERROR(VLOOKUP($A2078,DRAA!$A$7:$D$1690,2,FALSE)),"NÃO","SIM")</f>
        <v>SIM</v>
      </c>
    </row>
    <row r="2079" spans="1:12" x14ac:dyDescent="0.25">
      <c r="A2079" s="9" t="s">
        <v>1749</v>
      </c>
      <c r="B2079" s="9" t="s">
        <v>2127</v>
      </c>
      <c r="C2079" s="10">
        <f>IF(ISERROR(VLOOKUP($A2079,DRAA!$A$7:$J$1690,C$1,FALSE)),0,VLOOKUP($A2079,DRAA!$A$7:$J$1690,C$1,FALSE))</f>
        <v>6992499.7199999997</v>
      </c>
      <c r="D2079" s="10">
        <f>IF(ISERROR(VLOOKUP($A2079,DRAA!$A$7:$J$1690,D$1,FALSE)),0,VLOOKUP($A2079,DRAA!$A$7:$J$1690,D$1,FALSE))</f>
        <v>0</v>
      </c>
      <c r="E2079" s="10">
        <f>IF(ISERROR(VLOOKUP($A2079,DRAA!$A$7:$J$1690,E$1,FALSE)),0,VLOOKUP($A2079,DRAA!$A$7:$J$1690,E$1,FALSE))</f>
        <v>0</v>
      </c>
      <c r="F2079" s="17">
        <f>IF(ISERROR(VLOOKUP($A2079,DRAA!$A$7:$J$1690,F$1,FALSE)),0,VLOOKUP($A2079,DRAA!$A$7:$J$1690,F$1,FALSE))</f>
        <v>0</v>
      </c>
      <c r="G2079" s="19">
        <f t="shared" si="96"/>
        <v>6992499.7199999997</v>
      </c>
      <c r="H2079" s="22">
        <f>IF(ISERROR(VLOOKUP($A2079,DRAA!$A$7:$J$1690,H$1,FALSE)),0,VLOOKUP($A2079,DRAA!$A$7:$J$1690,H$1,FALSE))</f>
        <v>16546100.57</v>
      </c>
      <c r="I2079" s="17">
        <f>IF(ISERROR(VLOOKUP($A2079,DRAA!$A$7:$J$1690,I$1,FALSE)),0,VLOOKUP($A2079,DRAA!$A$7:$J$1690,I$1,FALSE))</f>
        <v>23753887.41</v>
      </c>
      <c r="J2079" s="19">
        <f t="shared" si="97"/>
        <v>40299987.980000004</v>
      </c>
      <c r="K2079" s="26">
        <f t="shared" si="98"/>
        <v>0.17351121105718997</v>
      </c>
      <c r="L2079" s="24" t="str">
        <f>IF(ISERROR(VLOOKUP($A2079,DRAA!$A$7:$D$1690,2,FALSE)),"NÃO","SIM")</f>
        <v>SIM</v>
      </c>
    </row>
    <row r="2080" spans="1:12" x14ac:dyDescent="0.25">
      <c r="A2080" s="9" t="s">
        <v>2112</v>
      </c>
      <c r="B2080" s="9" t="s">
        <v>2127</v>
      </c>
      <c r="C2080" s="10">
        <f>IF(ISERROR(VLOOKUP($A2080,DRAA!$A$7:$J$1690,C$1,FALSE)),0,VLOOKUP($A2080,DRAA!$A$7:$J$1690,C$1,FALSE))</f>
        <v>0</v>
      </c>
      <c r="D2080" s="10">
        <f>IF(ISERROR(VLOOKUP($A2080,DRAA!$A$7:$J$1690,D$1,FALSE)),0,VLOOKUP($A2080,DRAA!$A$7:$J$1690,D$1,FALSE))</f>
        <v>0</v>
      </c>
      <c r="E2080" s="10">
        <f>IF(ISERROR(VLOOKUP($A2080,DRAA!$A$7:$J$1690,E$1,FALSE)),0,VLOOKUP($A2080,DRAA!$A$7:$J$1690,E$1,FALSE))</f>
        <v>0</v>
      </c>
      <c r="F2080" s="17">
        <f>IF(ISERROR(VLOOKUP($A2080,DRAA!$A$7:$J$1690,F$1,FALSE)),0,VLOOKUP($A2080,DRAA!$A$7:$J$1690,F$1,FALSE))</f>
        <v>0</v>
      </c>
      <c r="G2080" s="19">
        <f t="shared" si="96"/>
        <v>0</v>
      </c>
      <c r="H2080" s="22">
        <f>IF(ISERROR(VLOOKUP($A2080,DRAA!$A$7:$J$1690,H$1,FALSE)),0,VLOOKUP($A2080,DRAA!$A$7:$J$1690,H$1,FALSE))</f>
        <v>0</v>
      </c>
      <c r="I2080" s="17">
        <f>IF(ISERROR(VLOOKUP($A2080,DRAA!$A$7:$J$1690,I$1,FALSE)),0,VLOOKUP($A2080,DRAA!$A$7:$J$1690,I$1,FALSE))</f>
        <v>0</v>
      </c>
      <c r="J2080" s="19">
        <f t="shared" si="97"/>
        <v>0</v>
      </c>
      <c r="K2080" s="26" t="str">
        <f t="shared" si="98"/>
        <v/>
      </c>
      <c r="L2080" s="24" t="str">
        <f>IF(ISERROR(VLOOKUP($A2080,DRAA!$A$7:$D$1690,2,FALSE)),"NÃO","SIM")</f>
        <v>NÃO</v>
      </c>
    </row>
    <row r="2081" spans="1:12" x14ac:dyDescent="0.25">
      <c r="A2081" s="9" t="s">
        <v>1750</v>
      </c>
      <c r="B2081" s="9" t="s">
        <v>2127</v>
      </c>
      <c r="C2081" s="10">
        <f>IF(ISERROR(VLOOKUP($A2081,DRAA!$A$7:$J$1690,C$1,FALSE)),0,VLOOKUP($A2081,DRAA!$A$7:$J$1690,C$1,FALSE))</f>
        <v>0</v>
      </c>
      <c r="D2081" s="10">
        <f>IF(ISERROR(VLOOKUP($A2081,DRAA!$A$7:$J$1690,D$1,FALSE)),0,VLOOKUP($A2081,DRAA!$A$7:$J$1690,D$1,FALSE))</f>
        <v>0</v>
      </c>
      <c r="E2081" s="10">
        <f>IF(ISERROR(VLOOKUP($A2081,DRAA!$A$7:$J$1690,E$1,FALSE)),0,VLOOKUP($A2081,DRAA!$A$7:$J$1690,E$1,FALSE))</f>
        <v>0</v>
      </c>
      <c r="F2081" s="17">
        <f>IF(ISERROR(VLOOKUP($A2081,DRAA!$A$7:$J$1690,F$1,FALSE)),0,VLOOKUP($A2081,DRAA!$A$7:$J$1690,F$1,FALSE))</f>
        <v>0</v>
      </c>
      <c r="G2081" s="19">
        <f t="shared" si="96"/>
        <v>0</v>
      </c>
      <c r="H2081" s="22">
        <f>IF(ISERROR(VLOOKUP($A2081,DRAA!$A$7:$J$1690,H$1,FALSE)),0,VLOOKUP($A2081,DRAA!$A$7:$J$1690,H$1,FALSE))</f>
        <v>239580677.59</v>
      </c>
      <c r="I2081" s="17">
        <f>IF(ISERROR(VLOOKUP($A2081,DRAA!$A$7:$J$1690,I$1,FALSE)),0,VLOOKUP($A2081,DRAA!$A$7:$J$1690,I$1,FALSE))</f>
        <v>542670409.20000005</v>
      </c>
      <c r="J2081" s="19">
        <f t="shared" si="97"/>
        <v>782251086.79000008</v>
      </c>
      <c r="K2081" s="26">
        <f t="shared" si="98"/>
        <v>0</v>
      </c>
      <c r="L2081" s="24" t="str">
        <f>IF(ISERROR(VLOOKUP($A2081,DRAA!$A$7:$D$1690,2,FALSE)),"NÃO","SIM")</f>
        <v>SIM</v>
      </c>
    </row>
    <row r="2082" spans="1:12" x14ac:dyDescent="0.25">
      <c r="A2082" s="9" t="s">
        <v>1751</v>
      </c>
      <c r="B2082" s="9" t="s">
        <v>2127</v>
      </c>
      <c r="C2082" s="10">
        <f>IF(ISERROR(VLOOKUP($A2082,DRAA!$A$7:$J$1690,C$1,FALSE)),0,VLOOKUP($A2082,DRAA!$A$7:$J$1690,C$1,FALSE))</f>
        <v>35508262.390000001</v>
      </c>
      <c r="D2082" s="10">
        <f>IF(ISERROR(VLOOKUP($A2082,DRAA!$A$7:$J$1690,D$1,FALSE)),0,VLOOKUP($A2082,DRAA!$A$7:$J$1690,D$1,FALSE))</f>
        <v>0</v>
      </c>
      <c r="E2082" s="10">
        <f>IF(ISERROR(VLOOKUP($A2082,DRAA!$A$7:$J$1690,E$1,FALSE)),0,VLOOKUP($A2082,DRAA!$A$7:$J$1690,E$1,FALSE))</f>
        <v>0</v>
      </c>
      <c r="F2082" s="17">
        <f>IF(ISERROR(VLOOKUP($A2082,DRAA!$A$7:$J$1690,F$1,FALSE)),0,VLOOKUP($A2082,DRAA!$A$7:$J$1690,F$1,FALSE))</f>
        <v>0</v>
      </c>
      <c r="G2082" s="19">
        <f t="shared" si="96"/>
        <v>35508262.390000001</v>
      </c>
      <c r="H2082" s="22">
        <f>IF(ISERROR(VLOOKUP($A2082,DRAA!$A$7:$J$1690,H$1,FALSE)),0,VLOOKUP($A2082,DRAA!$A$7:$J$1690,H$1,FALSE))</f>
        <v>8661591.6999999993</v>
      </c>
      <c r="I2082" s="17">
        <f>IF(ISERROR(VLOOKUP($A2082,DRAA!$A$7:$J$1690,I$1,FALSE)),0,VLOOKUP($A2082,DRAA!$A$7:$J$1690,I$1,FALSE))</f>
        <v>39629396.979999997</v>
      </c>
      <c r="J2082" s="19">
        <f t="shared" si="97"/>
        <v>48290988.679999992</v>
      </c>
      <c r="K2082" s="26">
        <f t="shared" si="98"/>
        <v>0.73529789636934817</v>
      </c>
      <c r="L2082" s="24" t="str">
        <f>IF(ISERROR(VLOOKUP($A2082,DRAA!$A$7:$D$1690,2,FALSE)),"NÃO","SIM")</f>
        <v>SIM</v>
      </c>
    </row>
    <row r="2083" spans="1:12" x14ac:dyDescent="0.25">
      <c r="A2083" s="9" t="s">
        <v>1752</v>
      </c>
      <c r="B2083" s="9" t="s">
        <v>2127</v>
      </c>
      <c r="C2083" s="10">
        <f>IF(ISERROR(VLOOKUP($A2083,DRAA!$A$7:$J$1690,C$1,FALSE)),0,VLOOKUP($A2083,DRAA!$A$7:$J$1690,C$1,FALSE))</f>
        <v>0</v>
      </c>
      <c r="D2083" s="10">
        <f>IF(ISERROR(VLOOKUP($A2083,DRAA!$A$7:$J$1690,D$1,FALSE)),0,VLOOKUP($A2083,DRAA!$A$7:$J$1690,D$1,FALSE))</f>
        <v>0</v>
      </c>
      <c r="E2083" s="10">
        <f>IF(ISERROR(VLOOKUP($A2083,DRAA!$A$7:$J$1690,E$1,FALSE)),0,VLOOKUP($A2083,DRAA!$A$7:$J$1690,E$1,FALSE))</f>
        <v>0</v>
      </c>
      <c r="F2083" s="17">
        <f>IF(ISERROR(VLOOKUP($A2083,DRAA!$A$7:$J$1690,F$1,FALSE)),0,VLOOKUP($A2083,DRAA!$A$7:$J$1690,F$1,FALSE))</f>
        <v>11426461.119999999</v>
      </c>
      <c r="G2083" s="19">
        <f t="shared" si="96"/>
        <v>11426461.119999999</v>
      </c>
      <c r="H2083" s="22">
        <f>IF(ISERROR(VLOOKUP($A2083,DRAA!$A$7:$J$1690,H$1,FALSE)),0,VLOOKUP($A2083,DRAA!$A$7:$J$1690,H$1,FALSE))</f>
        <v>10913568.26</v>
      </c>
      <c r="I2083" s="17">
        <f>IF(ISERROR(VLOOKUP($A2083,DRAA!$A$7:$J$1690,I$1,FALSE)),0,VLOOKUP($A2083,DRAA!$A$7:$J$1690,I$1,FALSE))</f>
        <v>18770642.170000002</v>
      </c>
      <c r="J2083" s="19">
        <f t="shared" si="97"/>
        <v>29684210.43</v>
      </c>
      <c r="K2083" s="26">
        <f t="shared" si="98"/>
        <v>0.38493397514969707</v>
      </c>
      <c r="L2083" s="24" t="str">
        <f>IF(ISERROR(VLOOKUP($A2083,DRAA!$A$7:$D$1690,2,FALSE)),"NÃO","SIM")</f>
        <v>SIM</v>
      </c>
    </row>
    <row r="2084" spans="1:12" x14ac:dyDescent="0.25">
      <c r="A2084" s="9" t="s">
        <v>1753</v>
      </c>
      <c r="B2084" s="9" t="s">
        <v>2127</v>
      </c>
      <c r="C2084" s="10">
        <f>IF(ISERROR(VLOOKUP($A2084,DRAA!$A$7:$J$1690,C$1,FALSE)),0,VLOOKUP($A2084,DRAA!$A$7:$J$1690,C$1,FALSE))</f>
        <v>132661032.23999999</v>
      </c>
      <c r="D2084" s="10">
        <f>IF(ISERROR(VLOOKUP($A2084,DRAA!$A$7:$J$1690,D$1,FALSE)),0,VLOOKUP($A2084,DRAA!$A$7:$J$1690,D$1,FALSE))</f>
        <v>4402310.55</v>
      </c>
      <c r="E2084" s="10">
        <f>IF(ISERROR(VLOOKUP($A2084,DRAA!$A$7:$J$1690,E$1,FALSE)),0,VLOOKUP($A2084,DRAA!$A$7:$J$1690,E$1,FALSE))</f>
        <v>0</v>
      </c>
      <c r="F2084" s="17">
        <f>IF(ISERROR(VLOOKUP($A2084,DRAA!$A$7:$J$1690,F$1,FALSE)),0,VLOOKUP($A2084,DRAA!$A$7:$J$1690,F$1,FALSE))</f>
        <v>0</v>
      </c>
      <c r="G2084" s="19">
        <f t="shared" si="96"/>
        <v>137063342.78999999</v>
      </c>
      <c r="H2084" s="22">
        <f>IF(ISERROR(VLOOKUP($A2084,DRAA!$A$7:$J$1690,H$1,FALSE)),0,VLOOKUP($A2084,DRAA!$A$7:$J$1690,H$1,FALSE))</f>
        <v>106695813.60000001</v>
      </c>
      <c r="I2084" s="17">
        <f>IF(ISERROR(VLOOKUP($A2084,DRAA!$A$7:$J$1690,I$1,FALSE)),0,VLOOKUP($A2084,DRAA!$A$7:$J$1690,I$1,FALSE))</f>
        <v>110191603.90000001</v>
      </c>
      <c r="J2084" s="19">
        <f t="shared" si="97"/>
        <v>216887417.5</v>
      </c>
      <c r="K2084" s="26">
        <f t="shared" si="98"/>
        <v>0.63195617509715607</v>
      </c>
      <c r="L2084" s="24" t="str">
        <f>IF(ISERROR(VLOOKUP($A2084,DRAA!$A$7:$D$1690,2,FALSE)),"NÃO","SIM")</f>
        <v>SIM</v>
      </c>
    </row>
    <row r="2085" spans="1:12" x14ac:dyDescent="0.25">
      <c r="A2085" s="9" t="s">
        <v>1754</v>
      </c>
      <c r="B2085" s="9" t="s">
        <v>2127</v>
      </c>
      <c r="C2085" s="10">
        <f>IF(ISERROR(VLOOKUP($A2085,DRAA!$A$7:$J$1690,C$1,FALSE)),0,VLOOKUP($A2085,DRAA!$A$7:$J$1690,C$1,FALSE))</f>
        <v>13132988.689999999</v>
      </c>
      <c r="D2085" s="10">
        <f>IF(ISERROR(VLOOKUP($A2085,DRAA!$A$7:$J$1690,D$1,FALSE)),0,VLOOKUP($A2085,DRAA!$A$7:$J$1690,D$1,FALSE))</f>
        <v>0</v>
      </c>
      <c r="E2085" s="10">
        <f>IF(ISERROR(VLOOKUP($A2085,DRAA!$A$7:$J$1690,E$1,FALSE)),0,VLOOKUP($A2085,DRAA!$A$7:$J$1690,E$1,FALSE))</f>
        <v>0</v>
      </c>
      <c r="F2085" s="17">
        <f>IF(ISERROR(VLOOKUP($A2085,DRAA!$A$7:$J$1690,F$1,FALSE)),0,VLOOKUP($A2085,DRAA!$A$7:$J$1690,F$1,FALSE))</f>
        <v>0</v>
      </c>
      <c r="G2085" s="19">
        <f t="shared" si="96"/>
        <v>13132988.689999999</v>
      </c>
      <c r="H2085" s="22">
        <f>IF(ISERROR(VLOOKUP($A2085,DRAA!$A$7:$J$1690,H$1,FALSE)),0,VLOOKUP($A2085,DRAA!$A$7:$J$1690,H$1,FALSE))</f>
        <v>7732559.3799999999</v>
      </c>
      <c r="I2085" s="17">
        <f>IF(ISERROR(VLOOKUP($A2085,DRAA!$A$7:$J$1690,I$1,FALSE)),0,VLOOKUP($A2085,DRAA!$A$7:$J$1690,I$1,FALSE))</f>
        <v>20648188.739999998</v>
      </c>
      <c r="J2085" s="19">
        <f t="shared" si="97"/>
        <v>28380748.119999997</v>
      </c>
      <c r="K2085" s="26">
        <f t="shared" si="98"/>
        <v>0.46274286479238874</v>
      </c>
      <c r="L2085" s="24" t="str">
        <f>IF(ISERROR(VLOOKUP($A2085,DRAA!$A$7:$D$1690,2,FALSE)),"NÃO","SIM")</f>
        <v>SIM</v>
      </c>
    </row>
    <row r="2086" spans="1:12" x14ac:dyDescent="0.25">
      <c r="A2086" s="9" t="s">
        <v>1755</v>
      </c>
      <c r="B2086" s="9" t="s">
        <v>2127</v>
      </c>
      <c r="C2086" s="10">
        <f>IF(ISERROR(VLOOKUP($A2086,DRAA!$A$7:$J$1690,C$1,FALSE)),0,VLOOKUP($A2086,DRAA!$A$7:$J$1690,C$1,FALSE))</f>
        <v>3035179.21</v>
      </c>
      <c r="D2086" s="10">
        <f>IF(ISERROR(VLOOKUP($A2086,DRAA!$A$7:$J$1690,D$1,FALSE)),0,VLOOKUP($A2086,DRAA!$A$7:$J$1690,D$1,FALSE))</f>
        <v>0</v>
      </c>
      <c r="E2086" s="10">
        <f>IF(ISERROR(VLOOKUP($A2086,DRAA!$A$7:$J$1690,E$1,FALSE)),0,VLOOKUP($A2086,DRAA!$A$7:$J$1690,E$1,FALSE))</f>
        <v>0</v>
      </c>
      <c r="F2086" s="17">
        <f>IF(ISERROR(VLOOKUP($A2086,DRAA!$A$7:$J$1690,F$1,FALSE)),0,VLOOKUP($A2086,DRAA!$A$7:$J$1690,F$1,FALSE))</f>
        <v>0</v>
      </c>
      <c r="G2086" s="19">
        <f t="shared" si="96"/>
        <v>3035179.21</v>
      </c>
      <c r="H2086" s="22">
        <f>IF(ISERROR(VLOOKUP($A2086,DRAA!$A$7:$J$1690,H$1,FALSE)),0,VLOOKUP($A2086,DRAA!$A$7:$J$1690,H$1,FALSE))</f>
        <v>5814583.2300000004</v>
      </c>
      <c r="I2086" s="17">
        <f>IF(ISERROR(VLOOKUP($A2086,DRAA!$A$7:$J$1690,I$1,FALSE)),0,VLOOKUP($A2086,DRAA!$A$7:$J$1690,I$1,FALSE))</f>
        <v>11353898.289999999</v>
      </c>
      <c r="J2086" s="19">
        <f t="shared" si="97"/>
        <v>17168481.52</v>
      </c>
      <c r="K2086" s="26">
        <f t="shared" si="98"/>
        <v>0.17678786597779442</v>
      </c>
      <c r="L2086" s="24" t="str">
        <f>IF(ISERROR(VLOOKUP($A2086,DRAA!$A$7:$D$1690,2,FALSE)),"NÃO","SIM")</f>
        <v>SIM</v>
      </c>
    </row>
    <row r="2087" spans="1:12" x14ac:dyDescent="0.25">
      <c r="A2087" s="9" t="s">
        <v>1756</v>
      </c>
      <c r="B2087" s="9" t="s">
        <v>2127</v>
      </c>
      <c r="C2087" s="10">
        <f>IF(ISERROR(VLOOKUP($A2087,DRAA!$A$7:$J$1690,C$1,FALSE)),0,VLOOKUP($A2087,DRAA!$A$7:$J$1690,C$1,FALSE))</f>
        <v>13369626.26</v>
      </c>
      <c r="D2087" s="10">
        <f>IF(ISERROR(VLOOKUP($A2087,DRAA!$A$7:$J$1690,D$1,FALSE)),0,VLOOKUP($A2087,DRAA!$A$7:$J$1690,D$1,FALSE))</f>
        <v>294185.45</v>
      </c>
      <c r="E2087" s="10">
        <f>IF(ISERROR(VLOOKUP($A2087,DRAA!$A$7:$J$1690,E$1,FALSE)),0,VLOOKUP($A2087,DRAA!$A$7:$J$1690,E$1,FALSE))</f>
        <v>274058.46000000002</v>
      </c>
      <c r="F2087" s="17">
        <f>IF(ISERROR(VLOOKUP($A2087,DRAA!$A$7:$J$1690,F$1,FALSE)),0,VLOOKUP($A2087,DRAA!$A$7:$J$1690,F$1,FALSE))</f>
        <v>0</v>
      </c>
      <c r="G2087" s="19">
        <f t="shared" si="96"/>
        <v>13937870.17</v>
      </c>
      <c r="H2087" s="22">
        <f>IF(ISERROR(VLOOKUP($A2087,DRAA!$A$7:$J$1690,H$1,FALSE)),0,VLOOKUP($A2087,DRAA!$A$7:$J$1690,H$1,FALSE))</f>
        <v>4909725.7699999996</v>
      </c>
      <c r="I2087" s="17">
        <f>IF(ISERROR(VLOOKUP($A2087,DRAA!$A$7:$J$1690,I$1,FALSE)),0,VLOOKUP($A2087,DRAA!$A$7:$J$1690,I$1,FALSE))</f>
        <v>22299634.309999999</v>
      </c>
      <c r="J2087" s="19">
        <f t="shared" si="97"/>
        <v>27209360.079999998</v>
      </c>
      <c r="K2087" s="26">
        <f t="shared" si="98"/>
        <v>0.5122454232301078</v>
      </c>
      <c r="L2087" s="24" t="str">
        <f>IF(ISERROR(VLOOKUP($A2087,DRAA!$A$7:$D$1690,2,FALSE)),"NÃO","SIM")</f>
        <v>SIM</v>
      </c>
    </row>
    <row r="2088" spans="1:12" x14ac:dyDescent="0.25">
      <c r="A2088" s="9" t="s">
        <v>1757</v>
      </c>
      <c r="B2088" s="9" t="s">
        <v>2127</v>
      </c>
      <c r="C2088" s="10">
        <f>IF(ISERROR(VLOOKUP($A2088,DRAA!$A$7:$J$1690,C$1,FALSE)),0,VLOOKUP($A2088,DRAA!$A$7:$J$1690,C$1,FALSE))</f>
        <v>8413888.1699999999</v>
      </c>
      <c r="D2088" s="10">
        <f>IF(ISERROR(VLOOKUP($A2088,DRAA!$A$7:$J$1690,D$1,FALSE)),0,VLOOKUP($A2088,DRAA!$A$7:$J$1690,D$1,FALSE))</f>
        <v>527860.63</v>
      </c>
      <c r="E2088" s="10">
        <f>IF(ISERROR(VLOOKUP($A2088,DRAA!$A$7:$J$1690,E$1,FALSE)),0,VLOOKUP($A2088,DRAA!$A$7:$J$1690,E$1,FALSE))</f>
        <v>0</v>
      </c>
      <c r="F2088" s="17">
        <f>IF(ISERROR(VLOOKUP($A2088,DRAA!$A$7:$J$1690,F$1,FALSE)),0,VLOOKUP($A2088,DRAA!$A$7:$J$1690,F$1,FALSE))</f>
        <v>0</v>
      </c>
      <c r="G2088" s="19">
        <f t="shared" si="96"/>
        <v>8941748.8000000007</v>
      </c>
      <c r="H2088" s="22">
        <f>IF(ISERROR(VLOOKUP($A2088,DRAA!$A$7:$J$1690,H$1,FALSE)),0,VLOOKUP($A2088,DRAA!$A$7:$J$1690,H$1,FALSE))</f>
        <v>1828105.04</v>
      </c>
      <c r="I2088" s="17">
        <f>IF(ISERROR(VLOOKUP($A2088,DRAA!$A$7:$J$1690,I$1,FALSE)),0,VLOOKUP($A2088,DRAA!$A$7:$J$1690,I$1,FALSE))</f>
        <v>12788170.77</v>
      </c>
      <c r="J2088" s="19">
        <f t="shared" si="97"/>
        <v>14616275.809999999</v>
      </c>
      <c r="K2088" s="26">
        <f t="shared" si="98"/>
        <v>0.61176656189549572</v>
      </c>
      <c r="L2088" s="24" t="str">
        <f>IF(ISERROR(VLOOKUP($A2088,DRAA!$A$7:$D$1690,2,FALSE)),"NÃO","SIM")</f>
        <v>SIM</v>
      </c>
    </row>
    <row r="2089" spans="1:12" x14ac:dyDescent="0.25">
      <c r="A2089" s="9" t="s">
        <v>1758</v>
      </c>
      <c r="B2089" s="9" t="s">
        <v>2127</v>
      </c>
      <c r="C2089" s="10">
        <f>IF(ISERROR(VLOOKUP($A2089,DRAA!$A$7:$J$1690,C$1,FALSE)),0,VLOOKUP($A2089,DRAA!$A$7:$J$1690,C$1,FALSE))</f>
        <v>14021016.15</v>
      </c>
      <c r="D2089" s="10">
        <f>IF(ISERROR(VLOOKUP($A2089,DRAA!$A$7:$J$1690,D$1,FALSE)),0,VLOOKUP($A2089,DRAA!$A$7:$J$1690,D$1,FALSE))</f>
        <v>0</v>
      </c>
      <c r="E2089" s="10">
        <f>IF(ISERROR(VLOOKUP($A2089,DRAA!$A$7:$J$1690,E$1,FALSE)),0,VLOOKUP($A2089,DRAA!$A$7:$J$1690,E$1,FALSE))</f>
        <v>0</v>
      </c>
      <c r="F2089" s="17">
        <f>IF(ISERROR(VLOOKUP($A2089,DRAA!$A$7:$J$1690,F$1,FALSE)),0,VLOOKUP($A2089,DRAA!$A$7:$J$1690,F$1,FALSE))</f>
        <v>0</v>
      </c>
      <c r="G2089" s="19">
        <f t="shared" si="96"/>
        <v>14021016.15</v>
      </c>
      <c r="H2089" s="22">
        <f>IF(ISERROR(VLOOKUP($A2089,DRAA!$A$7:$J$1690,H$1,FALSE)),0,VLOOKUP($A2089,DRAA!$A$7:$J$1690,H$1,FALSE))</f>
        <v>6333111.6699999999</v>
      </c>
      <c r="I2089" s="17">
        <f>IF(ISERROR(VLOOKUP($A2089,DRAA!$A$7:$J$1690,I$1,FALSE)),0,VLOOKUP($A2089,DRAA!$A$7:$J$1690,I$1,FALSE))</f>
        <v>21587560.739999998</v>
      </c>
      <c r="J2089" s="19">
        <f t="shared" si="97"/>
        <v>27920672.409999996</v>
      </c>
      <c r="K2089" s="26">
        <f t="shared" si="98"/>
        <v>0.50217329812509348</v>
      </c>
      <c r="L2089" s="24" t="str">
        <f>IF(ISERROR(VLOOKUP($A2089,DRAA!$A$7:$D$1690,2,FALSE)),"NÃO","SIM")</f>
        <v>SIM</v>
      </c>
    </row>
    <row r="2090" spans="1:12" x14ac:dyDescent="0.25">
      <c r="A2090" s="9" t="s">
        <v>1759</v>
      </c>
      <c r="B2090" s="9" t="s">
        <v>2127</v>
      </c>
      <c r="C2090" s="10">
        <f>IF(ISERROR(VLOOKUP($A2090,DRAA!$A$7:$J$1690,C$1,FALSE)),0,VLOOKUP($A2090,DRAA!$A$7:$J$1690,C$1,FALSE))</f>
        <v>263037.96999999997</v>
      </c>
      <c r="D2090" s="10">
        <f>IF(ISERROR(VLOOKUP($A2090,DRAA!$A$7:$J$1690,D$1,FALSE)),0,VLOOKUP($A2090,DRAA!$A$7:$J$1690,D$1,FALSE))</f>
        <v>0</v>
      </c>
      <c r="E2090" s="10">
        <f>IF(ISERROR(VLOOKUP($A2090,DRAA!$A$7:$J$1690,E$1,FALSE)),0,VLOOKUP($A2090,DRAA!$A$7:$J$1690,E$1,FALSE))</f>
        <v>0</v>
      </c>
      <c r="F2090" s="17">
        <f>IF(ISERROR(VLOOKUP($A2090,DRAA!$A$7:$J$1690,F$1,FALSE)),0,VLOOKUP($A2090,DRAA!$A$7:$J$1690,F$1,FALSE))</f>
        <v>0</v>
      </c>
      <c r="G2090" s="19">
        <f t="shared" si="96"/>
        <v>263037.96999999997</v>
      </c>
      <c r="H2090" s="22">
        <f>IF(ISERROR(VLOOKUP($A2090,DRAA!$A$7:$J$1690,H$1,FALSE)),0,VLOOKUP($A2090,DRAA!$A$7:$J$1690,H$1,FALSE))</f>
        <v>0</v>
      </c>
      <c r="I2090" s="17">
        <f>IF(ISERROR(VLOOKUP($A2090,DRAA!$A$7:$J$1690,I$1,FALSE)),0,VLOOKUP($A2090,DRAA!$A$7:$J$1690,I$1,FALSE))</f>
        <v>10838755.34</v>
      </c>
      <c r="J2090" s="19">
        <f t="shared" si="97"/>
        <v>10838755.34</v>
      </c>
      <c r="K2090" s="26">
        <f t="shared" si="98"/>
        <v>2.4268281896655485E-2</v>
      </c>
      <c r="L2090" s="24" t="str">
        <f>IF(ISERROR(VLOOKUP($A2090,DRAA!$A$7:$D$1690,2,FALSE)),"NÃO","SIM")</f>
        <v>SIM</v>
      </c>
    </row>
    <row r="2091" spans="1:12" x14ac:dyDescent="0.25">
      <c r="A2091" s="9" t="s">
        <v>1760</v>
      </c>
      <c r="B2091" s="9" t="s">
        <v>2127</v>
      </c>
      <c r="C2091" s="10">
        <f>IF(ISERROR(VLOOKUP($A2091,DRAA!$A$7:$J$1690,C$1,FALSE)),0,VLOOKUP($A2091,DRAA!$A$7:$J$1690,C$1,FALSE))</f>
        <v>0</v>
      </c>
      <c r="D2091" s="10">
        <f>IF(ISERROR(VLOOKUP($A2091,DRAA!$A$7:$J$1690,D$1,FALSE)),0,VLOOKUP($A2091,DRAA!$A$7:$J$1690,D$1,FALSE))</f>
        <v>0</v>
      </c>
      <c r="E2091" s="10">
        <f>IF(ISERROR(VLOOKUP($A2091,DRAA!$A$7:$J$1690,E$1,FALSE)),0,VLOOKUP($A2091,DRAA!$A$7:$J$1690,E$1,FALSE))</f>
        <v>0</v>
      </c>
      <c r="F2091" s="17">
        <f>IF(ISERROR(VLOOKUP($A2091,DRAA!$A$7:$J$1690,F$1,FALSE)),0,VLOOKUP($A2091,DRAA!$A$7:$J$1690,F$1,FALSE))</f>
        <v>4525749.53</v>
      </c>
      <c r="G2091" s="19">
        <f t="shared" si="96"/>
        <v>4525749.53</v>
      </c>
      <c r="H2091" s="22">
        <f>IF(ISERROR(VLOOKUP($A2091,DRAA!$A$7:$J$1690,H$1,FALSE)),0,VLOOKUP($A2091,DRAA!$A$7:$J$1690,H$1,FALSE))</f>
        <v>4420532.3900000006</v>
      </c>
      <c r="I2091" s="17">
        <f>IF(ISERROR(VLOOKUP($A2091,DRAA!$A$7:$J$1690,I$1,FALSE)),0,VLOOKUP($A2091,DRAA!$A$7:$J$1690,I$1,FALSE))</f>
        <v>15148570.060000001</v>
      </c>
      <c r="J2091" s="19">
        <f t="shared" si="97"/>
        <v>19569102.450000003</v>
      </c>
      <c r="K2091" s="26">
        <f t="shared" si="98"/>
        <v>0.23127016384954333</v>
      </c>
      <c r="L2091" s="24" t="str">
        <f>IF(ISERROR(VLOOKUP($A2091,DRAA!$A$7:$D$1690,2,FALSE)),"NÃO","SIM")</f>
        <v>SIM</v>
      </c>
    </row>
    <row r="2092" spans="1:12" x14ac:dyDescent="0.25">
      <c r="A2092" s="9" t="s">
        <v>1761</v>
      </c>
      <c r="B2092" s="9" t="s">
        <v>2127</v>
      </c>
      <c r="C2092" s="10">
        <f>IF(ISERROR(VLOOKUP($A2092,DRAA!$A$7:$J$1690,C$1,FALSE)),0,VLOOKUP($A2092,DRAA!$A$7:$J$1690,C$1,FALSE))</f>
        <v>18735071.98</v>
      </c>
      <c r="D2092" s="10">
        <f>IF(ISERROR(VLOOKUP($A2092,DRAA!$A$7:$J$1690,D$1,FALSE)),0,VLOOKUP($A2092,DRAA!$A$7:$J$1690,D$1,FALSE))</f>
        <v>0</v>
      </c>
      <c r="E2092" s="10">
        <f>IF(ISERROR(VLOOKUP($A2092,DRAA!$A$7:$J$1690,E$1,FALSE)),0,VLOOKUP($A2092,DRAA!$A$7:$J$1690,E$1,FALSE))</f>
        <v>0</v>
      </c>
      <c r="F2092" s="17">
        <f>IF(ISERROR(VLOOKUP($A2092,DRAA!$A$7:$J$1690,F$1,FALSE)),0,VLOOKUP($A2092,DRAA!$A$7:$J$1690,F$1,FALSE))</f>
        <v>0</v>
      </c>
      <c r="G2092" s="19">
        <f t="shared" si="96"/>
        <v>18735071.98</v>
      </c>
      <c r="H2092" s="22">
        <f>IF(ISERROR(VLOOKUP($A2092,DRAA!$A$7:$J$1690,H$1,FALSE)),0,VLOOKUP($A2092,DRAA!$A$7:$J$1690,H$1,FALSE))</f>
        <v>19829754.84</v>
      </c>
      <c r="I2092" s="17">
        <f>IF(ISERROR(VLOOKUP($A2092,DRAA!$A$7:$J$1690,I$1,FALSE)),0,VLOOKUP($A2092,DRAA!$A$7:$J$1690,I$1,FALSE))</f>
        <v>23103626.780000001</v>
      </c>
      <c r="J2092" s="19">
        <f t="shared" si="97"/>
        <v>42933381.620000005</v>
      </c>
      <c r="K2092" s="26">
        <f t="shared" si="98"/>
        <v>0.43637540936846425</v>
      </c>
      <c r="L2092" s="24" t="str">
        <f>IF(ISERROR(VLOOKUP($A2092,DRAA!$A$7:$D$1690,2,FALSE)),"NÃO","SIM")</f>
        <v>SIM</v>
      </c>
    </row>
    <row r="2093" spans="1:12" x14ac:dyDescent="0.25">
      <c r="A2093" s="9" t="s">
        <v>1762</v>
      </c>
      <c r="B2093" s="9" t="s">
        <v>2127</v>
      </c>
      <c r="C2093" s="10">
        <f>IF(ISERROR(VLOOKUP($A2093,DRAA!$A$7:$J$1690,C$1,FALSE)),0,VLOOKUP($A2093,DRAA!$A$7:$J$1690,C$1,FALSE))</f>
        <v>0</v>
      </c>
      <c r="D2093" s="10">
        <f>IF(ISERROR(VLOOKUP($A2093,DRAA!$A$7:$J$1690,D$1,FALSE)),0,VLOOKUP($A2093,DRAA!$A$7:$J$1690,D$1,FALSE))</f>
        <v>0</v>
      </c>
      <c r="E2093" s="10">
        <f>IF(ISERROR(VLOOKUP($A2093,DRAA!$A$7:$J$1690,E$1,FALSE)),0,VLOOKUP($A2093,DRAA!$A$7:$J$1690,E$1,FALSE))</f>
        <v>0</v>
      </c>
      <c r="F2093" s="17">
        <f>IF(ISERROR(VLOOKUP($A2093,DRAA!$A$7:$J$1690,F$1,FALSE)),0,VLOOKUP($A2093,DRAA!$A$7:$J$1690,F$1,FALSE))</f>
        <v>0</v>
      </c>
      <c r="G2093" s="19">
        <f t="shared" si="96"/>
        <v>0</v>
      </c>
      <c r="H2093" s="22">
        <f>IF(ISERROR(VLOOKUP($A2093,DRAA!$A$7:$J$1690,H$1,FALSE)),0,VLOOKUP($A2093,DRAA!$A$7:$J$1690,H$1,FALSE))</f>
        <v>1133445173.8499999</v>
      </c>
      <c r="I2093" s="17">
        <f>IF(ISERROR(VLOOKUP($A2093,DRAA!$A$7:$J$1690,I$1,FALSE)),0,VLOOKUP($A2093,DRAA!$A$7:$J$1690,I$1,FALSE))</f>
        <v>756172111.59000003</v>
      </c>
      <c r="J2093" s="19">
        <f t="shared" si="97"/>
        <v>1889617285.4400001</v>
      </c>
      <c r="K2093" s="26">
        <f t="shared" si="98"/>
        <v>0</v>
      </c>
      <c r="L2093" s="24" t="str">
        <f>IF(ISERROR(VLOOKUP($A2093,DRAA!$A$7:$D$1690,2,FALSE)),"NÃO","SIM")</f>
        <v>SIM</v>
      </c>
    </row>
    <row r="2094" spans="1:12" x14ac:dyDescent="0.25">
      <c r="A2094" s="9" t="s">
        <v>2113</v>
      </c>
      <c r="B2094" s="9" t="s">
        <v>2127</v>
      </c>
      <c r="C2094" s="10">
        <f>IF(ISERROR(VLOOKUP($A2094,DRAA!$A$7:$J$1690,C$1,FALSE)),0,VLOOKUP($A2094,DRAA!$A$7:$J$1690,C$1,FALSE))</f>
        <v>0</v>
      </c>
      <c r="D2094" s="10">
        <f>IF(ISERROR(VLOOKUP($A2094,DRAA!$A$7:$J$1690,D$1,FALSE)),0,VLOOKUP($A2094,DRAA!$A$7:$J$1690,D$1,FALSE))</f>
        <v>0</v>
      </c>
      <c r="E2094" s="10">
        <f>IF(ISERROR(VLOOKUP($A2094,DRAA!$A$7:$J$1690,E$1,FALSE)),0,VLOOKUP($A2094,DRAA!$A$7:$J$1690,E$1,FALSE))</f>
        <v>0</v>
      </c>
      <c r="F2094" s="17">
        <f>IF(ISERROR(VLOOKUP($A2094,DRAA!$A$7:$J$1690,F$1,FALSE)),0,VLOOKUP($A2094,DRAA!$A$7:$J$1690,F$1,FALSE))</f>
        <v>0</v>
      </c>
      <c r="G2094" s="19">
        <f t="shared" si="96"/>
        <v>0</v>
      </c>
      <c r="H2094" s="22">
        <f>IF(ISERROR(VLOOKUP($A2094,DRAA!$A$7:$J$1690,H$1,FALSE)),0,VLOOKUP($A2094,DRAA!$A$7:$J$1690,H$1,FALSE))</f>
        <v>30360703.899999999</v>
      </c>
      <c r="I2094" s="17">
        <f>IF(ISERROR(VLOOKUP($A2094,DRAA!$A$7:$J$1690,I$1,FALSE)),0,VLOOKUP($A2094,DRAA!$A$7:$J$1690,I$1,FALSE))</f>
        <v>147682764.78</v>
      </c>
      <c r="J2094" s="19">
        <f t="shared" si="97"/>
        <v>178043468.68000001</v>
      </c>
      <c r="K2094" s="26">
        <f t="shared" si="98"/>
        <v>0</v>
      </c>
      <c r="L2094" s="24" t="str">
        <f>IF(ISERROR(VLOOKUP($A2094,DRAA!$A$7:$D$1690,2,FALSE)),"NÃO","SIM")</f>
        <v>SIM</v>
      </c>
    </row>
    <row r="2095" spans="1:12" x14ac:dyDescent="0.25">
      <c r="A2095" s="9" t="s">
        <v>1763</v>
      </c>
      <c r="B2095" s="9" t="s">
        <v>2127</v>
      </c>
      <c r="C2095" s="10">
        <f>IF(ISERROR(VLOOKUP($A2095,DRAA!$A$7:$J$1690,C$1,FALSE)),0,VLOOKUP($A2095,DRAA!$A$7:$J$1690,C$1,FALSE))</f>
        <v>0</v>
      </c>
      <c r="D2095" s="10">
        <f>IF(ISERROR(VLOOKUP($A2095,DRAA!$A$7:$J$1690,D$1,FALSE)),0,VLOOKUP($A2095,DRAA!$A$7:$J$1690,D$1,FALSE))</f>
        <v>0</v>
      </c>
      <c r="E2095" s="10">
        <f>IF(ISERROR(VLOOKUP($A2095,DRAA!$A$7:$J$1690,E$1,FALSE)),0,VLOOKUP($A2095,DRAA!$A$7:$J$1690,E$1,FALSE))</f>
        <v>0</v>
      </c>
      <c r="F2095" s="17">
        <f>IF(ISERROR(VLOOKUP($A2095,DRAA!$A$7:$J$1690,F$1,FALSE)),0,VLOOKUP($A2095,DRAA!$A$7:$J$1690,F$1,FALSE))</f>
        <v>0</v>
      </c>
      <c r="G2095" s="19">
        <f t="shared" si="96"/>
        <v>0</v>
      </c>
      <c r="H2095" s="22">
        <f>IF(ISERROR(VLOOKUP($A2095,DRAA!$A$7:$J$1690,H$1,FALSE)),0,VLOOKUP($A2095,DRAA!$A$7:$J$1690,H$1,FALSE))</f>
        <v>9500608.4299999997</v>
      </c>
      <c r="I2095" s="17">
        <f>IF(ISERROR(VLOOKUP($A2095,DRAA!$A$7:$J$1690,I$1,FALSE)),0,VLOOKUP($A2095,DRAA!$A$7:$J$1690,I$1,FALSE))</f>
        <v>18106351.420000002</v>
      </c>
      <c r="J2095" s="19">
        <f t="shared" si="97"/>
        <v>27606959.850000001</v>
      </c>
      <c r="K2095" s="26">
        <f t="shared" si="98"/>
        <v>0</v>
      </c>
      <c r="L2095" s="24" t="str">
        <f>IF(ISERROR(VLOOKUP($A2095,DRAA!$A$7:$D$1690,2,FALSE)),"NÃO","SIM")</f>
        <v>SIM</v>
      </c>
    </row>
    <row r="2096" spans="1:12" x14ac:dyDescent="0.25">
      <c r="A2096" s="9" t="s">
        <v>1764</v>
      </c>
      <c r="B2096" s="9" t="s">
        <v>2127</v>
      </c>
      <c r="C2096" s="10">
        <f>IF(ISERROR(VLOOKUP($A2096,DRAA!$A$7:$J$1690,C$1,FALSE)),0,VLOOKUP($A2096,DRAA!$A$7:$J$1690,C$1,FALSE))</f>
        <v>7268272.8200000003</v>
      </c>
      <c r="D2096" s="10">
        <f>IF(ISERROR(VLOOKUP($A2096,DRAA!$A$7:$J$1690,D$1,FALSE)),0,VLOOKUP($A2096,DRAA!$A$7:$J$1690,D$1,FALSE))</f>
        <v>0</v>
      </c>
      <c r="E2096" s="10">
        <f>IF(ISERROR(VLOOKUP($A2096,DRAA!$A$7:$J$1690,E$1,FALSE)),0,VLOOKUP($A2096,DRAA!$A$7:$J$1690,E$1,FALSE))</f>
        <v>0</v>
      </c>
      <c r="F2096" s="17">
        <f>IF(ISERROR(VLOOKUP($A2096,DRAA!$A$7:$J$1690,F$1,FALSE)),0,VLOOKUP($A2096,DRAA!$A$7:$J$1690,F$1,FALSE))</f>
        <v>0</v>
      </c>
      <c r="G2096" s="19">
        <f t="shared" si="96"/>
        <v>7268272.8200000003</v>
      </c>
      <c r="H2096" s="22">
        <f>IF(ISERROR(VLOOKUP($A2096,DRAA!$A$7:$J$1690,H$1,FALSE)),0,VLOOKUP($A2096,DRAA!$A$7:$J$1690,H$1,FALSE))</f>
        <v>25451597.210000001</v>
      </c>
      <c r="I2096" s="17">
        <f>IF(ISERROR(VLOOKUP($A2096,DRAA!$A$7:$J$1690,I$1,FALSE)),0,VLOOKUP($A2096,DRAA!$A$7:$J$1690,I$1,FALSE))</f>
        <v>14270774.49</v>
      </c>
      <c r="J2096" s="19">
        <f t="shared" si="97"/>
        <v>39722371.700000003</v>
      </c>
      <c r="K2096" s="26">
        <f t="shared" si="98"/>
        <v>0.1829768090106261</v>
      </c>
      <c r="L2096" s="24" t="str">
        <f>IF(ISERROR(VLOOKUP($A2096,DRAA!$A$7:$D$1690,2,FALSE)),"NÃO","SIM")</f>
        <v>SIM</v>
      </c>
    </row>
    <row r="2097" spans="1:12" x14ac:dyDescent="0.25">
      <c r="A2097" s="9" t="s">
        <v>2114</v>
      </c>
      <c r="B2097" s="9" t="s">
        <v>2127</v>
      </c>
      <c r="C2097" s="10">
        <f>IF(ISERROR(VLOOKUP($A2097,DRAA!$A$7:$J$1690,C$1,FALSE)),0,VLOOKUP($A2097,DRAA!$A$7:$J$1690,C$1,FALSE))</f>
        <v>0</v>
      </c>
      <c r="D2097" s="10">
        <f>IF(ISERROR(VLOOKUP($A2097,DRAA!$A$7:$J$1690,D$1,FALSE)),0,VLOOKUP($A2097,DRAA!$A$7:$J$1690,D$1,FALSE))</f>
        <v>0</v>
      </c>
      <c r="E2097" s="10">
        <f>IF(ISERROR(VLOOKUP($A2097,DRAA!$A$7:$J$1690,E$1,FALSE)),0,VLOOKUP($A2097,DRAA!$A$7:$J$1690,E$1,FALSE))</f>
        <v>0</v>
      </c>
      <c r="F2097" s="17">
        <f>IF(ISERROR(VLOOKUP($A2097,DRAA!$A$7:$J$1690,F$1,FALSE)),0,VLOOKUP($A2097,DRAA!$A$7:$J$1690,F$1,FALSE))</f>
        <v>0</v>
      </c>
      <c r="G2097" s="19">
        <f t="shared" si="96"/>
        <v>0</v>
      </c>
      <c r="H2097" s="22">
        <f>IF(ISERROR(VLOOKUP($A2097,DRAA!$A$7:$J$1690,H$1,FALSE)),0,VLOOKUP($A2097,DRAA!$A$7:$J$1690,H$1,FALSE))</f>
        <v>0</v>
      </c>
      <c r="I2097" s="17">
        <f>IF(ISERROR(VLOOKUP($A2097,DRAA!$A$7:$J$1690,I$1,FALSE)),0,VLOOKUP($A2097,DRAA!$A$7:$J$1690,I$1,FALSE))</f>
        <v>0</v>
      </c>
      <c r="J2097" s="19">
        <f t="shared" si="97"/>
        <v>0</v>
      </c>
      <c r="K2097" s="26" t="str">
        <f t="shared" si="98"/>
        <v/>
      </c>
      <c r="L2097" s="24" t="str">
        <f>IF(ISERROR(VLOOKUP($A2097,DRAA!$A$7:$D$1690,2,FALSE)),"NÃO","SIM")</f>
        <v>NÃO</v>
      </c>
    </row>
    <row r="2098" spans="1:12" x14ac:dyDescent="0.25">
      <c r="A2098" s="9" t="s">
        <v>1765</v>
      </c>
      <c r="B2098" s="9" t="s">
        <v>2127</v>
      </c>
      <c r="C2098" s="10">
        <f>IF(ISERROR(VLOOKUP($A2098,DRAA!$A$7:$J$1690,C$1,FALSE)),0,VLOOKUP($A2098,DRAA!$A$7:$J$1690,C$1,FALSE))</f>
        <v>0</v>
      </c>
      <c r="D2098" s="10">
        <f>IF(ISERROR(VLOOKUP($A2098,DRAA!$A$7:$J$1690,D$1,FALSE)),0,VLOOKUP($A2098,DRAA!$A$7:$J$1690,D$1,FALSE))</f>
        <v>0</v>
      </c>
      <c r="E2098" s="10">
        <f>IF(ISERROR(VLOOKUP($A2098,DRAA!$A$7:$J$1690,E$1,FALSE)),0,VLOOKUP($A2098,DRAA!$A$7:$J$1690,E$1,FALSE))</f>
        <v>0</v>
      </c>
      <c r="F2098" s="17">
        <f>IF(ISERROR(VLOOKUP($A2098,DRAA!$A$7:$J$1690,F$1,FALSE)),0,VLOOKUP($A2098,DRAA!$A$7:$J$1690,F$1,FALSE))</f>
        <v>8836077.4199999999</v>
      </c>
      <c r="G2098" s="19">
        <f t="shared" si="96"/>
        <v>8836077.4199999999</v>
      </c>
      <c r="H2098" s="22">
        <f>IF(ISERROR(VLOOKUP($A2098,DRAA!$A$7:$J$1690,H$1,FALSE)),0,VLOOKUP($A2098,DRAA!$A$7:$J$1690,H$1,FALSE))</f>
        <v>1387187.78</v>
      </c>
      <c r="I2098" s="17">
        <f>IF(ISERROR(VLOOKUP($A2098,DRAA!$A$7:$J$1690,I$1,FALSE)),0,VLOOKUP($A2098,DRAA!$A$7:$J$1690,I$1,FALSE))</f>
        <v>7626449.6900000004</v>
      </c>
      <c r="J2098" s="19">
        <f t="shared" si="97"/>
        <v>9013637.4700000007</v>
      </c>
      <c r="K2098" s="26">
        <f t="shared" si="98"/>
        <v>0.98030095501500125</v>
      </c>
      <c r="L2098" s="24" t="str">
        <f>IF(ISERROR(VLOOKUP($A2098,DRAA!$A$7:$D$1690,2,FALSE)),"NÃO","SIM")</f>
        <v>SIM</v>
      </c>
    </row>
    <row r="2099" spans="1:12" x14ac:dyDescent="0.25">
      <c r="A2099" s="9" t="s">
        <v>1766</v>
      </c>
      <c r="B2099" s="9" t="s">
        <v>2128</v>
      </c>
      <c r="C2099" s="10">
        <f>IF(ISERROR(VLOOKUP($A2099,DRAA!$A$7:$J$1690,C$1,FALSE)),0,VLOOKUP($A2099,DRAA!$A$7:$J$1690,C$1,FALSE))</f>
        <v>318418803.82999998</v>
      </c>
      <c r="D2099" s="10">
        <f>IF(ISERROR(VLOOKUP($A2099,DRAA!$A$7:$J$1690,D$1,FALSE)),0,VLOOKUP($A2099,DRAA!$A$7:$J$1690,D$1,FALSE))</f>
        <v>9819239.0099999998</v>
      </c>
      <c r="E2099" s="10">
        <f>IF(ISERROR(VLOOKUP($A2099,DRAA!$A$7:$J$1690,E$1,FALSE)),0,VLOOKUP($A2099,DRAA!$A$7:$J$1690,E$1,FALSE))</f>
        <v>3873330.74</v>
      </c>
      <c r="F2099" s="17">
        <f>IF(ISERROR(VLOOKUP($A2099,DRAA!$A$7:$J$1690,F$1,FALSE)),0,VLOOKUP($A2099,DRAA!$A$7:$J$1690,F$1,FALSE))</f>
        <v>0</v>
      </c>
      <c r="G2099" s="19">
        <f t="shared" si="96"/>
        <v>332111373.57999998</v>
      </c>
      <c r="H2099" s="22">
        <f>IF(ISERROR(VLOOKUP($A2099,DRAA!$A$7:$J$1690,H$1,FALSE)),0,VLOOKUP($A2099,DRAA!$A$7:$J$1690,H$1,FALSE))</f>
        <v>3599873920.04</v>
      </c>
      <c r="I2099" s="17">
        <f>IF(ISERROR(VLOOKUP($A2099,DRAA!$A$7:$J$1690,I$1,FALSE)),0,VLOOKUP($A2099,DRAA!$A$7:$J$1690,I$1,FALSE))</f>
        <v>2318311922.4700003</v>
      </c>
      <c r="J2099" s="19">
        <f t="shared" si="97"/>
        <v>5918185842.5100002</v>
      </c>
      <c r="K2099" s="26">
        <f t="shared" si="98"/>
        <v>5.6117091017058376E-2</v>
      </c>
      <c r="L2099" s="24" t="str">
        <f>IF(ISERROR(VLOOKUP($A2099,DRAA!$A$7:$D$1690,2,FALSE)),"NÃO","SIM")</f>
        <v>SIM</v>
      </c>
    </row>
    <row r="2100" spans="1:12" x14ac:dyDescent="0.25">
      <c r="A2100" s="9" t="s">
        <v>1767</v>
      </c>
      <c r="B2100" s="9" t="s">
        <v>2127</v>
      </c>
      <c r="C2100" s="10">
        <f>IF(ISERROR(VLOOKUP($A2100,DRAA!$A$7:$J$1690,C$1,FALSE)),0,VLOOKUP($A2100,DRAA!$A$7:$J$1690,C$1,FALSE))</f>
        <v>0</v>
      </c>
      <c r="D2100" s="10">
        <f>IF(ISERROR(VLOOKUP($A2100,DRAA!$A$7:$J$1690,D$1,FALSE)),0,VLOOKUP($A2100,DRAA!$A$7:$J$1690,D$1,FALSE))</f>
        <v>0</v>
      </c>
      <c r="E2100" s="10">
        <f>IF(ISERROR(VLOOKUP($A2100,DRAA!$A$7:$J$1690,E$1,FALSE)),0,VLOOKUP($A2100,DRAA!$A$7:$J$1690,E$1,FALSE))</f>
        <v>0</v>
      </c>
      <c r="F2100" s="17">
        <f>IF(ISERROR(VLOOKUP($A2100,DRAA!$A$7:$J$1690,F$1,FALSE)),0,VLOOKUP($A2100,DRAA!$A$7:$J$1690,F$1,FALSE))</f>
        <v>8651915.0099999998</v>
      </c>
      <c r="G2100" s="19">
        <f t="shared" si="96"/>
        <v>8651915.0099999998</v>
      </c>
      <c r="H2100" s="22">
        <f>IF(ISERROR(VLOOKUP($A2100,DRAA!$A$7:$J$1690,H$1,FALSE)),0,VLOOKUP($A2100,DRAA!$A$7:$J$1690,H$1,FALSE))</f>
        <v>4050914.79</v>
      </c>
      <c r="I2100" s="17">
        <f>IF(ISERROR(VLOOKUP($A2100,DRAA!$A$7:$J$1690,I$1,FALSE)),0,VLOOKUP($A2100,DRAA!$A$7:$J$1690,I$1,FALSE))</f>
        <v>7337071.3899999997</v>
      </c>
      <c r="J2100" s="19">
        <f t="shared" si="97"/>
        <v>11387986.18</v>
      </c>
      <c r="K2100" s="26">
        <f t="shared" si="98"/>
        <v>0.7597405610831186</v>
      </c>
      <c r="L2100" s="24" t="str">
        <f>IF(ISERROR(VLOOKUP($A2100,DRAA!$A$7:$D$1690,2,FALSE)),"NÃO","SIM")</f>
        <v>SIM</v>
      </c>
    </row>
    <row r="2101" spans="1:12" x14ac:dyDescent="0.25">
      <c r="A2101" s="9" t="s">
        <v>1768</v>
      </c>
      <c r="B2101" s="9" t="s">
        <v>2127</v>
      </c>
      <c r="C2101" s="10">
        <f>IF(ISERROR(VLOOKUP($A2101,DRAA!$A$7:$J$1690,C$1,FALSE)),0,VLOOKUP($A2101,DRAA!$A$7:$J$1690,C$1,FALSE))</f>
        <v>381574.07999999996</v>
      </c>
      <c r="D2101" s="10">
        <f>IF(ISERROR(VLOOKUP($A2101,DRAA!$A$7:$J$1690,D$1,FALSE)),0,VLOOKUP($A2101,DRAA!$A$7:$J$1690,D$1,FALSE))</f>
        <v>0</v>
      </c>
      <c r="E2101" s="10">
        <f>IF(ISERROR(VLOOKUP($A2101,DRAA!$A$7:$J$1690,E$1,FALSE)),0,VLOOKUP($A2101,DRAA!$A$7:$J$1690,E$1,FALSE))</f>
        <v>0</v>
      </c>
      <c r="F2101" s="17">
        <f>IF(ISERROR(VLOOKUP($A2101,DRAA!$A$7:$J$1690,F$1,FALSE)),0,VLOOKUP($A2101,DRAA!$A$7:$J$1690,F$1,FALSE))</f>
        <v>0</v>
      </c>
      <c r="G2101" s="19">
        <f t="shared" si="96"/>
        <v>381574.07999999996</v>
      </c>
      <c r="H2101" s="22">
        <f>IF(ISERROR(VLOOKUP($A2101,DRAA!$A$7:$J$1690,H$1,FALSE)),0,VLOOKUP($A2101,DRAA!$A$7:$J$1690,H$1,FALSE))</f>
        <v>500310360.26999998</v>
      </c>
      <c r="I2101" s="17">
        <f>IF(ISERROR(VLOOKUP($A2101,DRAA!$A$7:$J$1690,I$1,FALSE)),0,VLOOKUP($A2101,DRAA!$A$7:$J$1690,I$1,FALSE))</f>
        <v>683508201.96000004</v>
      </c>
      <c r="J2101" s="19">
        <f t="shared" si="97"/>
        <v>1183818562.23</v>
      </c>
      <c r="K2101" s="26">
        <f t="shared" si="98"/>
        <v>3.2232479889588459E-4</v>
      </c>
      <c r="L2101" s="24" t="str">
        <f>IF(ISERROR(VLOOKUP($A2101,DRAA!$A$7:$D$1690,2,FALSE)),"NÃO","SIM")</f>
        <v>SIM</v>
      </c>
    </row>
    <row r="2102" spans="1:12" x14ac:dyDescent="0.25">
      <c r="A2102" s="9" t="s">
        <v>2115</v>
      </c>
      <c r="B2102" s="9" t="s">
        <v>2127</v>
      </c>
      <c r="C2102" s="10">
        <f>IF(ISERROR(VLOOKUP($A2102,DRAA!$A$7:$J$1690,C$1,FALSE)),0,VLOOKUP($A2102,DRAA!$A$7:$J$1690,C$1,FALSE))</f>
        <v>0</v>
      </c>
      <c r="D2102" s="10">
        <f>IF(ISERROR(VLOOKUP($A2102,DRAA!$A$7:$J$1690,D$1,FALSE)),0,VLOOKUP($A2102,DRAA!$A$7:$J$1690,D$1,FALSE))</f>
        <v>0</v>
      </c>
      <c r="E2102" s="10">
        <f>IF(ISERROR(VLOOKUP($A2102,DRAA!$A$7:$J$1690,E$1,FALSE)),0,VLOOKUP($A2102,DRAA!$A$7:$J$1690,E$1,FALSE))</f>
        <v>0</v>
      </c>
      <c r="F2102" s="17">
        <f>IF(ISERROR(VLOOKUP($A2102,DRAA!$A$7:$J$1690,F$1,FALSE)),0,VLOOKUP($A2102,DRAA!$A$7:$J$1690,F$1,FALSE))</f>
        <v>0</v>
      </c>
      <c r="G2102" s="19">
        <f t="shared" si="96"/>
        <v>0</v>
      </c>
      <c r="H2102" s="22">
        <f>IF(ISERROR(VLOOKUP($A2102,DRAA!$A$7:$J$1690,H$1,FALSE)),0,VLOOKUP($A2102,DRAA!$A$7:$J$1690,H$1,FALSE))</f>
        <v>0</v>
      </c>
      <c r="I2102" s="17">
        <f>IF(ISERROR(VLOOKUP($A2102,DRAA!$A$7:$J$1690,I$1,FALSE)),0,VLOOKUP($A2102,DRAA!$A$7:$J$1690,I$1,FALSE))</f>
        <v>0</v>
      </c>
      <c r="J2102" s="19">
        <f t="shared" si="97"/>
        <v>0</v>
      </c>
      <c r="K2102" s="26" t="str">
        <f t="shared" si="98"/>
        <v/>
      </c>
      <c r="L2102" s="24" t="str">
        <f>IF(ISERROR(VLOOKUP($A2102,DRAA!$A$7:$D$1690,2,FALSE)),"NÃO","SIM")</f>
        <v>NÃO</v>
      </c>
    </row>
    <row r="2103" spans="1:12" x14ac:dyDescent="0.25">
      <c r="A2103" s="9" t="s">
        <v>1769</v>
      </c>
      <c r="B2103" s="9" t="s">
        <v>2127</v>
      </c>
      <c r="C2103" s="10">
        <f>IF(ISERROR(VLOOKUP($A2103,DRAA!$A$7:$J$1690,C$1,FALSE)),0,VLOOKUP($A2103,DRAA!$A$7:$J$1690,C$1,FALSE))</f>
        <v>23647474.109999999</v>
      </c>
      <c r="D2103" s="10">
        <f>IF(ISERROR(VLOOKUP($A2103,DRAA!$A$7:$J$1690,D$1,FALSE)),0,VLOOKUP($A2103,DRAA!$A$7:$J$1690,D$1,FALSE))</f>
        <v>0</v>
      </c>
      <c r="E2103" s="10">
        <f>IF(ISERROR(VLOOKUP($A2103,DRAA!$A$7:$J$1690,E$1,FALSE)),0,VLOOKUP($A2103,DRAA!$A$7:$J$1690,E$1,FALSE))</f>
        <v>0</v>
      </c>
      <c r="F2103" s="17">
        <f>IF(ISERROR(VLOOKUP($A2103,DRAA!$A$7:$J$1690,F$1,FALSE)),0,VLOOKUP($A2103,DRAA!$A$7:$J$1690,F$1,FALSE))</f>
        <v>0</v>
      </c>
      <c r="G2103" s="19">
        <f t="shared" si="96"/>
        <v>23647474.109999999</v>
      </c>
      <c r="H2103" s="22">
        <f>IF(ISERROR(VLOOKUP($A2103,DRAA!$A$7:$J$1690,H$1,FALSE)),0,VLOOKUP($A2103,DRAA!$A$7:$J$1690,H$1,FALSE))</f>
        <v>1965618240.7099998</v>
      </c>
      <c r="I2103" s="17">
        <f>IF(ISERROR(VLOOKUP($A2103,DRAA!$A$7:$J$1690,I$1,FALSE)),0,VLOOKUP($A2103,DRAA!$A$7:$J$1690,I$1,FALSE))</f>
        <v>1401960597.3900001</v>
      </c>
      <c r="J2103" s="19">
        <f t="shared" si="97"/>
        <v>3367578838.0999999</v>
      </c>
      <c r="K2103" s="26">
        <f t="shared" si="98"/>
        <v>7.0220996291038545E-3</v>
      </c>
      <c r="L2103" s="24" t="str">
        <f>IF(ISERROR(VLOOKUP($A2103,DRAA!$A$7:$D$1690,2,FALSE)),"NÃO","SIM")</f>
        <v>SIM</v>
      </c>
    </row>
    <row r="2104" spans="1:12" x14ac:dyDescent="0.25">
      <c r="A2104" s="9" t="s">
        <v>2116</v>
      </c>
      <c r="B2104" s="9" t="s">
        <v>2127</v>
      </c>
      <c r="C2104" s="10">
        <f>IF(ISERROR(VLOOKUP($A2104,DRAA!$A$7:$J$1690,C$1,FALSE)),0,VLOOKUP($A2104,DRAA!$A$7:$J$1690,C$1,FALSE))</f>
        <v>0</v>
      </c>
      <c r="D2104" s="10">
        <f>IF(ISERROR(VLOOKUP($A2104,DRAA!$A$7:$J$1690,D$1,FALSE)),0,VLOOKUP($A2104,DRAA!$A$7:$J$1690,D$1,FALSE))</f>
        <v>0</v>
      </c>
      <c r="E2104" s="10">
        <f>IF(ISERROR(VLOOKUP($A2104,DRAA!$A$7:$J$1690,E$1,FALSE)),0,VLOOKUP($A2104,DRAA!$A$7:$J$1690,E$1,FALSE))</f>
        <v>0</v>
      </c>
      <c r="F2104" s="17">
        <f>IF(ISERROR(VLOOKUP($A2104,DRAA!$A$7:$J$1690,F$1,FALSE)),0,VLOOKUP($A2104,DRAA!$A$7:$J$1690,F$1,FALSE))</f>
        <v>0</v>
      </c>
      <c r="G2104" s="19">
        <f t="shared" si="96"/>
        <v>0</v>
      </c>
      <c r="H2104" s="22">
        <f>IF(ISERROR(VLOOKUP($A2104,DRAA!$A$7:$J$1690,H$1,FALSE)),0,VLOOKUP($A2104,DRAA!$A$7:$J$1690,H$1,FALSE))</f>
        <v>0</v>
      </c>
      <c r="I2104" s="17">
        <f>IF(ISERROR(VLOOKUP($A2104,DRAA!$A$7:$J$1690,I$1,FALSE)),0,VLOOKUP($A2104,DRAA!$A$7:$J$1690,I$1,FALSE))</f>
        <v>0</v>
      </c>
      <c r="J2104" s="19">
        <f t="shared" si="97"/>
        <v>0</v>
      </c>
      <c r="K2104" s="26" t="str">
        <f t="shared" si="98"/>
        <v/>
      </c>
      <c r="L2104" s="24" t="str">
        <f>IF(ISERROR(VLOOKUP($A2104,DRAA!$A$7:$D$1690,2,FALSE)),"NÃO","SIM")</f>
        <v>NÃO</v>
      </c>
    </row>
    <row r="2105" spans="1:12" x14ac:dyDescent="0.25">
      <c r="A2105" s="9" t="s">
        <v>1770</v>
      </c>
      <c r="B2105" s="9" t="s">
        <v>2127</v>
      </c>
      <c r="C2105" s="10">
        <f>IF(ISERROR(VLOOKUP($A2105,DRAA!$A$7:$J$1690,C$1,FALSE)),0,VLOOKUP($A2105,DRAA!$A$7:$J$1690,C$1,FALSE))</f>
        <v>41292872.68</v>
      </c>
      <c r="D2105" s="10">
        <f>IF(ISERROR(VLOOKUP($A2105,DRAA!$A$7:$J$1690,D$1,FALSE)),0,VLOOKUP($A2105,DRAA!$A$7:$J$1690,D$1,FALSE))</f>
        <v>415134.99</v>
      </c>
      <c r="E2105" s="10">
        <f>IF(ISERROR(VLOOKUP($A2105,DRAA!$A$7:$J$1690,E$1,FALSE)),0,VLOOKUP($A2105,DRAA!$A$7:$J$1690,E$1,FALSE))</f>
        <v>0</v>
      </c>
      <c r="F2105" s="17">
        <f>IF(ISERROR(VLOOKUP($A2105,DRAA!$A$7:$J$1690,F$1,FALSE)),0,VLOOKUP($A2105,DRAA!$A$7:$J$1690,F$1,FALSE))</f>
        <v>0</v>
      </c>
      <c r="G2105" s="19">
        <f t="shared" si="96"/>
        <v>41708007.670000002</v>
      </c>
      <c r="H2105" s="22">
        <f>IF(ISERROR(VLOOKUP($A2105,DRAA!$A$7:$J$1690,H$1,FALSE)),0,VLOOKUP($A2105,DRAA!$A$7:$J$1690,H$1,FALSE))</f>
        <v>40159958.579999998</v>
      </c>
      <c r="I2105" s="17">
        <f>IF(ISERROR(VLOOKUP($A2105,DRAA!$A$7:$J$1690,I$1,FALSE)),0,VLOOKUP($A2105,DRAA!$A$7:$J$1690,I$1,FALSE))</f>
        <v>177785830.21000001</v>
      </c>
      <c r="J2105" s="19">
        <f t="shared" si="97"/>
        <v>217945788.79000002</v>
      </c>
      <c r="K2105" s="26">
        <f t="shared" si="98"/>
        <v>0.19136872477122019</v>
      </c>
      <c r="L2105" s="24" t="str">
        <f>IF(ISERROR(VLOOKUP($A2105,DRAA!$A$7:$D$1690,2,FALSE)),"NÃO","SIM")</f>
        <v>SIM</v>
      </c>
    </row>
    <row r="2106" spans="1:12" x14ac:dyDescent="0.25">
      <c r="A2106" s="9" t="s">
        <v>1771</v>
      </c>
      <c r="B2106" s="9" t="s">
        <v>2127</v>
      </c>
      <c r="C2106" s="10">
        <f>IF(ISERROR(VLOOKUP($A2106,DRAA!$A$7:$J$1690,C$1,FALSE)),0,VLOOKUP($A2106,DRAA!$A$7:$J$1690,C$1,FALSE))</f>
        <v>12281292.560000001</v>
      </c>
      <c r="D2106" s="10">
        <f>IF(ISERROR(VLOOKUP($A2106,DRAA!$A$7:$J$1690,D$1,FALSE)),0,VLOOKUP($A2106,DRAA!$A$7:$J$1690,D$1,FALSE))</f>
        <v>0</v>
      </c>
      <c r="E2106" s="10">
        <f>IF(ISERROR(VLOOKUP($A2106,DRAA!$A$7:$J$1690,E$1,FALSE)),0,VLOOKUP($A2106,DRAA!$A$7:$J$1690,E$1,FALSE))</f>
        <v>0</v>
      </c>
      <c r="F2106" s="17">
        <f>IF(ISERROR(VLOOKUP($A2106,DRAA!$A$7:$J$1690,F$1,FALSE)),0,VLOOKUP($A2106,DRAA!$A$7:$J$1690,F$1,FALSE))</f>
        <v>0</v>
      </c>
      <c r="G2106" s="19">
        <f t="shared" si="96"/>
        <v>12281292.560000001</v>
      </c>
      <c r="H2106" s="22">
        <f>IF(ISERROR(VLOOKUP($A2106,DRAA!$A$7:$J$1690,H$1,FALSE)),0,VLOOKUP($A2106,DRAA!$A$7:$J$1690,H$1,FALSE))</f>
        <v>54096206.590000004</v>
      </c>
      <c r="I2106" s="17">
        <f>IF(ISERROR(VLOOKUP($A2106,DRAA!$A$7:$J$1690,I$1,FALSE)),0,VLOOKUP($A2106,DRAA!$A$7:$J$1690,I$1,FALSE))</f>
        <v>21962082.190000001</v>
      </c>
      <c r="J2106" s="19">
        <f t="shared" si="97"/>
        <v>76058288.780000001</v>
      </c>
      <c r="K2106" s="26">
        <f t="shared" si="98"/>
        <v>0.16147211246789769</v>
      </c>
      <c r="L2106" s="24" t="str">
        <f>IF(ISERROR(VLOOKUP($A2106,DRAA!$A$7:$D$1690,2,FALSE)),"NÃO","SIM")</f>
        <v>SIM</v>
      </c>
    </row>
    <row r="2107" spans="1:12" x14ac:dyDescent="0.25">
      <c r="A2107" s="9" t="s">
        <v>1772</v>
      </c>
      <c r="B2107" s="9" t="s">
        <v>2127</v>
      </c>
      <c r="C2107" s="10">
        <f>IF(ISERROR(VLOOKUP($A2107,DRAA!$A$7:$J$1690,C$1,FALSE)),0,VLOOKUP($A2107,DRAA!$A$7:$J$1690,C$1,FALSE))</f>
        <v>0</v>
      </c>
      <c r="D2107" s="10">
        <f>IF(ISERROR(VLOOKUP($A2107,DRAA!$A$7:$J$1690,D$1,FALSE)),0,VLOOKUP($A2107,DRAA!$A$7:$J$1690,D$1,FALSE))</f>
        <v>0</v>
      </c>
      <c r="E2107" s="10">
        <f>IF(ISERROR(VLOOKUP($A2107,DRAA!$A$7:$J$1690,E$1,FALSE)),0,VLOOKUP($A2107,DRAA!$A$7:$J$1690,E$1,FALSE))</f>
        <v>0</v>
      </c>
      <c r="F2107" s="17">
        <f>IF(ISERROR(VLOOKUP($A2107,DRAA!$A$7:$J$1690,F$1,FALSE)),0,VLOOKUP($A2107,DRAA!$A$7:$J$1690,F$1,FALSE))</f>
        <v>0</v>
      </c>
      <c r="G2107" s="19">
        <f t="shared" si="96"/>
        <v>0</v>
      </c>
      <c r="H2107" s="22">
        <f>IF(ISERROR(VLOOKUP($A2107,DRAA!$A$7:$J$1690,H$1,FALSE)),0,VLOOKUP($A2107,DRAA!$A$7:$J$1690,H$1,FALSE))</f>
        <v>21930636.43</v>
      </c>
      <c r="I2107" s="17">
        <f>IF(ISERROR(VLOOKUP($A2107,DRAA!$A$7:$J$1690,I$1,FALSE)),0,VLOOKUP($A2107,DRAA!$A$7:$J$1690,I$1,FALSE))</f>
        <v>7770365.5999999996</v>
      </c>
      <c r="J2107" s="19">
        <f t="shared" si="97"/>
        <v>29701002.030000001</v>
      </c>
      <c r="K2107" s="26">
        <f t="shared" si="98"/>
        <v>0</v>
      </c>
      <c r="L2107" s="24" t="str">
        <f>IF(ISERROR(VLOOKUP($A2107,DRAA!$A$7:$D$1690,2,FALSE)),"NÃO","SIM")</f>
        <v>SIM</v>
      </c>
    </row>
    <row r="2108" spans="1:12" x14ac:dyDescent="0.25">
      <c r="A2108" s="9" t="s">
        <v>1773</v>
      </c>
      <c r="B2108" s="9" t="s">
        <v>2127</v>
      </c>
      <c r="C2108" s="10">
        <f>IF(ISERROR(VLOOKUP($A2108,DRAA!$A$7:$J$1690,C$1,FALSE)),0,VLOOKUP($A2108,DRAA!$A$7:$J$1690,C$1,FALSE))</f>
        <v>8850402.6699999999</v>
      </c>
      <c r="D2108" s="10">
        <f>IF(ISERROR(VLOOKUP($A2108,DRAA!$A$7:$J$1690,D$1,FALSE)),0,VLOOKUP($A2108,DRAA!$A$7:$J$1690,D$1,FALSE))</f>
        <v>0</v>
      </c>
      <c r="E2108" s="10">
        <f>IF(ISERROR(VLOOKUP($A2108,DRAA!$A$7:$J$1690,E$1,FALSE)),0,VLOOKUP($A2108,DRAA!$A$7:$J$1690,E$1,FALSE))</f>
        <v>0</v>
      </c>
      <c r="F2108" s="17">
        <f>IF(ISERROR(VLOOKUP($A2108,DRAA!$A$7:$J$1690,F$1,FALSE)),0,VLOOKUP($A2108,DRAA!$A$7:$J$1690,F$1,FALSE))</f>
        <v>0</v>
      </c>
      <c r="G2108" s="19">
        <f t="shared" si="96"/>
        <v>8850402.6699999999</v>
      </c>
      <c r="H2108" s="22">
        <f>IF(ISERROR(VLOOKUP($A2108,DRAA!$A$7:$J$1690,H$1,FALSE)),0,VLOOKUP($A2108,DRAA!$A$7:$J$1690,H$1,FALSE))</f>
        <v>-4542582.6900000004</v>
      </c>
      <c r="I2108" s="17">
        <f>IF(ISERROR(VLOOKUP($A2108,DRAA!$A$7:$J$1690,I$1,FALSE)),0,VLOOKUP($A2108,DRAA!$A$7:$J$1690,I$1,FALSE))</f>
        <v>44361273.700000003</v>
      </c>
      <c r="J2108" s="19">
        <f t="shared" si="97"/>
        <v>39818691.010000005</v>
      </c>
      <c r="K2108" s="26">
        <f t="shared" si="98"/>
        <v>0.22226754434939419</v>
      </c>
      <c r="L2108" s="24" t="str">
        <f>IF(ISERROR(VLOOKUP($A2108,DRAA!$A$7:$D$1690,2,FALSE)),"NÃO","SIM")</f>
        <v>SIM</v>
      </c>
    </row>
    <row r="2109" spans="1:12" ht="13.5" thickBot="1" x14ac:dyDescent="0.3">
      <c r="A2109" s="9" t="s">
        <v>1774</v>
      </c>
      <c r="B2109" s="9" t="s">
        <v>2127</v>
      </c>
      <c r="C2109" s="10">
        <f>IF(ISERROR(VLOOKUP($A2109,DRAA!$A$7:$J$1690,C$1,FALSE)),0,VLOOKUP($A2109,DRAA!$A$7:$J$1690,C$1,FALSE))</f>
        <v>22316188.390000001</v>
      </c>
      <c r="D2109" s="10">
        <f>IF(ISERROR(VLOOKUP($A2109,DRAA!$A$7:$J$1690,D$1,FALSE)),0,VLOOKUP($A2109,DRAA!$A$7:$J$1690,D$1,FALSE))</f>
        <v>0</v>
      </c>
      <c r="E2109" s="10">
        <f>IF(ISERROR(VLOOKUP($A2109,DRAA!$A$7:$J$1690,E$1,FALSE)),0,VLOOKUP($A2109,DRAA!$A$7:$J$1690,E$1,FALSE))</f>
        <v>0</v>
      </c>
      <c r="F2109" s="17">
        <f>IF(ISERROR(VLOOKUP($A2109,DRAA!$A$7:$J$1690,F$1,FALSE)),0,VLOOKUP($A2109,DRAA!$A$7:$J$1690,F$1,FALSE))</f>
        <v>0</v>
      </c>
      <c r="G2109" s="20">
        <f t="shared" si="96"/>
        <v>22316188.390000001</v>
      </c>
      <c r="H2109" s="22">
        <f>IF(ISERROR(VLOOKUP($A2109,DRAA!$A$7:$J$1690,H$1,FALSE)),0,VLOOKUP($A2109,DRAA!$A$7:$J$1690,H$1,FALSE))</f>
        <v>6878150.9100000001</v>
      </c>
      <c r="I2109" s="17">
        <f>IF(ISERROR(VLOOKUP($A2109,DRAA!$A$7:$J$1690,I$1,FALSE)),0,VLOOKUP($A2109,DRAA!$A$7:$J$1690,I$1,FALSE))</f>
        <v>13423754.800000001</v>
      </c>
      <c r="J2109" s="20">
        <f t="shared" si="97"/>
        <v>20301905.710000001</v>
      </c>
      <c r="K2109" s="27">
        <f t="shared" si="98"/>
        <v>1.0992164336083896</v>
      </c>
      <c r="L2109" s="24" t="str">
        <f>IF(ISERROR(VLOOKUP($A2109,DRAA!$A$7:$D$1690,2,FALSE)),"NÃO","SIM")</f>
        <v>SIM</v>
      </c>
    </row>
    <row r="2110" spans="1:12" x14ac:dyDescent="0.25">
      <c r="J2110" s="7"/>
    </row>
    <row r="2111" spans="1:12" x14ac:dyDescent="0.25">
      <c r="J2111" s="7"/>
    </row>
  </sheetData>
  <sortState ref="A3:Z2109">
    <sortCondition ref="A3:A2109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4"/>
  <sheetViews>
    <sheetView topLeftCell="A3" workbookViewId="0">
      <selection activeCell="B6" sqref="B6"/>
    </sheetView>
  </sheetViews>
  <sheetFormatPr defaultColWidth="20.5703125" defaultRowHeight="12.75" x14ac:dyDescent="0.25"/>
  <cols>
    <col min="1" max="16384" width="20.5703125" style="5"/>
  </cols>
  <sheetData>
    <row r="1" spans="1:11" ht="15" x14ac:dyDescent="0.25">
      <c r="A1" s="4"/>
      <c r="B1" s="4"/>
    </row>
    <row r="2" spans="1:11" x14ac:dyDescent="0.25">
      <c r="A2" s="6" t="s">
        <v>0</v>
      </c>
      <c r="B2" s="6">
        <v>2016</v>
      </c>
    </row>
    <row r="3" spans="1:11" x14ac:dyDescent="0.25">
      <c r="A3" s="6" t="s">
        <v>2118</v>
      </c>
      <c r="B3" s="6" t="s">
        <v>2119</v>
      </c>
    </row>
    <row r="4" spans="1:11" ht="15" x14ac:dyDescent="0.25">
      <c r="A4" s="4"/>
      <c r="B4" s="4"/>
      <c r="C4" s="4"/>
      <c r="D4" s="4"/>
      <c r="E4" s="4"/>
    </row>
    <row r="5" spans="1:11" x14ac:dyDescent="0.25">
      <c r="A5" s="6" t="s">
        <v>1</v>
      </c>
      <c r="B5" s="6" t="s">
        <v>2</v>
      </c>
      <c r="C5" s="6"/>
      <c r="D5" s="6"/>
      <c r="E5" s="6"/>
      <c r="F5" s="6"/>
      <c r="G5" s="6"/>
      <c r="H5" s="6"/>
      <c r="I5" s="6"/>
      <c r="J5" s="6"/>
      <c r="K5" s="6"/>
    </row>
    <row r="6" spans="1:11" ht="51" x14ac:dyDescent="0.25">
      <c r="A6" s="6" t="s">
        <v>3</v>
      </c>
      <c r="B6" s="6" t="s">
        <v>4</v>
      </c>
      <c r="C6" s="6" t="s">
        <v>5</v>
      </c>
      <c r="D6" s="6" t="s">
        <v>6</v>
      </c>
      <c r="E6" s="6" t="s">
        <v>2120</v>
      </c>
      <c r="F6" s="6" t="s">
        <v>2121</v>
      </c>
      <c r="G6" s="6" t="s">
        <v>2122</v>
      </c>
      <c r="H6" s="6" t="s">
        <v>2123</v>
      </c>
      <c r="I6" s="6" t="s">
        <v>2124</v>
      </c>
      <c r="J6" s="6" t="s">
        <v>2125</v>
      </c>
      <c r="K6" s="6"/>
    </row>
    <row r="7" spans="1:11" x14ac:dyDescent="0.25">
      <c r="A7" s="6" t="s">
        <v>7</v>
      </c>
      <c r="B7" s="6">
        <v>3220514.78</v>
      </c>
      <c r="C7" s="6">
        <v>17421278.59</v>
      </c>
      <c r="D7" s="6">
        <v>7544524.5599999996</v>
      </c>
      <c r="E7" s="6">
        <v>7361263.2199999997</v>
      </c>
      <c r="F7" s="6">
        <v>183261.34</v>
      </c>
      <c r="G7" s="6">
        <v>0</v>
      </c>
      <c r="H7" s="6">
        <v>0</v>
      </c>
      <c r="I7" s="6">
        <v>0</v>
      </c>
      <c r="J7" s="6">
        <v>0</v>
      </c>
      <c r="K7" s="6"/>
    </row>
    <row r="8" spans="1:11" x14ac:dyDescent="0.25">
      <c r="A8" s="6" t="s">
        <v>10</v>
      </c>
      <c r="B8" s="6">
        <v>637496.57999999996</v>
      </c>
      <c r="C8" s="6">
        <v>4079414.73</v>
      </c>
      <c r="D8" s="6">
        <v>1505996.89</v>
      </c>
      <c r="E8" s="6">
        <v>1505198.43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/>
    </row>
    <row r="9" spans="1:11" x14ac:dyDescent="0.25">
      <c r="A9" s="6" t="s">
        <v>11</v>
      </c>
      <c r="B9" s="6">
        <v>33954369.719999999</v>
      </c>
      <c r="C9" s="6">
        <v>141076887.11000001</v>
      </c>
      <c r="D9" s="6">
        <v>66043348.990000002</v>
      </c>
      <c r="E9" s="6">
        <v>65780424.859999999</v>
      </c>
      <c r="F9" s="6">
        <v>0</v>
      </c>
      <c r="G9" s="6">
        <v>0</v>
      </c>
      <c r="H9" s="6">
        <v>0</v>
      </c>
      <c r="I9" s="6">
        <v>0</v>
      </c>
      <c r="J9" s="6">
        <v>262924.13</v>
      </c>
      <c r="K9" s="6"/>
    </row>
    <row r="10" spans="1:11" x14ac:dyDescent="0.25">
      <c r="A10" s="6" t="s">
        <v>12</v>
      </c>
      <c r="B10" s="6">
        <v>23652756.899999999</v>
      </c>
      <c r="C10" s="6">
        <v>25769439.640000001</v>
      </c>
      <c r="D10" s="6">
        <v>21710362.359999999</v>
      </c>
      <c r="E10" s="6">
        <v>21710362.359999999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/>
    </row>
    <row r="11" spans="1:11" x14ac:dyDescent="0.25">
      <c r="A11" s="6" t="s">
        <v>1777</v>
      </c>
      <c r="B11" s="6">
        <v>1895508.36</v>
      </c>
      <c r="C11" s="6">
        <v>6624667.8899999997</v>
      </c>
      <c r="D11" s="6">
        <v>1592568.27</v>
      </c>
      <c r="E11" s="6">
        <v>1578729.06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/>
    </row>
    <row r="12" spans="1:11" x14ac:dyDescent="0.25">
      <c r="A12" s="6" t="s">
        <v>13</v>
      </c>
      <c r="B12" s="6">
        <v>37022694.869999997</v>
      </c>
      <c r="C12" s="6">
        <v>35610059.049999997</v>
      </c>
      <c r="D12" s="6">
        <v>25029882.620000001</v>
      </c>
      <c r="E12" s="6">
        <v>22765401.100000001</v>
      </c>
      <c r="F12" s="6">
        <v>2056847.03</v>
      </c>
      <c r="G12" s="6">
        <v>0</v>
      </c>
      <c r="H12" s="6">
        <v>0</v>
      </c>
      <c r="I12" s="6">
        <v>0</v>
      </c>
      <c r="J12" s="6">
        <v>207634.49</v>
      </c>
      <c r="K12" s="6"/>
    </row>
    <row r="13" spans="1:11" x14ac:dyDescent="0.25">
      <c r="A13" s="6" t="s">
        <v>14</v>
      </c>
      <c r="B13" s="6">
        <v>22294159.780000001</v>
      </c>
      <c r="C13" s="6">
        <v>20218507.859999999</v>
      </c>
      <c r="D13" s="6">
        <v>4157556.46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4157556.46</v>
      </c>
      <c r="K13" s="6"/>
    </row>
    <row r="14" spans="1:11" ht="25.5" x14ac:dyDescent="0.25">
      <c r="A14" s="6" t="s">
        <v>15</v>
      </c>
      <c r="B14" s="6">
        <v>112968571.95999999</v>
      </c>
      <c r="C14" s="6">
        <v>204141103.47</v>
      </c>
      <c r="D14" s="6">
        <v>3300080.67</v>
      </c>
      <c r="E14" s="6">
        <v>3300080.67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/>
    </row>
    <row r="15" spans="1:11" x14ac:dyDescent="0.25">
      <c r="A15" s="6" t="s">
        <v>16</v>
      </c>
      <c r="B15" s="6">
        <v>9627855.2699999996</v>
      </c>
      <c r="C15" s="6">
        <v>27468607.510000002</v>
      </c>
      <c r="D15" s="6">
        <v>13889411.08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13889411.08</v>
      </c>
      <c r="K15" s="6"/>
    </row>
    <row r="16" spans="1:11" x14ac:dyDescent="0.25">
      <c r="A16" s="6" t="s">
        <v>17</v>
      </c>
      <c r="B16" s="6">
        <v>15113048.869999999</v>
      </c>
      <c r="C16" s="6">
        <v>51064364.100000001</v>
      </c>
      <c r="D16" s="6">
        <v>3161066.97</v>
      </c>
      <c r="E16" s="6">
        <v>3160370.35</v>
      </c>
      <c r="F16" s="6">
        <v>0</v>
      </c>
      <c r="G16" s="6">
        <v>0</v>
      </c>
      <c r="H16" s="6">
        <v>0</v>
      </c>
      <c r="I16" s="6">
        <v>0</v>
      </c>
      <c r="J16" s="6">
        <v>696.62</v>
      </c>
      <c r="K16" s="6"/>
    </row>
    <row r="17" spans="1:11" x14ac:dyDescent="0.25">
      <c r="A17" s="6" t="s">
        <v>18</v>
      </c>
      <c r="B17" s="6">
        <v>7154370.1399999997</v>
      </c>
      <c r="C17" s="6">
        <v>7838129.9699999997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/>
    </row>
    <row r="18" spans="1:11" x14ac:dyDescent="0.25">
      <c r="A18" s="6" t="s">
        <v>19</v>
      </c>
      <c r="B18" s="6">
        <v>11842363.02</v>
      </c>
      <c r="C18" s="6">
        <v>37988718.060000002</v>
      </c>
      <c r="D18" s="6">
        <v>22065495.489999998</v>
      </c>
      <c r="E18" s="6">
        <v>22065495.489999998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/>
    </row>
    <row r="19" spans="1:11" x14ac:dyDescent="0.25">
      <c r="A19" s="6" t="s">
        <v>20</v>
      </c>
      <c r="B19" s="6">
        <v>18979609.719999999</v>
      </c>
      <c r="C19" s="6">
        <v>75989997.030000001</v>
      </c>
      <c r="D19" s="6">
        <v>4958523.1399999997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4958523.1399999997</v>
      </c>
      <c r="K19" s="6"/>
    </row>
    <row r="20" spans="1:11" x14ac:dyDescent="0.25">
      <c r="A20" s="6" t="s">
        <v>21</v>
      </c>
      <c r="B20" s="6">
        <v>17974687.449999999</v>
      </c>
      <c r="C20" s="6">
        <v>120619325.02</v>
      </c>
      <c r="D20" s="6">
        <v>4918887.33</v>
      </c>
      <c r="E20" s="6">
        <v>4817450.8599999994</v>
      </c>
      <c r="F20" s="6">
        <v>0</v>
      </c>
      <c r="G20" s="6">
        <v>0</v>
      </c>
      <c r="H20" s="6">
        <v>0</v>
      </c>
      <c r="I20" s="6">
        <v>0</v>
      </c>
      <c r="J20" s="6">
        <v>101436.47</v>
      </c>
      <c r="K20" s="6"/>
    </row>
    <row r="21" spans="1:11" x14ac:dyDescent="0.25">
      <c r="A21" s="6" t="s">
        <v>22</v>
      </c>
      <c r="B21" s="6">
        <v>6584641.6600000001</v>
      </c>
      <c r="C21" s="6">
        <v>36917392.670000002</v>
      </c>
      <c r="D21" s="6">
        <v>15231475.51</v>
      </c>
      <c r="E21" s="6">
        <v>15214106.289999999</v>
      </c>
      <c r="F21" s="6">
        <v>0</v>
      </c>
      <c r="G21" s="6">
        <v>0</v>
      </c>
      <c r="H21" s="6">
        <v>0</v>
      </c>
      <c r="I21" s="6">
        <v>0</v>
      </c>
      <c r="J21" s="6">
        <v>17369.22</v>
      </c>
      <c r="K21" s="6"/>
    </row>
    <row r="22" spans="1:11" ht="25.5" x14ac:dyDescent="0.25">
      <c r="A22" s="6" t="s">
        <v>23</v>
      </c>
      <c r="B22" s="6">
        <v>4111390.28</v>
      </c>
      <c r="C22" s="6">
        <v>7782794.3799999999</v>
      </c>
      <c r="D22" s="6">
        <v>5523220.5599999996</v>
      </c>
      <c r="E22" s="6">
        <v>5511410.6200000001</v>
      </c>
      <c r="F22" s="6">
        <v>0</v>
      </c>
      <c r="G22" s="6">
        <v>0</v>
      </c>
      <c r="H22" s="6">
        <v>0</v>
      </c>
      <c r="I22" s="6">
        <v>0</v>
      </c>
      <c r="J22" s="6">
        <v>11809.94</v>
      </c>
      <c r="K22" s="6"/>
    </row>
    <row r="23" spans="1:11" x14ac:dyDescent="0.25">
      <c r="A23" s="6" t="s">
        <v>25</v>
      </c>
      <c r="B23" s="6">
        <v>2891556.05</v>
      </c>
      <c r="C23" s="6">
        <v>21653011.890000001</v>
      </c>
      <c r="D23" s="6">
        <v>13747579.5</v>
      </c>
      <c r="E23" s="6">
        <v>13715702.75</v>
      </c>
      <c r="F23" s="6">
        <v>0</v>
      </c>
      <c r="G23" s="6">
        <v>0</v>
      </c>
      <c r="H23" s="6">
        <v>0</v>
      </c>
      <c r="I23" s="6">
        <v>0</v>
      </c>
      <c r="J23" s="6">
        <v>31876.75</v>
      </c>
      <c r="K23" s="6"/>
    </row>
    <row r="24" spans="1:11" x14ac:dyDescent="0.25">
      <c r="A24" s="6" t="s">
        <v>26</v>
      </c>
      <c r="B24" s="6">
        <v>12461870.720000001</v>
      </c>
      <c r="C24" s="6">
        <v>20826431.649999999</v>
      </c>
      <c r="D24" s="6">
        <v>6082515.1299999999</v>
      </c>
      <c r="E24" s="6">
        <v>6058789.3099999996</v>
      </c>
      <c r="F24" s="6">
        <v>0</v>
      </c>
      <c r="G24" s="6">
        <v>0</v>
      </c>
      <c r="H24" s="6">
        <v>0</v>
      </c>
      <c r="I24" s="6">
        <v>0</v>
      </c>
      <c r="J24" s="6">
        <v>23725.82</v>
      </c>
      <c r="K24" s="6"/>
    </row>
    <row r="25" spans="1:11" x14ac:dyDescent="0.25">
      <c r="A25" s="6" t="s">
        <v>27</v>
      </c>
      <c r="B25" s="6">
        <v>37274625.32</v>
      </c>
      <c r="C25" s="6">
        <v>22116004.620000001</v>
      </c>
      <c r="D25" s="6">
        <v>10896344.49</v>
      </c>
      <c r="E25" s="6">
        <v>10792820.449999999</v>
      </c>
      <c r="F25" s="6">
        <v>0</v>
      </c>
      <c r="G25" s="6">
        <v>0</v>
      </c>
      <c r="H25" s="6">
        <v>0</v>
      </c>
      <c r="I25" s="6">
        <v>0</v>
      </c>
      <c r="J25" s="6">
        <v>103524.04</v>
      </c>
      <c r="K25" s="6"/>
    </row>
    <row r="26" spans="1:11" x14ac:dyDescent="0.25">
      <c r="A26" s="6" t="s">
        <v>29</v>
      </c>
      <c r="B26" s="6">
        <v>11824938.58</v>
      </c>
      <c r="C26" s="6">
        <v>8571904.1500000004</v>
      </c>
      <c r="D26" s="6">
        <v>6959438.2699999996</v>
      </c>
      <c r="E26" s="6">
        <v>6736077.8600000003</v>
      </c>
      <c r="F26" s="6">
        <v>223360.41</v>
      </c>
      <c r="G26" s="6">
        <v>0</v>
      </c>
      <c r="H26" s="6">
        <v>0</v>
      </c>
      <c r="I26" s="6">
        <v>0</v>
      </c>
      <c r="J26" s="6">
        <v>0</v>
      </c>
      <c r="K26" s="6"/>
    </row>
    <row r="27" spans="1:11" x14ac:dyDescent="0.25">
      <c r="A27" s="6" t="s">
        <v>30</v>
      </c>
      <c r="B27" s="6">
        <v>46868958.75</v>
      </c>
      <c r="C27" s="6">
        <v>66967636.469999999</v>
      </c>
      <c r="D27" s="6">
        <v>36090370.659999996</v>
      </c>
      <c r="E27" s="6">
        <v>0</v>
      </c>
      <c r="F27" s="6">
        <v>0</v>
      </c>
      <c r="G27" s="6">
        <v>0</v>
      </c>
      <c r="H27" s="6">
        <v>36090370.659999996</v>
      </c>
      <c r="I27" s="6">
        <v>0</v>
      </c>
      <c r="J27" s="6">
        <v>0</v>
      </c>
      <c r="K27" s="6"/>
    </row>
    <row r="28" spans="1:11" x14ac:dyDescent="0.25">
      <c r="A28" s="6" t="s">
        <v>31</v>
      </c>
      <c r="B28" s="6">
        <v>15330018.540000001</v>
      </c>
      <c r="C28" s="6">
        <v>31148744.609999999</v>
      </c>
      <c r="D28" s="6">
        <v>17095234.050000001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17095234.050000001</v>
      </c>
      <c r="K28" s="6"/>
    </row>
    <row r="29" spans="1:11" x14ac:dyDescent="0.25">
      <c r="A29" s="6" t="s">
        <v>1780</v>
      </c>
      <c r="B29" s="6">
        <v>2284583.98</v>
      </c>
      <c r="C29" s="6">
        <v>4442080.79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/>
    </row>
    <row r="30" spans="1:11" x14ac:dyDescent="0.25">
      <c r="A30" s="6" t="s">
        <v>32</v>
      </c>
      <c r="B30" s="6">
        <v>12114552.74</v>
      </c>
      <c r="C30" s="6">
        <v>9779698.6699999999</v>
      </c>
      <c r="D30" s="6">
        <v>628602.64</v>
      </c>
      <c r="E30" s="6">
        <v>627790.74</v>
      </c>
      <c r="F30" s="6">
        <v>0</v>
      </c>
      <c r="G30" s="6">
        <v>0</v>
      </c>
      <c r="H30" s="6">
        <v>0</v>
      </c>
      <c r="I30" s="6">
        <v>0</v>
      </c>
      <c r="J30" s="6">
        <v>811.9</v>
      </c>
      <c r="K30" s="6"/>
    </row>
    <row r="31" spans="1:11" x14ac:dyDescent="0.25">
      <c r="A31" s="6" t="s">
        <v>33</v>
      </c>
      <c r="B31" s="6">
        <v>152886478.59</v>
      </c>
      <c r="C31" s="6">
        <v>11969031.77</v>
      </c>
      <c r="D31" s="6">
        <v>3274760.93</v>
      </c>
      <c r="E31" s="6">
        <v>626726.71</v>
      </c>
      <c r="F31" s="6">
        <v>0</v>
      </c>
      <c r="G31" s="6">
        <v>0</v>
      </c>
      <c r="H31" s="6">
        <v>0</v>
      </c>
      <c r="I31" s="6">
        <v>0</v>
      </c>
      <c r="J31" s="6">
        <v>2648034.2200000002</v>
      </c>
      <c r="K31" s="6"/>
    </row>
    <row r="32" spans="1:11" x14ac:dyDescent="0.25">
      <c r="A32" s="6" t="s">
        <v>34</v>
      </c>
      <c r="B32" s="6">
        <v>21258842.5</v>
      </c>
      <c r="C32" s="6">
        <v>32577423.239999998</v>
      </c>
      <c r="D32" s="6">
        <v>11784358.939999999</v>
      </c>
      <c r="E32" s="6">
        <v>11784358.939999999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/>
    </row>
    <row r="33" spans="1:11" x14ac:dyDescent="0.25">
      <c r="A33" s="6" t="s">
        <v>35</v>
      </c>
      <c r="B33" s="6">
        <v>17213303.710000001</v>
      </c>
      <c r="C33" s="6">
        <v>24781336.48</v>
      </c>
      <c r="D33" s="6">
        <v>9651928.9600000009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9651928.9600000009</v>
      </c>
      <c r="K33" s="6"/>
    </row>
    <row r="34" spans="1:11" x14ac:dyDescent="0.25">
      <c r="A34" s="6" t="s">
        <v>37</v>
      </c>
      <c r="B34" s="6">
        <v>19096532.969999999</v>
      </c>
      <c r="C34" s="6">
        <v>14335785.4</v>
      </c>
      <c r="D34" s="6">
        <v>13003415.939999999</v>
      </c>
      <c r="E34" s="6">
        <v>12995013.08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/>
    </row>
    <row r="35" spans="1:11" x14ac:dyDescent="0.25">
      <c r="A35" s="6" t="s">
        <v>38</v>
      </c>
      <c r="B35" s="6">
        <v>185084772.34999999</v>
      </c>
      <c r="C35" s="6">
        <v>220342896.61000001</v>
      </c>
      <c r="D35" s="6">
        <v>163353133.86000001</v>
      </c>
      <c r="E35" s="6">
        <v>104457800.41</v>
      </c>
      <c r="F35" s="6">
        <v>5366167.3</v>
      </c>
      <c r="G35" s="6">
        <v>0</v>
      </c>
      <c r="H35" s="6">
        <v>0</v>
      </c>
      <c r="I35" s="6">
        <v>0</v>
      </c>
      <c r="J35" s="6">
        <v>53529166.149999999</v>
      </c>
      <c r="K35" s="6"/>
    </row>
    <row r="36" spans="1:11" x14ac:dyDescent="0.25">
      <c r="A36" s="6" t="s">
        <v>39</v>
      </c>
      <c r="B36" s="6">
        <v>4304847.82</v>
      </c>
      <c r="C36" s="6">
        <v>24147703.989999998</v>
      </c>
      <c r="D36" s="6">
        <v>11785244.83</v>
      </c>
      <c r="E36" s="6">
        <v>11406815.310000001</v>
      </c>
      <c r="F36" s="6">
        <v>242604.66</v>
      </c>
      <c r="G36" s="6">
        <v>0</v>
      </c>
      <c r="H36" s="6">
        <v>0</v>
      </c>
      <c r="I36" s="6">
        <v>0</v>
      </c>
      <c r="J36" s="6">
        <v>135824.85999999999</v>
      </c>
      <c r="K36" s="6"/>
    </row>
    <row r="37" spans="1:11" x14ac:dyDescent="0.25">
      <c r="A37" s="6" t="s">
        <v>40</v>
      </c>
      <c r="B37" s="6">
        <v>89172101.390000001</v>
      </c>
      <c r="C37" s="6">
        <v>146294771.46000001</v>
      </c>
      <c r="D37" s="6">
        <v>22780752.73</v>
      </c>
      <c r="E37" s="6">
        <v>22780752.73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/>
    </row>
    <row r="38" spans="1:11" x14ac:dyDescent="0.25">
      <c r="A38" s="6" t="s">
        <v>42</v>
      </c>
      <c r="B38" s="6">
        <v>61090933.089999996</v>
      </c>
      <c r="C38" s="6">
        <v>51517891.590000004</v>
      </c>
      <c r="D38" s="6">
        <v>8080672.8700000001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8080672.8700000001</v>
      </c>
      <c r="K38" s="6"/>
    </row>
    <row r="39" spans="1:11" ht="25.5" x14ac:dyDescent="0.25">
      <c r="A39" s="6" t="s">
        <v>1784</v>
      </c>
      <c r="B39" s="6">
        <v>6179244.6600000001</v>
      </c>
      <c r="C39" s="6">
        <v>36070244.700000003</v>
      </c>
      <c r="D39" s="6">
        <v>3262879.55</v>
      </c>
      <c r="E39" s="6">
        <v>3262879.55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/>
    </row>
    <row r="40" spans="1:11" x14ac:dyDescent="0.25">
      <c r="A40" s="6" t="s">
        <v>43</v>
      </c>
      <c r="B40" s="6">
        <v>36609909.710000001</v>
      </c>
      <c r="C40" s="6">
        <v>45772720.990000002</v>
      </c>
      <c r="D40" s="6">
        <v>3495373.01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3495373.01</v>
      </c>
      <c r="K40" s="6"/>
    </row>
    <row r="41" spans="1:11" ht="25.5" x14ac:dyDescent="0.25">
      <c r="A41" s="6" t="s">
        <v>45</v>
      </c>
      <c r="B41" s="6">
        <v>85379595.439999998</v>
      </c>
      <c r="C41" s="6">
        <v>87405444.409999996</v>
      </c>
      <c r="D41" s="6">
        <v>147175722.72999999</v>
      </c>
      <c r="E41" s="6">
        <v>106109398.06999999</v>
      </c>
      <c r="F41" s="6">
        <v>0</v>
      </c>
      <c r="G41" s="6">
        <v>0</v>
      </c>
      <c r="H41" s="6">
        <v>0</v>
      </c>
      <c r="I41" s="6">
        <v>0</v>
      </c>
      <c r="J41" s="6">
        <v>41066324.659999996</v>
      </c>
      <c r="K41" s="6"/>
    </row>
    <row r="42" spans="1:11" x14ac:dyDescent="0.25">
      <c r="A42" s="6" t="s">
        <v>46</v>
      </c>
      <c r="B42" s="6">
        <v>2426175.13</v>
      </c>
      <c r="C42" s="6">
        <v>7132724.7400000002</v>
      </c>
      <c r="D42" s="6">
        <v>1894640.37</v>
      </c>
      <c r="E42" s="6">
        <v>1894640.37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/>
    </row>
    <row r="43" spans="1:11" x14ac:dyDescent="0.25">
      <c r="A43" s="6" t="s">
        <v>47</v>
      </c>
      <c r="B43" s="6">
        <v>7310241.7800000003</v>
      </c>
      <c r="C43" s="6">
        <v>17175232.609999999</v>
      </c>
      <c r="D43" s="6">
        <v>158999.04000000001</v>
      </c>
      <c r="E43" s="6">
        <v>158999.04000000001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/>
    </row>
    <row r="44" spans="1:11" x14ac:dyDescent="0.25">
      <c r="A44" s="6" t="s">
        <v>48</v>
      </c>
      <c r="B44" s="6">
        <v>6340286.2599999998</v>
      </c>
      <c r="C44" s="6">
        <v>38406310.719999999</v>
      </c>
      <c r="D44" s="6">
        <v>21534180.16</v>
      </c>
      <c r="E44" s="6">
        <v>21534180.16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/>
    </row>
    <row r="45" spans="1:11" x14ac:dyDescent="0.25">
      <c r="A45" s="6" t="s">
        <v>49</v>
      </c>
      <c r="B45" s="6">
        <v>33948025.460000001</v>
      </c>
      <c r="C45" s="6">
        <v>94954195.030000001</v>
      </c>
      <c r="D45" s="6">
        <v>70708140.790000007</v>
      </c>
      <c r="E45" s="6">
        <v>70469086.260000005</v>
      </c>
      <c r="F45" s="6">
        <v>0</v>
      </c>
      <c r="G45" s="6">
        <v>0</v>
      </c>
      <c r="H45" s="6">
        <v>0</v>
      </c>
      <c r="I45" s="6">
        <v>0</v>
      </c>
      <c r="J45" s="6">
        <v>239054.53</v>
      </c>
      <c r="K45" s="6"/>
    </row>
    <row r="46" spans="1:11" x14ac:dyDescent="0.25">
      <c r="A46" s="6" t="s">
        <v>1785</v>
      </c>
      <c r="B46" s="6">
        <v>61175093.810000002</v>
      </c>
      <c r="C46" s="6">
        <v>184961921.40000001</v>
      </c>
      <c r="D46" s="6">
        <v>45920413.43</v>
      </c>
      <c r="E46" s="6">
        <v>45920413.43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/>
    </row>
    <row r="47" spans="1:11" ht="25.5" x14ac:dyDescent="0.25">
      <c r="A47" s="6" t="s">
        <v>50</v>
      </c>
      <c r="B47" s="6">
        <v>13627071.369999999</v>
      </c>
      <c r="C47" s="6">
        <v>9709120.7799999993</v>
      </c>
      <c r="D47" s="6">
        <v>4535133.63</v>
      </c>
      <c r="E47" s="6">
        <v>4535133.63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/>
    </row>
    <row r="48" spans="1:11" x14ac:dyDescent="0.25">
      <c r="A48" s="6" t="s">
        <v>51</v>
      </c>
      <c r="B48" s="6">
        <v>101864571.81</v>
      </c>
      <c r="C48" s="6">
        <v>164646510.40000001</v>
      </c>
      <c r="D48" s="6">
        <v>2713324.23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2713324.23</v>
      </c>
      <c r="K48" s="6"/>
    </row>
    <row r="49" spans="1:11" x14ac:dyDescent="0.25">
      <c r="A49" s="6" t="s">
        <v>52</v>
      </c>
      <c r="B49" s="6">
        <v>21466709.219999999</v>
      </c>
      <c r="C49" s="6">
        <v>24588741.390000001</v>
      </c>
      <c r="D49" s="6">
        <v>38280354.619999997</v>
      </c>
      <c r="E49" s="6">
        <v>36773612.359999999</v>
      </c>
      <c r="F49" s="6">
        <v>1423646.2</v>
      </c>
      <c r="G49" s="6">
        <v>80000</v>
      </c>
      <c r="H49" s="6">
        <v>0</v>
      </c>
      <c r="I49" s="6">
        <v>3096.06</v>
      </c>
      <c r="J49" s="6">
        <v>0</v>
      </c>
      <c r="K49" s="6"/>
    </row>
    <row r="50" spans="1:11" x14ac:dyDescent="0.25">
      <c r="A50" s="6" t="s">
        <v>53</v>
      </c>
      <c r="B50" s="6">
        <v>2671515.23</v>
      </c>
      <c r="C50" s="6">
        <v>5521431.7000000002</v>
      </c>
      <c r="D50" s="6">
        <v>5954824.3600000003</v>
      </c>
      <c r="E50" s="6">
        <v>0</v>
      </c>
      <c r="F50" s="6">
        <v>0</v>
      </c>
      <c r="G50" s="6">
        <v>0</v>
      </c>
      <c r="H50" s="6">
        <v>0</v>
      </c>
      <c r="I50" s="6">
        <v>5954824.3600000003</v>
      </c>
      <c r="J50" s="6">
        <v>0</v>
      </c>
      <c r="K50" s="6"/>
    </row>
    <row r="51" spans="1:11" x14ac:dyDescent="0.25">
      <c r="A51" s="6" t="s">
        <v>54</v>
      </c>
      <c r="B51" s="6">
        <v>20820859.98</v>
      </c>
      <c r="C51" s="6">
        <v>35191191.090000004</v>
      </c>
      <c r="D51" s="6">
        <v>25132256.960000001</v>
      </c>
      <c r="E51" s="6">
        <v>25124909.059999999</v>
      </c>
      <c r="F51" s="6">
        <v>0</v>
      </c>
      <c r="G51" s="6">
        <v>0</v>
      </c>
      <c r="H51" s="6">
        <v>0</v>
      </c>
      <c r="I51" s="6">
        <v>0</v>
      </c>
      <c r="J51" s="6">
        <v>7347.9</v>
      </c>
      <c r="K51" s="6"/>
    </row>
    <row r="52" spans="1:11" x14ac:dyDescent="0.25">
      <c r="A52" s="6" t="s">
        <v>55</v>
      </c>
      <c r="B52" s="6">
        <v>3184900.35</v>
      </c>
      <c r="C52" s="6">
        <v>8627102.3399999999</v>
      </c>
      <c r="D52" s="6">
        <v>7804729.6600000001</v>
      </c>
      <c r="E52" s="6">
        <v>0</v>
      </c>
      <c r="F52" s="6">
        <v>0</v>
      </c>
      <c r="G52" s="6">
        <v>0</v>
      </c>
      <c r="H52" s="6">
        <v>7804729.6600000001</v>
      </c>
      <c r="I52" s="6">
        <v>0</v>
      </c>
      <c r="J52" s="6">
        <v>0</v>
      </c>
      <c r="K52" s="6"/>
    </row>
    <row r="53" spans="1:11" ht="25.5" x14ac:dyDescent="0.25">
      <c r="A53" s="6" t="s">
        <v>56</v>
      </c>
      <c r="B53" s="6">
        <v>11721771.15</v>
      </c>
      <c r="C53" s="6">
        <v>26620787.82</v>
      </c>
      <c r="D53" s="6">
        <v>2260100.4</v>
      </c>
      <c r="E53" s="6">
        <v>2259852.5499999998</v>
      </c>
      <c r="F53" s="6">
        <v>0</v>
      </c>
      <c r="G53" s="6">
        <v>0</v>
      </c>
      <c r="H53" s="6">
        <v>0</v>
      </c>
      <c r="I53" s="6">
        <v>0</v>
      </c>
      <c r="J53" s="6">
        <v>247.85</v>
      </c>
      <c r="K53" s="6"/>
    </row>
    <row r="54" spans="1:11" x14ac:dyDescent="0.25">
      <c r="A54" s="6" t="s">
        <v>57</v>
      </c>
      <c r="B54" s="6">
        <v>27417153.23</v>
      </c>
      <c r="C54" s="6">
        <v>6509669.6100000003</v>
      </c>
      <c r="D54" s="6">
        <v>20643282.030000001</v>
      </c>
      <c r="E54" s="6">
        <v>20643282.030000001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/>
    </row>
    <row r="55" spans="1:11" x14ac:dyDescent="0.25">
      <c r="A55" s="6" t="s">
        <v>58</v>
      </c>
      <c r="B55" s="6">
        <v>65035507.850000001</v>
      </c>
      <c r="C55" s="6">
        <v>38577602.899999999</v>
      </c>
      <c r="D55" s="6">
        <v>3753869.61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3753869.61</v>
      </c>
      <c r="K55" s="6"/>
    </row>
    <row r="56" spans="1:11" ht="25.5" x14ac:dyDescent="0.25">
      <c r="A56" s="6" t="s">
        <v>59</v>
      </c>
      <c r="B56" s="6">
        <v>11945947.74</v>
      </c>
      <c r="C56" s="6">
        <v>9215669.5</v>
      </c>
      <c r="D56" s="6">
        <v>93587.58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93587.58</v>
      </c>
      <c r="K56" s="6"/>
    </row>
    <row r="57" spans="1:11" x14ac:dyDescent="0.25">
      <c r="A57" s="6" t="s">
        <v>60</v>
      </c>
      <c r="B57" s="6">
        <v>36374444.520000003</v>
      </c>
      <c r="C57" s="6">
        <v>13620497.99</v>
      </c>
      <c r="D57" s="6">
        <v>14035133.49</v>
      </c>
      <c r="E57" s="6">
        <v>14013192.939999999</v>
      </c>
      <c r="F57" s="6">
        <v>0</v>
      </c>
      <c r="G57" s="6">
        <v>21940.55</v>
      </c>
      <c r="H57" s="6">
        <v>0</v>
      </c>
      <c r="I57" s="6">
        <v>0</v>
      </c>
      <c r="J57" s="6">
        <v>0</v>
      </c>
      <c r="K57" s="6"/>
    </row>
    <row r="58" spans="1:11" x14ac:dyDescent="0.25">
      <c r="A58" s="6" t="s">
        <v>61</v>
      </c>
      <c r="B58" s="6">
        <v>159834911.78999999</v>
      </c>
      <c r="C58" s="6">
        <v>242024536.55000001</v>
      </c>
      <c r="D58" s="6">
        <v>176670433.87</v>
      </c>
      <c r="E58" s="6">
        <v>174108712.58000001</v>
      </c>
      <c r="F58" s="6">
        <v>2561721.29</v>
      </c>
      <c r="G58" s="6">
        <v>0</v>
      </c>
      <c r="H58" s="6">
        <v>0</v>
      </c>
      <c r="I58" s="6">
        <v>0</v>
      </c>
      <c r="J58" s="6">
        <v>0</v>
      </c>
      <c r="K58" s="6"/>
    </row>
    <row r="59" spans="1:11" ht="25.5" x14ac:dyDescent="0.25">
      <c r="A59" s="6" t="s">
        <v>62</v>
      </c>
      <c r="B59" s="6">
        <v>9351978.1600000001</v>
      </c>
      <c r="C59" s="6">
        <v>24045546.280000001</v>
      </c>
      <c r="D59" s="6">
        <v>7800132.75</v>
      </c>
      <c r="E59" s="6">
        <v>7571359.9500000002</v>
      </c>
      <c r="F59" s="6">
        <v>0</v>
      </c>
      <c r="G59" s="6">
        <v>0</v>
      </c>
      <c r="H59" s="6">
        <v>0</v>
      </c>
      <c r="I59" s="6">
        <v>0</v>
      </c>
      <c r="J59" s="6">
        <v>228772.8</v>
      </c>
      <c r="K59" s="6"/>
    </row>
    <row r="60" spans="1:11" x14ac:dyDescent="0.25">
      <c r="A60" s="6" t="s">
        <v>63</v>
      </c>
      <c r="B60" s="6">
        <v>4957624.3499999996</v>
      </c>
      <c r="C60" s="6">
        <v>28826442.460000001</v>
      </c>
      <c r="D60" s="6">
        <v>25009695.43</v>
      </c>
      <c r="E60" s="6">
        <v>25008809.059999999</v>
      </c>
      <c r="F60" s="6">
        <v>0</v>
      </c>
      <c r="G60" s="6">
        <v>0</v>
      </c>
      <c r="H60" s="6">
        <v>0</v>
      </c>
      <c r="I60" s="6">
        <v>0</v>
      </c>
      <c r="J60" s="6">
        <v>886.37</v>
      </c>
      <c r="K60" s="6"/>
    </row>
    <row r="61" spans="1:11" x14ac:dyDescent="0.25">
      <c r="A61" s="6" t="s">
        <v>64</v>
      </c>
      <c r="B61" s="6">
        <v>45118597.200000003</v>
      </c>
      <c r="C61" s="6">
        <v>74114229.709999993</v>
      </c>
      <c r="D61" s="6">
        <v>23306015.32</v>
      </c>
      <c r="E61" s="6">
        <v>23306015.32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/>
    </row>
    <row r="62" spans="1:11" x14ac:dyDescent="0.25">
      <c r="A62" s="6" t="s">
        <v>65</v>
      </c>
      <c r="B62" s="6">
        <v>17962354.469999999</v>
      </c>
      <c r="C62" s="6">
        <v>19005996.710000001</v>
      </c>
      <c r="D62" s="6">
        <v>9661945</v>
      </c>
      <c r="E62" s="6">
        <v>9661945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/>
    </row>
    <row r="63" spans="1:11" x14ac:dyDescent="0.25">
      <c r="A63" s="6" t="s">
        <v>66</v>
      </c>
      <c r="B63" s="6">
        <v>119003049.15000001</v>
      </c>
      <c r="C63" s="6">
        <v>296839647.93000001</v>
      </c>
      <c r="D63" s="6">
        <v>12040.28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12040.28</v>
      </c>
      <c r="K63" s="6"/>
    </row>
    <row r="64" spans="1:11" x14ac:dyDescent="0.25">
      <c r="A64" s="6" t="s">
        <v>67</v>
      </c>
      <c r="B64" s="6">
        <v>190323942.29000002</v>
      </c>
      <c r="C64" s="6">
        <v>716262687.13</v>
      </c>
      <c r="D64" s="6">
        <v>25579514.5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25579514.5</v>
      </c>
      <c r="K64" s="6"/>
    </row>
    <row r="65" spans="1:11" x14ac:dyDescent="0.25">
      <c r="A65" s="6" t="s">
        <v>68</v>
      </c>
      <c r="B65" s="6">
        <v>1521750.58</v>
      </c>
      <c r="C65" s="6">
        <v>19673146.48</v>
      </c>
      <c r="D65" s="6">
        <v>17093394.609999999</v>
      </c>
      <c r="E65" s="6">
        <v>17093394.609999999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/>
    </row>
    <row r="66" spans="1:11" x14ac:dyDescent="0.25">
      <c r="A66" s="6" t="s">
        <v>69</v>
      </c>
      <c r="B66" s="6">
        <v>173566078.75999999</v>
      </c>
      <c r="C66" s="6">
        <v>213752065.36000001</v>
      </c>
      <c r="D66" s="6">
        <v>95267785.579999998</v>
      </c>
      <c r="E66" s="6">
        <v>93514995.140000001</v>
      </c>
      <c r="F66" s="6">
        <v>0</v>
      </c>
      <c r="G66" s="6">
        <v>0</v>
      </c>
      <c r="H66" s="6">
        <v>0</v>
      </c>
      <c r="I66" s="6">
        <v>0</v>
      </c>
      <c r="J66" s="6">
        <v>1752790.44</v>
      </c>
      <c r="K66" s="6"/>
    </row>
    <row r="67" spans="1:11" x14ac:dyDescent="0.25">
      <c r="A67" s="6" t="s">
        <v>70</v>
      </c>
      <c r="B67" s="6">
        <v>1606677383.0699999</v>
      </c>
      <c r="C67" s="6">
        <v>4067711608.6200004</v>
      </c>
      <c r="D67" s="6">
        <v>30465410.669999998</v>
      </c>
      <c r="E67" s="6">
        <v>30465410.669999998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/>
    </row>
    <row r="68" spans="1:11" x14ac:dyDescent="0.25">
      <c r="A68" s="6" t="s">
        <v>71</v>
      </c>
      <c r="B68" s="6">
        <v>185694470.81999999</v>
      </c>
      <c r="C68" s="6">
        <v>629693766.44000006</v>
      </c>
      <c r="D68" s="6">
        <v>82694246.359999999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82694246.359999999</v>
      </c>
      <c r="K68" s="6"/>
    </row>
    <row r="69" spans="1:11" x14ac:dyDescent="0.25">
      <c r="A69" s="6" t="s">
        <v>72</v>
      </c>
      <c r="B69" s="6">
        <v>68734319.280000001</v>
      </c>
      <c r="C69" s="6">
        <v>65838452.18</v>
      </c>
      <c r="D69" s="6">
        <v>22786192.359999999</v>
      </c>
      <c r="E69" s="6">
        <v>22786192.359999999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/>
    </row>
    <row r="70" spans="1:11" x14ac:dyDescent="0.25">
      <c r="A70" s="6" t="s">
        <v>73</v>
      </c>
      <c r="B70" s="6">
        <v>135724714.81</v>
      </c>
      <c r="C70" s="6">
        <v>268637991.70999998</v>
      </c>
      <c r="D70" s="6">
        <v>26420605.559999999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26420605.559999999</v>
      </c>
      <c r="K70" s="6"/>
    </row>
    <row r="71" spans="1:11" x14ac:dyDescent="0.25">
      <c r="A71" s="6" t="s">
        <v>74</v>
      </c>
      <c r="B71" s="6">
        <v>6656870.9000000004</v>
      </c>
      <c r="C71" s="6">
        <v>13251854.76</v>
      </c>
      <c r="D71" s="6">
        <v>13579404.6</v>
      </c>
      <c r="E71" s="6">
        <v>6351470.0599999996</v>
      </c>
      <c r="F71" s="6">
        <v>0</v>
      </c>
      <c r="G71" s="6">
        <v>0</v>
      </c>
      <c r="H71" s="6">
        <v>0</v>
      </c>
      <c r="I71" s="6">
        <v>0</v>
      </c>
      <c r="J71" s="6">
        <v>7227934.54</v>
      </c>
      <c r="K71" s="6"/>
    </row>
    <row r="72" spans="1:11" x14ac:dyDescent="0.25">
      <c r="A72" s="6" t="s">
        <v>75</v>
      </c>
      <c r="B72" s="6">
        <v>10446660.370000001</v>
      </c>
      <c r="C72" s="6">
        <v>12011129.41</v>
      </c>
      <c r="D72" s="6">
        <v>13739324.470000001</v>
      </c>
      <c r="E72" s="6">
        <v>13569112.800000001</v>
      </c>
      <c r="F72" s="6">
        <v>48338.5</v>
      </c>
      <c r="G72" s="6">
        <v>100000</v>
      </c>
      <c r="H72" s="6">
        <v>0</v>
      </c>
      <c r="I72" s="6">
        <v>21873.17</v>
      </c>
      <c r="J72" s="6">
        <v>0</v>
      </c>
      <c r="K72" s="6"/>
    </row>
    <row r="73" spans="1:11" x14ac:dyDescent="0.25">
      <c r="A73" s="6" t="s">
        <v>76</v>
      </c>
      <c r="B73" s="6">
        <v>17014363.379999999</v>
      </c>
      <c r="C73" s="6">
        <v>66258916.050000004</v>
      </c>
      <c r="D73" s="6">
        <v>1496825.54</v>
      </c>
      <c r="E73" s="6">
        <v>1442504.31</v>
      </c>
      <c r="F73" s="6">
        <v>0</v>
      </c>
      <c r="G73" s="6">
        <v>0</v>
      </c>
      <c r="H73" s="6">
        <v>0</v>
      </c>
      <c r="I73" s="6">
        <v>0</v>
      </c>
      <c r="J73" s="6">
        <v>54321.23</v>
      </c>
      <c r="K73" s="6"/>
    </row>
    <row r="74" spans="1:11" x14ac:dyDescent="0.25">
      <c r="A74" s="6" t="s">
        <v>77</v>
      </c>
      <c r="B74" s="6">
        <v>1072919898.16</v>
      </c>
      <c r="C74" s="6">
        <v>2593154301.8699999</v>
      </c>
      <c r="D74" s="6">
        <v>506163620.18000001</v>
      </c>
      <c r="E74" s="6">
        <v>403328497.17000002</v>
      </c>
      <c r="F74" s="6">
        <v>68235590.260000005</v>
      </c>
      <c r="G74" s="6">
        <v>0</v>
      </c>
      <c r="H74" s="6">
        <v>0</v>
      </c>
      <c r="I74" s="6">
        <v>0</v>
      </c>
      <c r="J74" s="6">
        <v>34599532.75</v>
      </c>
      <c r="K74" s="6"/>
    </row>
    <row r="75" spans="1:11" x14ac:dyDescent="0.25">
      <c r="A75" s="6" t="s">
        <v>78</v>
      </c>
      <c r="B75" s="6">
        <v>4921994.67</v>
      </c>
      <c r="C75" s="6">
        <v>13934630.91</v>
      </c>
      <c r="D75" s="6">
        <v>11843885.42</v>
      </c>
      <c r="E75" s="6">
        <v>11843885.42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/>
    </row>
    <row r="76" spans="1:11" x14ac:dyDescent="0.25">
      <c r="A76" s="6" t="s">
        <v>79</v>
      </c>
      <c r="B76" s="6">
        <v>8108828.9900000002</v>
      </c>
      <c r="C76" s="6">
        <v>7542567.4500000002</v>
      </c>
      <c r="D76" s="6">
        <v>1575101.74</v>
      </c>
      <c r="E76" s="6">
        <v>1575101.74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/>
    </row>
    <row r="77" spans="1:11" x14ac:dyDescent="0.25">
      <c r="A77" s="6" t="s">
        <v>80</v>
      </c>
      <c r="B77" s="6">
        <v>40715380.289999999</v>
      </c>
      <c r="C77" s="6">
        <v>25429775.530000001</v>
      </c>
      <c r="D77" s="6">
        <v>1936864.9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1936864.9</v>
      </c>
      <c r="K77" s="6"/>
    </row>
    <row r="78" spans="1:11" x14ac:dyDescent="0.25">
      <c r="A78" s="6" t="s">
        <v>81</v>
      </c>
      <c r="B78" s="6">
        <v>12882905.609999999</v>
      </c>
      <c r="C78" s="6">
        <v>5412825.3899999997</v>
      </c>
      <c r="D78" s="6">
        <v>8926156.5899999999</v>
      </c>
      <c r="E78" s="6">
        <v>8742236.5600000005</v>
      </c>
      <c r="F78" s="6">
        <v>175576.2</v>
      </c>
      <c r="G78" s="6">
        <v>0</v>
      </c>
      <c r="H78" s="6">
        <v>0</v>
      </c>
      <c r="I78" s="6">
        <v>0</v>
      </c>
      <c r="J78" s="6">
        <v>8343.83</v>
      </c>
      <c r="K78" s="6"/>
    </row>
    <row r="79" spans="1:11" x14ac:dyDescent="0.25">
      <c r="A79" s="6" t="s">
        <v>82</v>
      </c>
      <c r="B79" s="6">
        <v>11761738.060000001</v>
      </c>
      <c r="C79" s="6">
        <v>22949788.129999999</v>
      </c>
      <c r="D79" s="6">
        <v>13603889.74</v>
      </c>
      <c r="E79" s="6">
        <v>0</v>
      </c>
      <c r="F79" s="6">
        <v>0</v>
      </c>
      <c r="G79" s="6">
        <v>0</v>
      </c>
      <c r="H79" s="6">
        <v>13603889.74</v>
      </c>
      <c r="I79" s="6">
        <v>0</v>
      </c>
      <c r="J79" s="6">
        <v>0</v>
      </c>
      <c r="K79" s="6"/>
    </row>
    <row r="80" spans="1:11" x14ac:dyDescent="0.25">
      <c r="A80" s="6" t="s">
        <v>83</v>
      </c>
      <c r="B80" s="6">
        <v>8842287.5399999991</v>
      </c>
      <c r="C80" s="6">
        <v>7644489.2199999997</v>
      </c>
      <c r="D80" s="6">
        <v>757286.35</v>
      </c>
      <c r="E80" s="6">
        <v>755886.85</v>
      </c>
      <c r="F80" s="6">
        <v>0</v>
      </c>
      <c r="G80" s="6">
        <v>0</v>
      </c>
      <c r="H80" s="6">
        <v>0</v>
      </c>
      <c r="I80" s="6">
        <v>0</v>
      </c>
      <c r="J80" s="6">
        <v>1399.5</v>
      </c>
      <c r="K80" s="6"/>
    </row>
    <row r="81" spans="1:11" x14ac:dyDescent="0.25">
      <c r="A81" s="6" t="s">
        <v>84</v>
      </c>
      <c r="B81" s="6">
        <v>17721645.48</v>
      </c>
      <c r="C81" s="6">
        <v>17375630.940000001</v>
      </c>
      <c r="D81" s="6">
        <v>17398908.969999999</v>
      </c>
      <c r="E81" s="6">
        <v>17323092.850000001</v>
      </c>
      <c r="F81" s="6">
        <v>73080.259999999995</v>
      </c>
      <c r="G81" s="6">
        <v>0</v>
      </c>
      <c r="H81" s="6">
        <v>0</v>
      </c>
      <c r="I81" s="6">
        <v>0</v>
      </c>
      <c r="J81" s="6">
        <v>2735.86</v>
      </c>
      <c r="K81" s="6"/>
    </row>
    <row r="82" spans="1:11" x14ac:dyDescent="0.25">
      <c r="A82" s="6" t="s">
        <v>85</v>
      </c>
      <c r="B82" s="6">
        <v>8687496.9399999995</v>
      </c>
      <c r="C82" s="6">
        <v>24164677.739999998</v>
      </c>
      <c r="D82" s="6">
        <v>12544813.220000001</v>
      </c>
      <c r="E82" s="6">
        <v>12182939.300000001</v>
      </c>
      <c r="F82" s="6">
        <v>0</v>
      </c>
      <c r="G82" s="6">
        <v>0</v>
      </c>
      <c r="H82" s="6">
        <v>0</v>
      </c>
      <c r="I82" s="6">
        <v>0</v>
      </c>
      <c r="J82" s="6">
        <v>361873.91999999998</v>
      </c>
      <c r="K82" s="6"/>
    </row>
    <row r="83" spans="1:11" x14ac:dyDescent="0.25">
      <c r="A83" s="6" t="s">
        <v>86</v>
      </c>
      <c r="B83" s="6">
        <v>16307556.91</v>
      </c>
      <c r="C83" s="6">
        <v>31423464.43</v>
      </c>
      <c r="D83" s="6">
        <v>27831857.399999999</v>
      </c>
      <c r="E83" s="6">
        <v>0</v>
      </c>
      <c r="F83" s="6">
        <v>0</v>
      </c>
      <c r="G83" s="6">
        <v>0</v>
      </c>
      <c r="H83" s="6">
        <v>27831857.399999999</v>
      </c>
      <c r="I83" s="6">
        <v>0</v>
      </c>
      <c r="J83" s="6">
        <v>0</v>
      </c>
      <c r="K83" s="6"/>
    </row>
    <row r="84" spans="1:11" ht="25.5" x14ac:dyDescent="0.25">
      <c r="A84" s="6" t="s">
        <v>87</v>
      </c>
      <c r="B84" s="6">
        <v>80195869.340000004</v>
      </c>
      <c r="C84" s="6">
        <v>699749649.75</v>
      </c>
      <c r="D84" s="6">
        <v>161060478.74000001</v>
      </c>
      <c r="E84" s="6">
        <v>161060478.74000001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/>
    </row>
    <row r="85" spans="1:11" ht="25.5" x14ac:dyDescent="0.25">
      <c r="A85" s="6" t="s">
        <v>88</v>
      </c>
      <c r="B85" s="6">
        <v>11985204.609999999</v>
      </c>
      <c r="C85" s="6">
        <v>8690912.5</v>
      </c>
      <c r="D85" s="6">
        <v>4994204.8</v>
      </c>
      <c r="E85" s="6">
        <v>4983948.8</v>
      </c>
      <c r="F85" s="6">
        <v>0</v>
      </c>
      <c r="G85" s="6">
        <v>10256</v>
      </c>
      <c r="H85" s="6">
        <v>0</v>
      </c>
      <c r="I85" s="6">
        <v>0</v>
      </c>
      <c r="J85" s="6">
        <v>0</v>
      </c>
      <c r="K85" s="6"/>
    </row>
    <row r="86" spans="1:11" x14ac:dyDescent="0.25">
      <c r="A86" s="6" t="s">
        <v>1795</v>
      </c>
      <c r="B86" s="6">
        <v>11174405.800000001</v>
      </c>
      <c r="C86" s="6">
        <v>10289021.449999999</v>
      </c>
      <c r="D86" s="6">
        <v>3307793.28</v>
      </c>
      <c r="E86" s="6">
        <v>3300197.73</v>
      </c>
      <c r="F86" s="6">
        <v>0</v>
      </c>
      <c r="G86" s="6">
        <v>0</v>
      </c>
      <c r="H86" s="6">
        <v>0</v>
      </c>
      <c r="I86" s="6">
        <v>0</v>
      </c>
      <c r="J86" s="6">
        <v>7595.55</v>
      </c>
      <c r="K86" s="6"/>
    </row>
    <row r="87" spans="1:11" x14ac:dyDescent="0.25">
      <c r="A87" s="6" t="s">
        <v>91</v>
      </c>
      <c r="B87" s="6">
        <v>2447450.7599999998</v>
      </c>
      <c r="C87" s="6">
        <v>16300661.15</v>
      </c>
      <c r="D87" s="6">
        <v>12620182.619999999</v>
      </c>
      <c r="E87" s="6">
        <v>12367514.289999999</v>
      </c>
      <c r="F87" s="6">
        <v>42863.69</v>
      </c>
      <c r="G87" s="6">
        <v>0</v>
      </c>
      <c r="H87" s="6">
        <v>0</v>
      </c>
      <c r="I87" s="6">
        <v>0</v>
      </c>
      <c r="J87" s="6">
        <v>209804.64</v>
      </c>
      <c r="K87" s="6"/>
    </row>
    <row r="88" spans="1:11" x14ac:dyDescent="0.25">
      <c r="A88" s="6" t="s">
        <v>93</v>
      </c>
      <c r="B88" s="6">
        <v>3475768608.23</v>
      </c>
      <c r="C88" s="6">
        <v>2489323701.1900001</v>
      </c>
      <c r="D88" s="6">
        <v>393071095.76999998</v>
      </c>
      <c r="E88" s="6">
        <v>393071095.76999998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/>
    </row>
    <row r="89" spans="1:11" x14ac:dyDescent="0.25">
      <c r="A89" s="6" t="s">
        <v>94</v>
      </c>
      <c r="B89" s="6">
        <v>12332341.24</v>
      </c>
      <c r="C89" s="6">
        <v>42677380.549999997</v>
      </c>
      <c r="D89" s="6">
        <v>29578741.199999999</v>
      </c>
      <c r="E89" s="6">
        <v>26295739.809999999</v>
      </c>
      <c r="F89" s="6">
        <v>3283001.39</v>
      </c>
      <c r="G89" s="6">
        <v>0</v>
      </c>
      <c r="H89" s="6">
        <v>0</v>
      </c>
      <c r="I89" s="6">
        <v>0</v>
      </c>
      <c r="J89" s="6">
        <v>0</v>
      </c>
      <c r="K89" s="6"/>
    </row>
    <row r="90" spans="1:11" x14ac:dyDescent="0.25">
      <c r="A90" s="6" t="s">
        <v>95</v>
      </c>
      <c r="B90" s="6">
        <v>214475233.65000001</v>
      </c>
      <c r="C90" s="6">
        <v>514120162.63999999</v>
      </c>
      <c r="D90" s="6">
        <v>14688418.84</v>
      </c>
      <c r="E90" s="6">
        <v>13681389.09</v>
      </c>
      <c r="F90" s="6">
        <v>0</v>
      </c>
      <c r="G90" s="6">
        <v>0</v>
      </c>
      <c r="H90" s="6">
        <v>0</v>
      </c>
      <c r="I90" s="6">
        <v>0</v>
      </c>
      <c r="J90" s="6">
        <v>1007029.75</v>
      </c>
      <c r="K90" s="6"/>
    </row>
    <row r="91" spans="1:11" x14ac:dyDescent="0.25">
      <c r="A91" s="6" t="s">
        <v>96</v>
      </c>
      <c r="B91" s="6">
        <v>4635142.0999999996</v>
      </c>
      <c r="C91" s="6">
        <v>21366496.899999999</v>
      </c>
      <c r="D91" s="6">
        <v>5223626.6500000004</v>
      </c>
      <c r="E91" s="6">
        <v>5136622.5599999996</v>
      </c>
      <c r="F91" s="6">
        <v>0</v>
      </c>
      <c r="G91" s="6">
        <v>0</v>
      </c>
      <c r="H91" s="6">
        <v>0</v>
      </c>
      <c r="I91" s="6">
        <v>0</v>
      </c>
      <c r="J91" s="6">
        <v>87004.09</v>
      </c>
      <c r="K91" s="6"/>
    </row>
    <row r="92" spans="1:11" x14ac:dyDescent="0.25">
      <c r="A92" s="6" t="s">
        <v>97</v>
      </c>
      <c r="B92" s="6">
        <v>246857620.36000001</v>
      </c>
      <c r="C92" s="6">
        <v>350607339.07999998</v>
      </c>
      <c r="D92" s="6">
        <v>168348152.25999999</v>
      </c>
      <c r="E92" s="6">
        <v>121983388.44</v>
      </c>
      <c r="F92" s="6">
        <v>6053533.0700000003</v>
      </c>
      <c r="G92" s="6">
        <v>0</v>
      </c>
      <c r="H92" s="6">
        <v>0</v>
      </c>
      <c r="I92" s="6">
        <v>0</v>
      </c>
      <c r="J92" s="6">
        <v>40311230.75</v>
      </c>
      <c r="K92" s="6"/>
    </row>
    <row r="93" spans="1:11" x14ac:dyDescent="0.25">
      <c r="A93" s="6" t="s">
        <v>98</v>
      </c>
      <c r="B93" s="6">
        <v>7331652.6200000001</v>
      </c>
      <c r="C93" s="6">
        <v>-2567104.48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/>
    </row>
    <row r="94" spans="1:11" x14ac:dyDescent="0.25">
      <c r="A94" s="6" t="s">
        <v>99</v>
      </c>
      <c r="B94" s="6">
        <v>9323716.1500000004</v>
      </c>
      <c r="C94" s="6">
        <v>18543938.050000001</v>
      </c>
      <c r="D94" s="6">
        <v>767355.53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767355.53</v>
      </c>
      <c r="K94" s="6"/>
    </row>
    <row r="95" spans="1:11" x14ac:dyDescent="0.25">
      <c r="A95" s="6" t="s">
        <v>100</v>
      </c>
      <c r="B95" s="6">
        <v>1074750.19</v>
      </c>
      <c r="C95" s="6">
        <v>4765332.49</v>
      </c>
      <c r="D95" s="6">
        <v>655311.41</v>
      </c>
      <c r="E95" s="6">
        <v>640188.68000000005</v>
      </c>
      <c r="F95" s="6">
        <v>0</v>
      </c>
      <c r="G95" s="6">
        <v>0</v>
      </c>
      <c r="H95" s="6">
        <v>0</v>
      </c>
      <c r="I95" s="6">
        <v>0</v>
      </c>
      <c r="J95" s="6">
        <v>15122.73</v>
      </c>
      <c r="K95" s="6"/>
    </row>
    <row r="96" spans="1:11" x14ac:dyDescent="0.25">
      <c r="A96" s="6" t="s">
        <v>101</v>
      </c>
      <c r="B96" s="6">
        <v>0</v>
      </c>
      <c r="C96" s="6">
        <v>8802298.3699999992</v>
      </c>
      <c r="D96" s="6">
        <v>627926.07999999996</v>
      </c>
      <c r="E96" s="6">
        <v>456405.29</v>
      </c>
      <c r="F96" s="6">
        <v>0</v>
      </c>
      <c r="G96" s="6">
        <v>0</v>
      </c>
      <c r="H96" s="6">
        <v>0</v>
      </c>
      <c r="I96" s="6">
        <v>0</v>
      </c>
      <c r="J96" s="6">
        <v>171520.79</v>
      </c>
      <c r="K96" s="6"/>
    </row>
    <row r="97" spans="1:11" x14ac:dyDescent="0.25">
      <c r="A97" s="6" t="s">
        <v>102</v>
      </c>
      <c r="B97" s="6">
        <v>77539044.640000001</v>
      </c>
      <c r="C97" s="6">
        <v>431371972.83999997</v>
      </c>
      <c r="D97" s="6">
        <v>105649993.93000001</v>
      </c>
      <c r="E97" s="6">
        <v>105649993.93000001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/>
    </row>
    <row r="98" spans="1:11" x14ac:dyDescent="0.25">
      <c r="A98" s="6" t="s">
        <v>103</v>
      </c>
      <c r="B98" s="6">
        <v>4135072.34</v>
      </c>
      <c r="C98" s="6">
        <v>10492473.380000001</v>
      </c>
      <c r="D98" s="6">
        <v>370533.49</v>
      </c>
      <c r="E98" s="6">
        <v>226182.88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/>
    </row>
    <row r="99" spans="1:11" x14ac:dyDescent="0.25">
      <c r="A99" s="6" t="s">
        <v>104</v>
      </c>
      <c r="B99" s="6">
        <v>7440526.9400000004</v>
      </c>
      <c r="C99" s="6">
        <v>46192697.380000003</v>
      </c>
      <c r="D99" s="6">
        <v>14685477.41</v>
      </c>
      <c r="E99" s="6">
        <v>14543026.880000001</v>
      </c>
      <c r="F99" s="6">
        <v>0</v>
      </c>
      <c r="G99" s="6">
        <v>0</v>
      </c>
      <c r="H99" s="6">
        <v>0</v>
      </c>
      <c r="I99" s="6">
        <v>0</v>
      </c>
      <c r="J99" s="6">
        <v>142450.53</v>
      </c>
      <c r="K99" s="6"/>
    </row>
    <row r="100" spans="1:11" x14ac:dyDescent="0.25">
      <c r="A100" s="6" t="s">
        <v>105</v>
      </c>
      <c r="B100" s="6">
        <v>8602720.5099999998</v>
      </c>
      <c r="C100" s="6">
        <v>21567640.059999999</v>
      </c>
      <c r="D100" s="6">
        <v>5169916.03</v>
      </c>
      <c r="E100" s="6">
        <v>5087273.66</v>
      </c>
      <c r="F100" s="6">
        <v>82642.37</v>
      </c>
      <c r="G100" s="6">
        <v>0</v>
      </c>
      <c r="H100" s="6">
        <v>0</v>
      </c>
      <c r="I100" s="6">
        <v>0</v>
      </c>
      <c r="J100" s="6">
        <v>0</v>
      </c>
      <c r="K100" s="6"/>
    </row>
    <row r="101" spans="1:11" x14ac:dyDescent="0.25">
      <c r="A101" s="6" t="s">
        <v>106</v>
      </c>
      <c r="B101" s="6">
        <v>12485314.24</v>
      </c>
      <c r="C101" s="6">
        <v>26880034.449999999</v>
      </c>
      <c r="D101" s="6">
        <v>12471853.27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12471853.27</v>
      </c>
      <c r="K101" s="6"/>
    </row>
    <row r="102" spans="1:11" x14ac:dyDescent="0.25">
      <c r="A102" s="6" t="s">
        <v>107</v>
      </c>
      <c r="B102" s="6">
        <v>1077580443.1300001</v>
      </c>
      <c r="C102" s="6">
        <v>2190014567.21</v>
      </c>
      <c r="D102" s="6">
        <v>15766312.34</v>
      </c>
      <c r="E102" s="6">
        <v>15766312.34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/>
    </row>
    <row r="103" spans="1:11" x14ac:dyDescent="0.25">
      <c r="A103" s="6" t="s">
        <v>108</v>
      </c>
      <c r="B103" s="6">
        <v>7291733.9699999997</v>
      </c>
      <c r="C103" s="6">
        <v>11664157.300000001</v>
      </c>
      <c r="D103" s="6">
        <v>7789127.5300000003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7789127.5300000003</v>
      </c>
      <c r="K103" s="6"/>
    </row>
    <row r="104" spans="1:11" x14ac:dyDescent="0.25">
      <c r="A104" s="6" t="s">
        <v>109</v>
      </c>
      <c r="B104" s="6">
        <v>369592010.72000003</v>
      </c>
      <c r="C104" s="6">
        <v>784081711.84000003</v>
      </c>
      <c r="D104" s="6">
        <v>54835543.590000004</v>
      </c>
      <c r="E104" s="6">
        <v>53948691.180000007</v>
      </c>
      <c r="F104" s="6">
        <v>0</v>
      </c>
      <c r="G104" s="6">
        <v>0</v>
      </c>
      <c r="H104" s="6">
        <v>0</v>
      </c>
      <c r="I104" s="6">
        <v>0</v>
      </c>
      <c r="J104" s="6">
        <v>886852.41</v>
      </c>
      <c r="K104" s="6"/>
    </row>
    <row r="105" spans="1:11" x14ac:dyDescent="0.25">
      <c r="A105" s="6" t="s">
        <v>110</v>
      </c>
      <c r="B105" s="6">
        <v>9155796.1600000001</v>
      </c>
      <c r="C105" s="6">
        <v>26376441.59</v>
      </c>
      <c r="D105" s="6">
        <v>13555052.710000001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13555052.710000001</v>
      </c>
      <c r="K105" s="6"/>
    </row>
    <row r="106" spans="1:11" x14ac:dyDescent="0.25">
      <c r="A106" s="6" t="s">
        <v>111</v>
      </c>
      <c r="B106" s="6">
        <v>80810678.530000001</v>
      </c>
      <c r="C106" s="6">
        <v>31385882.649999999</v>
      </c>
      <c r="D106" s="6">
        <v>32836960.899999999</v>
      </c>
      <c r="E106" s="6">
        <v>32836960.899999999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/>
    </row>
    <row r="107" spans="1:11" x14ac:dyDescent="0.25">
      <c r="A107" s="6" t="s">
        <v>112</v>
      </c>
      <c r="B107" s="6">
        <v>10366369.34</v>
      </c>
      <c r="C107" s="6">
        <v>23436209.23</v>
      </c>
      <c r="D107" s="6">
        <v>20069909.98</v>
      </c>
      <c r="E107" s="6">
        <v>19786623.530000001</v>
      </c>
      <c r="F107" s="6">
        <v>274510.83</v>
      </c>
      <c r="G107" s="6">
        <v>0</v>
      </c>
      <c r="H107" s="6">
        <v>0</v>
      </c>
      <c r="I107" s="6">
        <v>0</v>
      </c>
      <c r="J107" s="6">
        <v>8775.6200000000008</v>
      </c>
      <c r="K107" s="6"/>
    </row>
    <row r="108" spans="1:11" x14ac:dyDescent="0.25">
      <c r="A108" s="6" t="s">
        <v>113</v>
      </c>
      <c r="B108" s="6">
        <v>17829672.440000001</v>
      </c>
      <c r="C108" s="6">
        <v>50872484.57</v>
      </c>
      <c r="D108" s="6">
        <v>29503376.670000002</v>
      </c>
      <c r="E108" s="6">
        <v>0</v>
      </c>
      <c r="F108" s="6">
        <v>0</v>
      </c>
      <c r="G108" s="6">
        <v>0</v>
      </c>
      <c r="H108" s="6">
        <v>27455458</v>
      </c>
      <c r="I108" s="6">
        <v>0</v>
      </c>
      <c r="J108" s="6">
        <v>2047918.67</v>
      </c>
      <c r="K108" s="6"/>
    </row>
    <row r="109" spans="1:11" x14ac:dyDescent="0.25">
      <c r="A109" s="6" t="s">
        <v>114</v>
      </c>
      <c r="B109" s="6">
        <v>701107867.14999998</v>
      </c>
      <c r="C109" s="6">
        <v>839678612.11000001</v>
      </c>
      <c r="D109" s="6">
        <v>116337261.78999999</v>
      </c>
      <c r="E109" s="6">
        <v>113500302.50999999</v>
      </c>
      <c r="F109" s="6">
        <v>1541981.78</v>
      </c>
      <c r="G109" s="6">
        <v>0</v>
      </c>
      <c r="H109" s="6">
        <v>0</v>
      </c>
      <c r="I109" s="6">
        <v>0</v>
      </c>
      <c r="J109" s="6">
        <v>1294977.5</v>
      </c>
      <c r="K109" s="6"/>
    </row>
    <row r="110" spans="1:11" x14ac:dyDescent="0.25">
      <c r="A110" s="6" t="s">
        <v>115</v>
      </c>
      <c r="B110" s="6">
        <v>7380403.8499999996</v>
      </c>
      <c r="C110" s="6">
        <v>39770033.899999999</v>
      </c>
      <c r="D110" s="6">
        <v>15953100.57</v>
      </c>
      <c r="E110" s="6">
        <v>15953100.57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/>
    </row>
    <row r="111" spans="1:11" x14ac:dyDescent="0.25">
      <c r="A111" s="6" t="s">
        <v>116</v>
      </c>
      <c r="B111" s="6">
        <v>116818953.93000001</v>
      </c>
      <c r="C111" s="6">
        <v>199275157.46000001</v>
      </c>
      <c r="D111" s="6">
        <v>342055.85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342055.85</v>
      </c>
      <c r="K111" s="6"/>
    </row>
    <row r="112" spans="1:11" x14ac:dyDescent="0.25">
      <c r="A112" s="6" t="s">
        <v>117</v>
      </c>
      <c r="B112" s="6">
        <v>6991025.5199999996</v>
      </c>
      <c r="C112" s="6">
        <v>37855646.450000003</v>
      </c>
      <c r="D112" s="6">
        <v>32075967.609999999</v>
      </c>
      <c r="E112" s="6">
        <v>31394366.25</v>
      </c>
      <c r="F112" s="6">
        <v>681116.4</v>
      </c>
      <c r="G112" s="6">
        <v>0</v>
      </c>
      <c r="H112" s="6">
        <v>0</v>
      </c>
      <c r="I112" s="6">
        <v>0</v>
      </c>
      <c r="J112" s="6">
        <v>484.96</v>
      </c>
      <c r="K112" s="6"/>
    </row>
    <row r="113" spans="1:11" x14ac:dyDescent="0.25">
      <c r="A113" s="6" t="s">
        <v>1799</v>
      </c>
      <c r="B113" s="6">
        <v>529958021.37</v>
      </c>
      <c r="C113" s="6">
        <v>795055701.94000006</v>
      </c>
      <c r="D113" s="6">
        <v>675969940.21000004</v>
      </c>
      <c r="E113" s="6">
        <v>675969940.21000004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/>
    </row>
    <row r="114" spans="1:11" x14ac:dyDescent="0.25">
      <c r="A114" s="6" t="s">
        <v>1800</v>
      </c>
      <c r="B114" s="6">
        <v>104448529.16</v>
      </c>
      <c r="C114" s="6">
        <v>132427469.09</v>
      </c>
      <c r="D114" s="6">
        <v>49465035.280000001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49465035.280000001</v>
      </c>
      <c r="K114" s="6"/>
    </row>
    <row r="115" spans="1:11" x14ac:dyDescent="0.25">
      <c r="A115" s="6" t="s">
        <v>118</v>
      </c>
      <c r="B115" s="6">
        <v>10573093.82</v>
      </c>
      <c r="C115" s="6">
        <v>20031758.98</v>
      </c>
      <c r="D115" s="6">
        <v>10960970.140000001</v>
      </c>
      <c r="E115" s="6">
        <v>10120776.01</v>
      </c>
      <c r="F115" s="6">
        <v>835489.08</v>
      </c>
      <c r="G115" s="6">
        <v>0</v>
      </c>
      <c r="H115" s="6">
        <v>0</v>
      </c>
      <c r="I115" s="6">
        <v>0</v>
      </c>
      <c r="J115" s="6">
        <v>4705.05</v>
      </c>
      <c r="K115" s="6"/>
    </row>
    <row r="116" spans="1:11" x14ac:dyDescent="0.25">
      <c r="A116" s="6" t="s">
        <v>119</v>
      </c>
      <c r="B116" s="6">
        <v>169726142.38999999</v>
      </c>
      <c r="C116" s="6">
        <v>503131911.87</v>
      </c>
      <c r="D116" s="6">
        <v>1452491.78</v>
      </c>
      <c r="E116" s="6">
        <v>1403960.99</v>
      </c>
      <c r="F116" s="6">
        <v>0</v>
      </c>
      <c r="G116" s="6">
        <v>0</v>
      </c>
      <c r="H116" s="6">
        <v>0</v>
      </c>
      <c r="I116" s="6">
        <v>0</v>
      </c>
      <c r="J116" s="6">
        <v>48530.789999999994</v>
      </c>
      <c r="K116" s="6"/>
    </row>
    <row r="117" spans="1:11" x14ac:dyDescent="0.25">
      <c r="A117" s="6" t="s">
        <v>120</v>
      </c>
      <c r="B117" s="6">
        <v>20729725.309999999</v>
      </c>
      <c r="C117" s="6">
        <v>31346723.690000001</v>
      </c>
      <c r="D117" s="6">
        <v>23376529.98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23376529.98</v>
      </c>
      <c r="K117" s="6"/>
    </row>
    <row r="118" spans="1:11" x14ac:dyDescent="0.25">
      <c r="A118" s="6" t="s">
        <v>121</v>
      </c>
      <c r="B118" s="6">
        <v>6342530.5300000003</v>
      </c>
      <c r="C118" s="6">
        <v>17008400.370000001</v>
      </c>
      <c r="D118" s="6">
        <v>20144796.75</v>
      </c>
      <c r="E118" s="6">
        <v>19878971.219999999</v>
      </c>
      <c r="F118" s="6">
        <v>0</v>
      </c>
      <c r="G118" s="6">
        <v>0</v>
      </c>
      <c r="H118" s="6">
        <v>0</v>
      </c>
      <c r="I118" s="6">
        <v>0</v>
      </c>
      <c r="J118" s="6">
        <v>265825.53000000003</v>
      </c>
      <c r="K118" s="6"/>
    </row>
    <row r="119" spans="1:11" x14ac:dyDescent="0.25">
      <c r="A119" s="6" t="s">
        <v>122</v>
      </c>
      <c r="B119" s="6">
        <v>41003612.270000003</v>
      </c>
      <c r="C119" s="6">
        <v>166269590.46000001</v>
      </c>
      <c r="D119" s="6">
        <v>93543839.659999996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93543839.659999996</v>
      </c>
      <c r="K119" s="6"/>
    </row>
    <row r="120" spans="1:11" ht="25.5" x14ac:dyDescent="0.25">
      <c r="A120" s="6" t="s">
        <v>123</v>
      </c>
      <c r="B120" s="6">
        <v>18982365.18</v>
      </c>
      <c r="C120" s="6">
        <v>82399555.260000005</v>
      </c>
      <c r="D120" s="6">
        <v>34807146.380000003</v>
      </c>
      <c r="E120" s="6">
        <v>34806443.229999997</v>
      </c>
      <c r="F120" s="6">
        <v>0</v>
      </c>
      <c r="G120" s="6">
        <v>0</v>
      </c>
      <c r="H120" s="6">
        <v>0</v>
      </c>
      <c r="I120" s="6">
        <v>0</v>
      </c>
      <c r="J120" s="6">
        <v>703.15</v>
      </c>
      <c r="K120" s="6"/>
    </row>
    <row r="121" spans="1:11" x14ac:dyDescent="0.25">
      <c r="A121" s="6" t="s">
        <v>125</v>
      </c>
      <c r="B121" s="6">
        <v>69537355.230000004</v>
      </c>
      <c r="C121" s="6">
        <v>93558813.090000004</v>
      </c>
      <c r="D121" s="6">
        <v>207951.57</v>
      </c>
      <c r="E121" s="6">
        <v>207951.57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/>
    </row>
    <row r="122" spans="1:11" x14ac:dyDescent="0.25">
      <c r="A122" s="6" t="s">
        <v>126</v>
      </c>
      <c r="B122" s="6">
        <v>19867279.780000001</v>
      </c>
      <c r="C122" s="6">
        <v>23176196.609999999</v>
      </c>
      <c r="D122" s="6">
        <v>11920572.5</v>
      </c>
      <c r="E122" s="6">
        <v>11920572.5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/>
    </row>
    <row r="123" spans="1:11" x14ac:dyDescent="0.25">
      <c r="A123" s="6" t="s">
        <v>127</v>
      </c>
      <c r="B123" s="6">
        <v>12227152.470000001</v>
      </c>
      <c r="C123" s="6">
        <v>30210066.199999999</v>
      </c>
      <c r="D123" s="6">
        <v>21828006.850000001</v>
      </c>
      <c r="E123" s="6">
        <v>0</v>
      </c>
      <c r="F123" s="6">
        <v>0</v>
      </c>
      <c r="G123" s="6">
        <v>0</v>
      </c>
      <c r="H123" s="6">
        <v>21828006.850000001</v>
      </c>
      <c r="I123" s="6">
        <v>0</v>
      </c>
      <c r="J123" s="6">
        <v>0</v>
      </c>
      <c r="K123" s="6"/>
    </row>
    <row r="124" spans="1:11" x14ac:dyDescent="0.25">
      <c r="A124" s="6" t="s">
        <v>129</v>
      </c>
      <c r="B124" s="6">
        <v>14431069.58</v>
      </c>
      <c r="C124" s="6">
        <v>39493630.119999997</v>
      </c>
      <c r="D124" s="6">
        <v>5930967.29</v>
      </c>
      <c r="E124" s="6">
        <v>0</v>
      </c>
      <c r="F124" s="6">
        <v>0</v>
      </c>
      <c r="G124" s="6">
        <v>0</v>
      </c>
      <c r="H124" s="6">
        <v>5930967.29</v>
      </c>
      <c r="I124" s="6">
        <v>0</v>
      </c>
      <c r="J124" s="6">
        <v>0</v>
      </c>
      <c r="K124" s="6"/>
    </row>
    <row r="125" spans="1:11" x14ac:dyDescent="0.25">
      <c r="A125" s="6" t="s">
        <v>130</v>
      </c>
      <c r="B125" s="6">
        <v>12728905.18</v>
      </c>
      <c r="C125" s="6">
        <v>8429425.0500000007</v>
      </c>
      <c r="D125" s="6">
        <v>13423573.369999999</v>
      </c>
      <c r="E125" s="6">
        <v>13089455.300000001</v>
      </c>
      <c r="F125" s="6">
        <v>334118.07</v>
      </c>
      <c r="G125" s="6">
        <v>0</v>
      </c>
      <c r="H125" s="6">
        <v>0</v>
      </c>
      <c r="I125" s="6">
        <v>0</v>
      </c>
      <c r="J125" s="6">
        <v>0</v>
      </c>
      <c r="K125" s="6"/>
    </row>
    <row r="126" spans="1:11" x14ac:dyDescent="0.25">
      <c r="A126" s="6" t="s">
        <v>132</v>
      </c>
      <c r="B126" s="6">
        <v>6704225.9900000002</v>
      </c>
      <c r="C126" s="6">
        <v>13898739.59</v>
      </c>
      <c r="D126" s="6">
        <v>6521322.4400000004</v>
      </c>
      <c r="E126" s="6">
        <v>6521322.4299999997</v>
      </c>
      <c r="F126" s="6">
        <v>0.01</v>
      </c>
      <c r="G126" s="6">
        <v>0</v>
      </c>
      <c r="H126" s="6">
        <v>0</v>
      </c>
      <c r="I126" s="6">
        <v>0</v>
      </c>
      <c r="J126" s="6">
        <v>0</v>
      </c>
      <c r="K126" s="6"/>
    </row>
    <row r="127" spans="1:11" x14ac:dyDescent="0.25">
      <c r="A127" s="6" t="s">
        <v>133</v>
      </c>
      <c r="B127" s="6">
        <v>7188626.0099999998</v>
      </c>
      <c r="C127" s="6">
        <v>23565721.359999999</v>
      </c>
      <c r="D127" s="6">
        <v>15398989.130000001</v>
      </c>
      <c r="E127" s="6">
        <v>14729065.5</v>
      </c>
      <c r="F127" s="6">
        <v>577351.28</v>
      </c>
      <c r="G127" s="6">
        <v>0</v>
      </c>
      <c r="H127" s="6">
        <v>0</v>
      </c>
      <c r="I127" s="6">
        <v>0</v>
      </c>
      <c r="J127" s="6">
        <v>92572.35</v>
      </c>
      <c r="K127" s="6"/>
    </row>
    <row r="128" spans="1:11" x14ac:dyDescent="0.25">
      <c r="A128" s="6" t="s">
        <v>134</v>
      </c>
      <c r="B128" s="6">
        <v>5108045.3</v>
      </c>
      <c r="C128" s="6">
        <v>8156141.75</v>
      </c>
      <c r="D128" s="6">
        <v>5184863.17</v>
      </c>
      <c r="E128" s="6">
        <v>5176401.66</v>
      </c>
      <c r="F128" s="6">
        <v>0</v>
      </c>
      <c r="G128" s="6">
        <v>0</v>
      </c>
      <c r="H128" s="6">
        <v>0</v>
      </c>
      <c r="I128" s="6">
        <v>0</v>
      </c>
      <c r="J128" s="6">
        <v>8461.51</v>
      </c>
      <c r="K128" s="6"/>
    </row>
    <row r="129" spans="1:11" x14ac:dyDescent="0.25">
      <c r="A129" s="6" t="s">
        <v>135</v>
      </c>
      <c r="B129" s="6">
        <v>228091828.92000002</v>
      </c>
      <c r="C129" s="6">
        <v>214639358.61000001</v>
      </c>
      <c r="D129" s="6">
        <v>127931058.5</v>
      </c>
      <c r="E129" s="6">
        <v>84971297.760000005</v>
      </c>
      <c r="F129" s="6">
        <v>15210471.449999999</v>
      </c>
      <c r="G129" s="6">
        <v>5053760.3600000003</v>
      </c>
      <c r="H129" s="6">
        <v>2356234.09</v>
      </c>
      <c r="I129" s="6">
        <v>0</v>
      </c>
      <c r="J129" s="6">
        <v>20339294.84</v>
      </c>
      <c r="K129" s="6"/>
    </row>
    <row r="130" spans="1:11" x14ac:dyDescent="0.25">
      <c r="A130" s="6" t="s">
        <v>136</v>
      </c>
      <c r="B130" s="6">
        <v>51216500.990000002</v>
      </c>
      <c r="C130" s="6">
        <v>42286853.380000003</v>
      </c>
      <c r="D130" s="6">
        <v>24959275.190000001</v>
      </c>
      <c r="E130" s="6">
        <v>24959275.190000001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/>
    </row>
    <row r="131" spans="1:11" x14ac:dyDescent="0.25">
      <c r="A131" s="6" t="s">
        <v>138</v>
      </c>
      <c r="B131" s="6">
        <v>15642560.08</v>
      </c>
      <c r="C131" s="6">
        <v>11478380.98</v>
      </c>
      <c r="D131" s="6">
        <v>8850965.4499999993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8850965.4499999993</v>
      </c>
      <c r="K131" s="6"/>
    </row>
    <row r="132" spans="1:11" x14ac:dyDescent="0.25">
      <c r="A132" s="6" t="s">
        <v>139</v>
      </c>
      <c r="B132" s="6">
        <v>13943826.800000001</v>
      </c>
      <c r="C132" s="6">
        <v>13710441.390000001</v>
      </c>
      <c r="D132" s="6">
        <v>295119.33</v>
      </c>
      <c r="E132" s="6">
        <v>220527.67</v>
      </c>
      <c r="F132" s="6">
        <v>0</v>
      </c>
      <c r="G132" s="6">
        <v>0</v>
      </c>
      <c r="H132" s="6">
        <v>0</v>
      </c>
      <c r="I132" s="6">
        <v>0</v>
      </c>
      <c r="J132" s="6">
        <v>74591.66</v>
      </c>
      <c r="K132" s="6"/>
    </row>
    <row r="133" spans="1:11" x14ac:dyDescent="0.25">
      <c r="A133" s="6" t="s">
        <v>140</v>
      </c>
      <c r="B133" s="6">
        <v>110915718.66</v>
      </c>
      <c r="C133" s="6">
        <v>298918330.62</v>
      </c>
      <c r="D133" s="6">
        <v>81065345.560000002</v>
      </c>
      <c r="E133" s="6">
        <v>81065345.560000002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/>
    </row>
    <row r="134" spans="1:11" x14ac:dyDescent="0.25">
      <c r="A134" s="6" t="s">
        <v>142</v>
      </c>
      <c r="B134" s="6">
        <v>35104296.829999998</v>
      </c>
      <c r="C134" s="6">
        <v>102423231.03</v>
      </c>
      <c r="D134" s="6">
        <v>17494728.489999998</v>
      </c>
      <c r="E134" s="6">
        <v>16653720.649999999</v>
      </c>
      <c r="F134" s="6">
        <v>0</v>
      </c>
      <c r="G134" s="6">
        <v>0</v>
      </c>
      <c r="H134" s="6">
        <v>0</v>
      </c>
      <c r="I134" s="6">
        <v>0</v>
      </c>
      <c r="J134" s="6">
        <v>841007.84</v>
      </c>
      <c r="K134" s="6"/>
    </row>
    <row r="135" spans="1:11" x14ac:dyDescent="0.25">
      <c r="A135" s="6" t="s">
        <v>143</v>
      </c>
      <c r="B135" s="6">
        <v>502079976.78000003</v>
      </c>
      <c r="C135" s="6">
        <v>322733079.47000003</v>
      </c>
      <c r="D135" s="6">
        <v>54379658.670000002</v>
      </c>
      <c r="E135" s="6">
        <v>54379658.670000002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/>
    </row>
    <row r="136" spans="1:11" x14ac:dyDescent="0.25">
      <c r="A136" s="6" t="s">
        <v>144</v>
      </c>
      <c r="B136" s="6">
        <v>59441475.159999996</v>
      </c>
      <c r="C136" s="6">
        <v>123253090.61</v>
      </c>
      <c r="D136" s="6">
        <v>7627519.54</v>
      </c>
      <c r="E136" s="6">
        <v>7627519.54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/>
    </row>
    <row r="137" spans="1:11" x14ac:dyDescent="0.25">
      <c r="A137" s="6" t="s">
        <v>145</v>
      </c>
      <c r="B137" s="6">
        <v>4592755.91</v>
      </c>
      <c r="C137" s="6">
        <v>14361082.970000001</v>
      </c>
      <c r="D137" s="6">
        <v>4408582.4000000004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4408582.4000000004</v>
      </c>
      <c r="K137" s="6"/>
    </row>
    <row r="138" spans="1:11" ht="25.5" x14ac:dyDescent="0.25">
      <c r="A138" s="6" t="s">
        <v>146</v>
      </c>
      <c r="B138" s="6">
        <v>6775254.4500000002</v>
      </c>
      <c r="C138" s="6">
        <v>13592699.41</v>
      </c>
      <c r="D138" s="6">
        <v>13931344.050000001</v>
      </c>
      <c r="E138" s="6">
        <v>0</v>
      </c>
      <c r="F138" s="6">
        <v>0</v>
      </c>
      <c r="G138" s="6">
        <v>0</v>
      </c>
      <c r="H138" s="6">
        <v>13931344.050000001</v>
      </c>
      <c r="I138" s="6">
        <v>0</v>
      </c>
      <c r="J138" s="6">
        <v>0</v>
      </c>
      <c r="K138" s="6"/>
    </row>
    <row r="139" spans="1:11" ht="25.5" x14ac:dyDescent="0.25">
      <c r="A139" s="6" t="s">
        <v>147</v>
      </c>
      <c r="B139" s="6">
        <v>324053886.62</v>
      </c>
      <c r="C139" s="6">
        <v>164502381.47999999</v>
      </c>
      <c r="D139" s="6">
        <v>249323517.00999999</v>
      </c>
      <c r="E139" s="6">
        <v>249323517.00999999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/>
    </row>
    <row r="140" spans="1:11" ht="25.5" x14ac:dyDescent="0.25">
      <c r="A140" s="6" t="s">
        <v>148</v>
      </c>
      <c r="B140" s="6">
        <v>22948818.260000002</v>
      </c>
      <c r="C140" s="6">
        <v>38770737.350000001</v>
      </c>
      <c r="D140" s="6">
        <v>21249404.559999999</v>
      </c>
      <c r="E140" s="6">
        <v>21249404.559999999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/>
    </row>
    <row r="141" spans="1:11" x14ac:dyDescent="0.25">
      <c r="A141" s="6" t="s">
        <v>149</v>
      </c>
      <c r="B141" s="6">
        <v>5125122.1900000004</v>
      </c>
      <c r="C141" s="6">
        <v>32267290.140000001</v>
      </c>
      <c r="D141" s="6">
        <v>14060742.4</v>
      </c>
      <c r="E141" s="6">
        <v>13712250.33</v>
      </c>
      <c r="F141" s="6">
        <v>348492.07</v>
      </c>
      <c r="G141" s="6">
        <v>0</v>
      </c>
      <c r="H141" s="6">
        <v>0</v>
      </c>
      <c r="I141" s="6">
        <v>0</v>
      </c>
      <c r="J141" s="6">
        <v>0</v>
      </c>
      <c r="K141" s="6"/>
    </row>
    <row r="142" spans="1:11" x14ac:dyDescent="0.25">
      <c r="A142" s="6" t="s">
        <v>150</v>
      </c>
      <c r="B142" s="6">
        <v>38207184.799999997</v>
      </c>
      <c r="C142" s="6">
        <v>16102070.300000001</v>
      </c>
      <c r="D142" s="6">
        <v>10486393.5</v>
      </c>
      <c r="E142" s="6">
        <v>10486393.5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/>
    </row>
    <row r="143" spans="1:11" x14ac:dyDescent="0.25">
      <c r="A143" s="6" t="s">
        <v>151</v>
      </c>
      <c r="B143" s="6">
        <v>8436595.9700000007</v>
      </c>
      <c r="C143" s="6">
        <v>463638.7</v>
      </c>
      <c r="D143" s="6">
        <v>3531148.81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/>
    </row>
    <row r="144" spans="1:11" x14ac:dyDescent="0.25">
      <c r="A144" s="6" t="s">
        <v>152</v>
      </c>
      <c r="B144" s="6">
        <v>7757404.5800000001</v>
      </c>
      <c r="C144" s="6">
        <v>21880474.359999999</v>
      </c>
      <c r="D144" s="6">
        <v>7702980.8099999996</v>
      </c>
      <c r="E144" s="6">
        <v>7702980.8099999996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/>
    </row>
    <row r="145" spans="1:11" ht="25.5" x14ac:dyDescent="0.25">
      <c r="A145" s="6" t="s">
        <v>153</v>
      </c>
      <c r="B145" s="6">
        <v>2607149.88</v>
      </c>
      <c r="C145" s="6">
        <v>10546363.880000001</v>
      </c>
      <c r="D145" s="6">
        <v>4601102.6500000004</v>
      </c>
      <c r="E145" s="6">
        <v>4472950.03</v>
      </c>
      <c r="F145" s="6">
        <v>0</v>
      </c>
      <c r="G145" s="6">
        <v>0</v>
      </c>
      <c r="H145" s="6">
        <v>0</v>
      </c>
      <c r="I145" s="6">
        <v>0</v>
      </c>
      <c r="J145" s="6">
        <v>128152.62</v>
      </c>
      <c r="K145" s="6"/>
    </row>
    <row r="146" spans="1:11" x14ac:dyDescent="0.25">
      <c r="A146" s="6" t="s">
        <v>154</v>
      </c>
      <c r="B146" s="6">
        <v>1786613.8</v>
      </c>
      <c r="C146" s="6">
        <v>10266643.890000001</v>
      </c>
      <c r="D146" s="6">
        <v>14391760.66</v>
      </c>
      <c r="E146" s="6">
        <v>0</v>
      </c>
      <c r="F146" s="6">
        <v>0</v>
      </c>
      <c r="G146" s="6">
        <v>0</v>
      </c>
      <c r="H146" s="6">
        <v>14391760.66</v>
      </c>
      <c r="I146" s="6">
        <v>0</v>
      </c>
      <c r="J146" s="6">
        <v>0</v>
      </c>
      <c r="K146" s="6"/>
    </row>
    <row r="147" spans="1:11" x14ac:dyDescent="0.25">
      <c r="A147" s="6" t="s">
        <v>158</v>
      </c>
      <c r="B147" s="6">
        <v>22633958.760000002</v>
      </c>
      <c r="C147" s="6">
        <v>48570789.469999999</v>
      </c>
      <c r="D147" s="6">
        <v>35405888.520000003</v>
      </c>
      <c r="E147" s="6">
        <v>35375868.43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/>
    </row>
    <row r="148" spans="1:11" x14ac:dyDescent="0.25">
      <c r="A148" s="6" t="s">
        <v>159</v>
      </c>
      <c r="B148" s="6">
        <v>41545232.939999998</v>
      </c>
      <c r="C148" s="6">
        <v>63044907.560000002</v>
      </c>
      <c r="D148" s="6">
        <v>44996136.57</v>
      </c>
      <c r="E148" s="6">
        <v>44033663.030000001</v>
      </c>
      <c r="F148" s="6">
        <v>0</v>
      </c>
      <c r="G148" s="6">
        <v>0</v>
      </c>
      <c r="H148" s="6">
        <v>0</v>
      </c>
      <c r="I148" s="6">
        <v>0</v>
      </c>
      <c r="J148" s="6">
        <v>962473.54</v>
      </c>
      <c r="K148" s="6"/>
    </row>
    <row r="149" spans="1:11" x14ac:dyDescent="0.25">
      <c r="A149" s="6" t="s">
        <v>1806</v>
      </c>
      <c r="B149" s="6">
        <v>127578987.34</v>
      </c>
      <c r="C149" s="6">
        <v>194231692.00999999</v>
      </c>
      <c r="D149" s="6">
        <v>118720950.90000001</v>
      </c>
      <c r="E149" s="6">
        <v>118720950.90000001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/>
    </row>
    <row r="150" spans="1:11" x14ac:dyDescent="0.25">
      <c r="A150" s="6" t="s">
        <v>160</v>
      </c>
      <c r="B150" s="6">
        <v>996097.73</v>
      </c>
      <c r="C150" s="6">
        <v>12601365.99</v>
      </c>
      <c r="D150" s="6">
        <v>13505541.800000001</v>
      </c>
      <c r="E150" s="6">
        <v>13495842.470000001</v>
      </c>
      <c r="F150" s="6">
        <v>0</v>
      </c>
      <c r="G150" s="6">
        <v>0</v>
      </c>
      <c r="H150" s="6">
        <v>0</v>
      </c>
      <c r="I150" s="6">
        <v>0</v>
      </c>
      <c r="J150" s="6">
        <v>9699.33</v>
      </c>
      <c r="K150" s="6"/>
    </row>
    <row r="151" spans="1:11" x14ac:dyDescent="0.25">
      <c r="A151" s="6" t="s">
        <v>161</v>
      </c>
      <c r="B151" s="6">
        <v>3004380.96</v>
      </c>
      <c r="C151" s="6">
        <v>20526603.399999999</v>
      </c>
      <c r="D151" s="6">
        <v>14559419.800000001</v>
      </c>
      <c r="E151" s="6">
        <v>13798931.85</v>
      </c>
      <c r="F151" s="6">
        <v>510837.3</v>
      </c>
      <c r="G151" s="6">
        <v>0</v>
      </c>
      <c r="H151" s="6">
        <v>0</v>
      </c>
      <c r="I151" s="6">
        <v>0</v>
      </c>
      <c r="J151" s="6">
        <v>249650.65</v>
      </c>
      <c r="K151" s="6"/>
    </row>
    <row r="152" spans="1:11" x14ac:dyDescent="0.25">
      <c r="A152" s="6" t="s">
        <v>162</v>
      </c>
      <c r="B152" s="6">
        <v>908300215.29000008</v>
      </c>
      <c r="C152" s="6">
        <v>1412214201.74</v>
      </c>
      <c r="D152" s="6">
        <v>435130.58</v>
      </c>
      <c r="E152" s="6">
        <v>326750.23</v>
      </c>
      <c r="F152" s="6">
        <v>0</v>
      </c>
      <c r="G152" s="6">
        <v>0</v>
      </c>
      <c r="H152" s="6">
        <v>0</v>
      </c>
      <c r="I152" s="6">
        <v>0</v>
      </c>
      <c r="J152" s="6">
        <v>108380.35</v>
      </c>
      <c r="K152" s="6"/>
    </row>
    <row r="153" spans="1:11" x14ac:dyDescent="0.25">
      <c r="A153" s="6" t="s">
        <v>163</v>
      </c>
      <c r="B153" s="6">
        <v>27907529.390000001</v>
      </c>
      <c r="C153" s="6">
        <v>41837438.539999999</v>
      </c>
      <c r="D153" s="6">
        <v>14344251.9</v>
      </c>
      <c r="E153" s="6">
        <v>9626445.3399999999</v>
      </c>
      <c r="F153" s="6">
        <v>0</v>
      </c>
      <c r="G153" s="6">
        <v>0</v>
      </c>
      <c r="H153" s="6">
        <v>0</v>
      </c>
      <c r="I153" s="6">
        <v>0</v>
      </c>
      <c r="J153" s="6">
        <v>4717806.5599999996</v>
      </c>
      <c r="K153" s="6"/>
    </row>
    <row r="154" spans="1:11" x14ac:dyDescent="0.25">
      <c r="A154" s="6" t="s">
        <v>164</v>
      </c>
      <c r="B154" s="6">
        <v>15718819.280000001</v>
      </c>
      <c r="C154" s="6">
        <v>16035534.439999999</v>
      </c>
      <c r="D154" s="6">
        <v>12828638.58</v>
      </c>
      <c r="E154" s="6">
        <v>12511063.390000001</v>
      </c>
      <c r="F154" s="6">
        <v>0</v>
      </c>
      <c r="G154" s="6">
        <v>0</v>
      </c>
      <c r="H154" s="6">
        <v>0</v>
      </c>
      <c r="I154" s="6">
        <v>0</v>
      </c>
      <c r="J154" s="6">
        <v>317575.19</v>
      </c>
      <c r="K154" s="6"/>
    </row>
    <row r="155" spans="1:11" x14ac:dyDescent="0.25">
      <c r="A155" s="6" t="s">
        <v>165</v>
      </c>
      <c r="B155" s="6">
        <v>330849770.14999998</v>
      </c>
      <c r="C155" s="6">
        <v>453871795.32999998</v>
      </c>
      <c r="D155" s="6">
        <v>50207470.359999999</v>
      </c>
      <c r="E155" s="6">
        <v>50207470.359999999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/>
    </row>
    <row r="156" spans="1:11" x14ac:dyDescent="0.25">
      <c r="A156" s="6" t="s">
        <v>166</v>
      </c>
      <c r="B156" s="6">
        <v>19670785.57</v>
      </c>
      <c r="C156" s="6">
        <v>38006898.490000002</v>
      </c>
      <c r="D156" s="6">
        <v>5828365.9299999997</v>
      </c>
      <c r="E156" s="6">
        <v>5828365.9299999997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/>
    </row>
    <row r="157" spans="1:11" x14ac:dyDescent="0.25">
      <c r="A157" s="6" t="s">
        <v>167</v>
      </c>
      <c r="B157" s="6">
        <v>12075836.5</v>
      </c>
      <c r="C157" s="6">
        <v>21015285.539999999</v>
      </c>
      <c r="D157" s="6">
        <v>20826119.809999999</v>
      </c>
      <c r="E157" s="6">
        <v>0</v>
      </c>
      <c r="F157" s="6">
        <v>0</v>
      </c>
      <c r="G157" s="6">
        <v>0</v>
      </c>
      <c r="H157" s="6">
        <v>20826119.809999999</v>
      </c>
      <c r="I157" s="6">
        <v>0</v>
      </c>
      <c r="J157" s="6">
        <v>0</v>
      </c>
      <c r="K157" s="6"/>
    </row>
    <row r="158" spans="1:11" x14ac:dyDescent="0.25">
      <c r="A158" s="6" t="s">
        <v>168</v>
      </c>
      <c r="B158" s="6">
        <v>314084817.33999997</v>
      </c>
      <c r="C158" s="6">
        <v>677884564.70000005</v>
      </c>
      <c r="D158" s="6">
        <v>989309383.83000004</v>
      </c>
      <c r="E158" s="6">
        <v>989309383.83000004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/>
    </row>
    <row r="159" spans="1:11" x14ac:dyDescent="0.25">
      <c r="A159" s="6" t="s">
        <v>169</v>
      </c>
      <c r="B159" s="6">
        <v>1157920181.49</v>
      </c>
      <c r="C159" s="6">
        <v>869678437.64999998</v>
      </c>
      <c r="D159" s="6">
        <v>689065634.80999994</v>
      </c>
      <c r="E159" s="6">
        <v>431326902.35000002</v>
      </c>
      <c r="F159" s="6">
        <v>0</v>
      </c>
      <c r="G159" s="6">
        <v>0</v>
      </c>
      <c r="H159" s="6">
        <v>0</v>
      </c>
      <c r="I159" s="6">
        <v>0</v>
      </c>
      <c r="J159" s="6">
        <v>257738732.46000001</v>
      </c>
      <c r="K159" s="6"/>
    </row>
    <row r="160" spans="1:11" x14ac:dyDescent="0.25">
      <c r="A160" s="6" t="s">
        <v>172</v>
      </c>
      <c r="B160" s="6">
        <v>43177862.009999998</v>
      </c>
      <c r="C160" s="6">
        <v>74207751.090000004</v>
      </c>
      <c r="D160" s="6">
        <v>37496758.840000004</v>
      </c>
      <c r="E160" s="6">
        <v>37496758.840000004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/>
    </row>
    <row r="161" spans="1:11" ht="25.5" x14ac:dyDescent="0.25">
      <c r="A161" s="6" t="s">
        <v>173</v>
      </c>
      <c r="B161" s="6">
        <v>25281031.300000001</v>
      </c>
      <c r="C161" s="6">
        <v>46366424.539999999</v>
      </c>
      <c r="D161" s="6">
        <v>10791680.109999999</v>
      </c>
      <c r="E161" s="6">
        <v>10791680.109999999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/>
    </row>
    <row r="162" spans="1:11" ht="25.5" x14ac:dyDescent="0.25">
      <c r="A162" s="6" t="s">
        <v>174</v>
      </c>
      <c r="B162" s="6">
        <v>35151058.700000003</v>
      </c>
      <c r="C162" s="6">
        <v>33654317.490000002</v>
      </c>
      <c r="D162" s="6">
        <v>12341029.57</v>
      </c>
      <c r="E162" s="6">
        <v>5827546.7300000004</v>
      </c>
      <c r="F162" s="6">
        <v>0</v>
      </c>
      <c r="G162" s="6">
        <v>0</v>
      </c>
      <c r="H162" s="6">
        <v>0</v>
      </c>
      <c r="I162" s="6">
        <v>0</v>
      </c>
      <c r="J162" s="6">
        <v>6513482.8399999999</v>
      </c>
      <c r="K162" s="6"/>
    </row>
    <row r="163" spans="1:11" x14ac:dyDescent="0.25">
      <c r="A163" s="6" t="s">
        <v>175</v>
      </c>
      <c r="B163" s="6">
        <v>3685747269.3900003</v>
      </c>
      <c r="C163" s="6">
        <v>8208463799.21</v>
      </c>
      <c r="D163" s="6">
        <v>339348060.5</v>
      </c>
      <c r="E163" s="6">
        <v>288917806.51999998</v>
      </c>
      <c r="F163" s="6">
        <v>241911.25</v>
      </c>
      <c r="G163" s="6">
        <v>0</v>
      </c>
      <c r="H163" s="6">
        <v>0</v>
      </c>
      <c r="I163" s="6">
        <v>0</v>
      </c>
      <c r="J163" s="6">
        <v>50188342.729999997</v>
      </c>
      <c r="K163" s="6"/>
    </row>
    <row r="164" spans="1:11" x14ac:dyDescent="0.25">
      <c r="A164" s="6" t="s">
        <v>176</v>
      </c>
      <c r="B164" s="6">
        <v>16159163.640000001</v>
      </c>
      <c r="C164" s="6">
        <v>25452799.25</v>
      </c>
      <c r="D164" s="6">
        <v>6501292.5300000003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6501292.5300000003</v>
      </c>
      <c r="K164" s="6"/>
    </row>
    <row r="165" spans="1:11" x14ac:dyDescent="0.25">
      <c r="A165" s="6" t="s">
        <v>178</v>
      </c>
      <c r="B165" s="6">
        <v>255052054.46000001</v>
      </c>
      <c r="C165" s="6">
        <v>951223240.63</v>
      </c>
      <c r="D165" s="6">
        <v>63157780.630000003</v>
      </c>
      <c r="E165" s="6">
        <v>63157780.630000003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/>
    </row>
    <row r="166" spans="1:11" x14ac:dyDescent="0.25">
      <c r="A166" s="6" t="s">
        <v>179</v>
      </c>
      <c r="B166" s="6">
        <v>726751696.34000003</v>
      </c>
      <c r="C166" s="6">
        <v>-187442762.50000003</v>
      </c>
      <c r="D166" s="6">
        <v>221512011.94999999</v>
      </c>
      <c r="E166" s="6">
        <v>221512011.94999999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/>
    </row>
    <row r="167" spans="1:11" x14ac:dyDescent="0.25">
      <c r="A167" s="6" t="s">
        <v>1815</v>
      </c>
      <c r="B167" s="6">
        <v>113386047.87</v>
      </c>
      <c r="C167" s="6">
        <v>58890092.210000001</v>
      </c>
      <c r="D167" s="6">
        <v>20378438.530000001</v>
      </c>
      <c r="E167" s="6">
        <v>20378438.530000001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/>
    </row>
    <row r="168" spans="1:11" x14ac:dyDescent="0.25">
      <c r="A168" s="6" t="s">
        <v>1817</v>
      </c>
      <c r="B168" s="6">
        <v>335600016.98000002</v>
      </c>
      <c r="C168" s="6">
        <v>448099473.85000002</v>
      </c>
      <c r="D168" s="6">
        <v>291413527.25999999</v>
      </c>
      <c r="E168" s="6">
        <v>0</v>
      </c>
      <c r="F168" s="6">
        <v>0</v>
      </c>
      <c r="G168" s="6">
        <v>0</v>
      </c>
      <c r="H168" s="6">
        <v>291413527.25999999</v>
      </c>
      <c r="I168" s="6">
        <v>0</v>
      </c>
      <c r="J168" s="6">
        <v>0</v>
      </c>
      <c r="K168" s="6"/>
    </row>
    <row r="169" spans="1:11" x14ac:dyDescent="0.25">
      <c r="A169" s="6" t="s">
        <v>181</v>
      </c>
      <c r="B169" s="6">
        <v>95762018.090000004</v>
      </c>
      <c r="C169" s="6">
        <v>293726362.06999999</v>
      </c>
      <c r="D169" s="6">
        <v>237623035.28</v>
      </c>
      <c r="E169" s="6">
        <v>188716592.90000001</v>
      </c>
      <c r="F169" s="6">
        <v>48884700.039999999</v>
      </c>
      <c r="G169" s="6">
        <v>0</v>
      </c>
      <c r="H169" s="6">
        <v>0</v>
      </c>
      <c r="I169" s="6">
        <v>0</v>
      </c>
      <c r="J169" s="6">
        <v>21742.34</v>
      </c>
      <c r="K169" s="6"/>
    </row>
    <row r="170" spans="1:11" x14ac:dyDescent="0.25">
      <c r="A170" s="6" t="s">
        <v>182</v>
      </c>
      <c r="B170" s="6">
        <v>71594.100000000006</v>
      </c>
      <c r="C170" s="6">
        <v>12847031.560000001</v>
      </c>
      <c r="D170" s="6">
        <v>961880.15</v>
      </c>
      <c r="E170" s="6">
        <v>860555.13</v>
      </c>
      <c r="F170" s="6">
        <v>0</v>
      </c>
      <c r="G170" s="6">
        <v>0</v>
      </c>
      <c r="H170" s="6">
        <v>0</v>
      </c>
      <c r="I170" s="6">
        <v>0</v>
      </c>
      <c r="J170" s="6">
        <v>101325.02</v>
      </c>
      <c r="K170" s="6"/>
    </row>
    <row r="171" spans="1:11" x14ac:dyDescent="0.25">
      <c r="A171" s="6" t="s">
        <v>183</v>
      </c>
      <c r="B171" s="6">
        <v>20308701.960000001</v>
      </c>
      <c r="C171" s="6">
        <v>35297082.829999998</v>
      </c>
      <c r="D171" s="6">
        <v>2571003.06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2571003.06</v>
      </c>
      <c r="K171" s="6"/>
    </row>
    <row r="172" spans="1:11" x14ac:dyDescent="0.25">
      <c r="A172" s="6" t="s">
        <v>184</v>
      </c>
      <c r="B172" s="6">
        <v>822641738.58000004</v>
      </c>
      <c r="C172" s="6">
        <v>1277187096.8599999</v>
      </c>
      <c r="D172" s="6">
        <v>830819460.41999996</v>
      </c>
      <c r="E172" s="6">
        <v>830819460.41999996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/>
    </row>
    <row r="173" spans="1:11" x14ac:dyDescent="0.25">
      <c r="A173" s="6" t="s">
        <v>185</v>
      </c>
      <c r="B173" s="6">
        <v>74209211.489999995</v>
      </c>
      <c r="C173" s="6">
        <v>99370032.200000003</v>
      </c>
      <c r="D173" s="6">
        <v>9895250.5099999998</v>
      </c>
      <c r="E173" s="6">
        <v>9666868.4600000009</v>
      </c>
      <c r="F173" s="6">
        <v>228382.05</v>
      </c>
      <c r="G173" s="6">
        <v>0</v>
      </c>
      <c r="H173" s="6">
        <v>0</v>
      </c>
      <c r="I173" s="6">
        <v>0</v>
      </c>
      <c r="J173" s="6">
        <v>0</v>
      </c>
      <c r="K173" s="6"/>
    </row>
    <row r="174" spans="1:11" x14ac:dyDescent="0.25">
      <c r="A174" s="6" t="s">
        <v>186</v>
      </c>
      <c r="B174" s="6">
        <v>62047211.449999996</v>
      </c>
      <c r="C174" s="6">
        <v>59244537.659999996</v>
      </c>
      <c r="D174" s="6">
        <v>67249648.739999995</v>
      </c>
      <c r="E174" s="6">
        <v>65552666.840000004</v>
      </c>
      <c r="F174" s="6">
        <v>1696981.9</v>
      </c>
      <c r="G174" s="6">
        <v>0</v>
      </c>
      <c r="H174" s="6">
        <v>0</v>
      </c>
      <c r="I174" s="6">
        <v>0</v>
      </c>
      <c r="J174" s="6">
        <v>0</v>
      </c>
      <c r="K174" s="6"/>
    </row>
    <row r="175" spans="1:11" x14ac:dyDescent="0.25">
      <c r="A175" s="6" t="s">
        <v>187</v>
      </c>
      <c r="B175" s="6">
        <v>23757473.530000001</v>
      </c>
      <c r="C175" s="6">
        <v>20592025.359999999</v>
      </c>
      <c r="D175" s="6">
        <v>13804834.32</v>
      </c>
      <c r="E175" s="6">
        <v>13804834.32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/>
    </row>
    <row r="176" spans="1:11" x14ac:dyDescent="0.25">
      <c r="A176" s="6" t="s">
        <v>188</v>
      </c>
      <c r="B176" s="6">
        <v>270857880.91000003</v>
      </c>
      <c r="C176" s="6">
        <v>268360677.96000001</v>
      </c>
      <c r="D176" s="6">
        <v>149821467.52000001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149821467.52000001</v>
      </c>
      <c r="K176" s="6"/>
    </row>
    <row r="177" spans="1:11" x14ac:dyDescent="0.25">
      <c r="A177" s="6" t="s">
        <v>189</v>
      </c>
      <c r="B177" s="6">
        <v>15643804.25</v>
      </c>
      <c r="C177" s="6">
        <v>31815298.190000001</v>
      </c>
      <c r="D177" s="6">
        <v>33058679.850000001</v>
      </c>
      <c r="E177" s="6">
        <v>33058679.850000001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/>
    </row>
    <row r="178" spans="1:11" x14ac:dyDescent="0.25">
      <c r="A178" s="6" t="s">
        <v>190</v>
      </c>
      <c r="B178" s="6">
        <v>1038239960.91</v>
      </c>
      <c r="C178" s="6">
        <v>1312865005.54</v>
      </c>
      <c r="D178" s="6">
        <v>409169326.32999998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409169326.32999998</v>
      </c>
      <c r="K178" s="6"/>
    </row>
    <row r="179" spans="1:11" x14ac:dyDescent="0.25">
      <c r="A179" s="6" t="s">
        <v>191</v>
      </c>
      <c r="B179" s="6">
        <v>24313508.710000001</v>
      </c>
      <c r="C179" s="6">
        <v>38004041.289999999</v>
      </c>
      <c r="D179" s="6">
        <v>12564731.609999999</v>
      </c>
      <c r="E179" s="6">
        <v>12250669.16</v>
      </c>
      <c r="F179" s="6">
        <v>314062.45</v>
      </c>
      <c r="G179" s="6">
        <v>0</v>
      </c>
      <c r="H179" s="6">
        <v>0</v>
      </c>
      <c r="I179" s="6">
        <v>0</v>
      </c>
      <c r="J179" s="6">
        <v>0</v>
      </c>
      <c r="K179" s="6"/>
    </row>
    <row r="180" spans="1:11" x14ac:dyDescent="0.25">
      <c r="A180" s="6" t="s">
        <v>192</v>
      </c>
      <c r="B180" s="6">
        <v>99156194.120000005</v>
      </c>
      <c r="C180" s="6">
        <v>76663972.510000005</v>
      </c>
      <c r="D180" s="6">
        <v>11263245.58</v>
      </c>
      <c r="E180" s="6">
        <v>11146795.66</v>
      </c>
      <c r="F180" s="6">
        <v>0</v>
      </c>
      <c r="G180" s="6">
        <v>116449.92</v>
      </c>
      <c r="H180" s="6">
        <v>0</v>
      </c>
      <c r="I180" s="6">
        <v>0</v>
      </c>
      <c r="J180" s="6">
        <v>0</v>
      </c>
      <c r="K180" s="6"/>
    </row>
    <row r="181" spans="1:11" x14ac:dyDescent="0.25">
      <c r="A181" s="6" t="s">
        <v>193</v>
      </c>
      <c r="B181" s="6">
        <v>16698966.85</v>
      </c>
      <c r="C181" s="6">
        <v>17308720.890000001</v>
      </c>
      <c r="D181" s="6">
        <v>7087521.3700000001</v>
      </c>
      <c r="E181" s="6">
        <v>7087521.3700000001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/>
    </row>
    <row r="182" spans="1:11" ht="25.5" x14ac:dyDescent="0.25">
      <c r="A182" s="6" t="s">
        <v>194</v>
      </c>
      <c r="B182" s="6">
        <v>7805477.0700000003</v>
      </c>
      <c r="C182" s="6">
        <v>34879434.869999997</v>
      </c>
      <c r="D182" s="6">
        <v>2024846.09</v>
      </c>
      <c r="E182" s="6">
        <v>2024846.08</v>
      </c>
      <c r="F182" s="6">
        <v>0.01</v>
      </c>
      <c r="G182" s="6">
        <v>0</v>
      </c>
      <c r="H182" s="6">
        <v>0</v>
      </c>
      <c r="I182" s="6">
        <v>0</v>
      </c>
      <c r="J182" s="6">
        <v>0</v>
      </c>
      <c r="K182" s="6"/>
    </row>
    <row r="183" spans="1:11" ht="25.5" x14ac:dyDescent="0.25">
      <c r="A183" s="6" t="s">
        <v>195</v>
      </c>
      <c r="B183" s="6">
        <v>6014980.1900000004</v>
      </c>
      <c r="C183" s="6">
        <v>8236340.1600000001</v>
      </c>
      <c r="D183" s="6">
        <v>12770626.970000001</v>
      </c>
      <c r="E183" s="6">
        <v>12759352.07</v>
      </c>
      <c r="F183" s="6">
        <v>0</v>
      </c>
      <c r="G183" s="6">
        <v>11274.9</v>
      </c>
      <c r="H183" s="6">
        <v>0</v>
      </c>
      <c r="I183" s="6">
        <v>0</v>
      </c>
      <c r="J183" s="6">
        <v>0</v>
      </c>
      <c r="K183" s="6"/>
    </row>
    <row r="184" spans="1:11" x14ac:dyDescent="0.25">
      <c r="A184" s="6" t="s">
        <v>196</v>
      </c>
      <c r="B184" s="6">
        <v>1345281.1</v>
      </c>
      <c r="C184" s="6">
        <v>8608978.2699999996</v>
      </c>
      <c r="D184" s="6">
        <v>11331410.18</v>
      </c>
      <c r="E184" s="6">
        <v>11331410.18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/>
    </row>
    <row r="185" spans="1:11" x14ac:dyDescent="0.25">
      <c r="A185" s="6" t="s">
        <v>197</v>
      </c>
      <c r="B185" s="6">
        <v>81825178.980000004</v>
      </c>
      <c r="C185" s="6">
        <v>308133614.20999998</v>
      </c>
      <c r="D185" s="6">
        <v>317602568.18000001</v>
      </c>
      <c r="E185" s="6">
        <v>317602568.18000001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/>
    </row>
    <row r="186" spans="1:11" ht="25.5" x14ac:dyDescent="0.25">
      <c r="A186" s="6" t="s">
        <v>198</v>
      </c>
      <c r="B186" s="6">
        <v>931821.43</v>
      </c>
      <c r="C186" s="6">
        <v>12698757.880000001</v>
      </c>
      <c r="D186" s="6">
        <v>11755114.560000001</v>
      </c>
      <c r="E186" s="6">
        <v>11712855.199999999</v>
      </c>
      <c r="F186" s="6">
        <v>0</v>
      </c>
      <c r="G186" s="6">
        <v>0</v>
      </c>
      <c r="H186" s="6">
        <v>0</v>
      </c>
      <c r="I186" s="6">
        <v>0</v>
      </c>
      <c r="J186" s="6">
        <v>42259.360000000001</v>
      </c>
      <c r="K186" s="6"/>
    </row>
    <row r="187" spans="1:11" ht="25.5" x14ac:dyDescent="0.25">
      <c r="A187" s="6" t="s">
        <v>199</v>
      </c>
      <c r="B187" s="6">
        <v>11559357.310000001</v>
      </c>
      <c r="C187" s="6">
        <v>19615826.84</v>
      </c>
      <c r="D187" s="6">
        <v>12557863.630000001</v>
      </c>
      <c r="E187" s="6">
        <v>0</v>
      </c>
      <c r="F187" s="6">
        <v>0</v>
      </c>
      <c r="G187" s="6">
        <v>0</v>
      </c>
      <c r="H187" s="6">
        <v>12557863.630000001</v>
      </c>
      <c r="I187" s="6">
        <v>0</v>
      </c>
      <c r="J187" s="6">
        <v>0</v>
      </c>
      <c r="K187" s="6"/>
    </row>
    <row r="188" spans="1:11" x14ac:dyDescent="0.25">
      <c r="A188" s="6" t="s">
        <v>200</v>
      </c>
      <c r="B188" s="6">
        <v>6644191.9800000004</v>
      </c>
      <c r="C188" s="6">
        <v>19639119.370000001</v>
      </c>
      <c r="D188" s="6">
        <v>15641682.68</v>
      </c>
      <c r="E188" s="6">
        <v>0</v>
      </c>
      <c r="F188" s="6">
        <v>0</v>
      </c>
      <c r="G188" s="6">
        <v>0</v>
      </c>
      <c r="H188" s="6">
        <v>15641682.68</v>
      </c>
      <c r="I188" s="6">
        <v>0</v>
      </c>
      <c r="J188" s="6">
        <v>0</v>
      </c>
      <c r="K188" s="6"/>
    </row>
    <row r="189" spans="1:11" x14ac:dyDescent="0.25">
      <c r="A189" s="6" t="s">
        <v>201</v>
      </c>
      <c r="B189" s="6">
        <v>20360628.649999999</v>
      </c>
      <c r="C189" s="6">
        <v>86764127.899999991</v>
      </c>
      <c r="D189" s="6">
        <v>16341043.93</v>
      </c>
      <c r="E189" s="6">
        <v>16341043.93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/>
    </row>
    <row r="190" spans="1:11" x14ac:dyDescent="0.25">
      <c r="A190" s="6" t="s">
        <v>1823</v>
      </c>
      <c r="B190" s="6">
        <v>56167823.960000001</v>
      </c>
      <c r="C190" s="6">
        <v>76404758.769999996</v>
      </c>
      <c r="D190" s="6">
        <v>8343230.4299999997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/>
    </row>
    <row r="191" spans="1:11" x14ac:dyDescent="0.25">
      <c r="A191" s="6" t="s">
        <v>202</v>
      </c>
      <c r="B191" s="6">
        <v>10347478.98</v>
      </c>
      <c r="C191" s="6">
        <v>21449215.390000001</v>
      </c>
      <c r="D191" s="6">
        <v>16327459.59</v>
      </c>
      <c r="E191" s="6">
        <v>12153024.23</v>
      </c>
      <c r="F191" s="6">
        <v>0</v>
      </c>
      <c r="G191" s="6">
        <v>0</v>
      </c>
      <c r="H191" s="6">
        <v>0</v>
      </c>
      <c r="I191" s="6">
        <v>0</v>
      </c>
      <c r="J191" s="6">
        <v>4174435.36</v>
      </c>
      <c r="K191" s="6"/>
    </row>
    <row r="192" spans="1:11" x14ac:dyDescent="0.25">
      <c r="A192" s="6" t="s">
        <v>203</v>
      </c>
      <c r="B192" s="6">
        <v>60448012.399999999</v>
      </c>
      <c r="C192" s="6">
        <v>101572339.5</v>
      </c>
      <c r="D192" s="6">
        <v>22624191.010000002</v>
      </c>
      <c r="E192" s="6">
        <v>20593990.690000001</v>
      </c>
      <c r="F192" s="6">
        <v>0</v>
      </c>
      <c r="G192" s="6">
        <v>0</v>
      </c>
      <c r="H192" s="6">
        <v>0</v>
      </c>
      <c r="I192" s="6">
        <v>0</v>
      </c>
      <c r="J192" s="6">
        <v>2030200.32</v>
      </c>
      <c r="K192" s="6"/>
    </row>
    <row r="193" spans="1:11" x14ac:dyDescent="0.25">
      <c r="A193" s="6" t="s">
        <v>204</v>
      </c>
      <c r="B193" s="6">
        <v>92024915.510000005</v>
      </c>
      <c r="C193" s="6">
        <v>24904729.41</v>
      </c>
      <c r="D193" s="6">
        <v>23521085.670000002</v>
      </c>
      <c r="E193" s="6">
        <v>23521085.670000002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/>
    </row>
    <row r="194" spans="1:11" x14ac:dyDescent="0.25">
      <c r="A194" s="6" t="s">
        <v>205</v>
      </c>
      <c r="B194" s="6">
        <v>55192565.109999999</v>
      </c>
      <c r="C194" s="6">
        <v>51474807.960000001</v>
      </c>
      <c r="D194" s="6">
        <v>4305050.38</v>
      </c>
      <c r="E194" s="6">
        <v>2145924.9300000002</v>
      </c>
      <c r="F194" s="6">
        <v>0</v>
      </c>
      <c r="G194" s="6">
        <v>0</v>
      </c>
      <c r="H194" s="6">
        <v>0</v>
      </c>
      <c r="I194" s="6">
        <v>0</v>
      </c>
      <c r="J194" s="6">
        <v>2159125.4500000002</v>
      </c>
      <c r="K194" s="6"/>
    </row>
    <row r="195" spans="1:11" x14ac:dyDescent="0.25">
      <c r="A195" s="6" t="s">
        <v>206</v>
      </c>
      <c r="B195" s="6">
        <v>81619409.120000005</v>
      </c>
      <c r="C195" s="6">
        <v>168741130.11000001</v>
      </c>
      <c r="D195" s="6">
        <v>12673415.300000001</v>
      </c>
      <c r="E195" s="6">
        <v>12052053.539999999</v>
      </c>
      <c r="F195" s="6">
        <v>392509.84</v>
      </c>
      <c r="G195" s="6">
        <v>0</v>
      </c>
      <c r="H195" s="6">
        <v>0</v>
      </c>
      <c r="I195" s="6">
        <v>0</v>
      </c>
      <c r="J195" s="6">
        <v>228851.92</v>
      </c>
      <c r="K195" s="6"/>
    </row>
    <row r="196" spans="1:11" ht="25.5" x14ac:dyDescent="0.25">
      <c r="A196" s="6" t="s">
        <v>207</v>
      </c>
      <c r="B196" s="6">
        <v>7676105.04</v>
      </c>
      <c r="C196" s="6">
        <v>9965667.1799999997</v>
      </c>
      <c r="D196" s="6">
        <v>2205604.17</v>
      </c>
      <c r="E196" s="6">
        <v>2205604.17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/>
    </row>
    <row r="197" spans="1:11" x14ac:dyDescent="0.25">
      <c r="A197" s="6" t="s">
        <v>208</v>
      </c>
      <c r="B197" s="6">
        <v>4481877.78</v>
      </c>
      <c r="C197" s="6">
        <v>45221464.539999999</v>
      </c>
      <c r="D197" s="6">
        <v>9316280.8499999996</v>
      </c>
      <c r="E197" s="6">
        <v>9157625.7300000004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/>
    </row>
    <row r="198" spans="1:11" ht="25.5" x14ac:dyDescent="0.25">
      <c r="A198" s="6" t="s">
        <v>209</v>
      </c>
      <c r="B198" s="6">
        <v>14952854.189999999</v>
      </c>
      <c r="C198" s="6">
        <v>11003705.01</v>
      </c>
      <c r="D198" s="6">
        <v>9364944.5899999999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9364944.5899999999</v>
      </c>
      <c r="K198" s="6"/>
    </row>
    <row r="199" spans="1:11" ht="25.5" x14ac:dyDescent="0.25">
      <c r="A199" s="6" t="s">
        <v>210</v>
      </c>
      <c r="B199" s="6">
        <v>36922523.210000001</v>
      </c>
      <c r="C199" s="6">
        <v>43937170.200000003</v>
      </c>
      <c r="D199" s="6">
        <v>12323401.189999999</v>
      </c>
      <c r="E199" s="6">
        <v>12323401.189999999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/>
    </row>
    <row r="200" spans="1:11" ht="25.5" x14ac:dyDescent="0.25">
      <c r="A200" s="6" t="s">
        <v>211</v>
      </c>
      <c r="B200" s="6">
        <v>35039592.240000002</v>
      </c>
      <c r="C200" s="6">
        <v>63886668</v>
      </c>
      <c r="D200" s="6">
        <v>42167819.530000001</v>
      </c>
      <c r="E200" s="6">
        <v>36244938.43</v>
      </c>
      <c r="F200" s="6">
        <v>5252881.0999999996</v>
      </c>
      <c r="G200" s="6">
        <v>0</v>
      </c>
      <c r="H200" s="6">
        <v>0</v>
      </c>
      <c r="I200" s="6">
        <v>0</v>
      </c>
      <c r="J200" s="6">
        <v>670000</v>
      </c>
      <c r="K200" s="6"/>
    </row>
    <row r="201" spans="1:11" x14ac:dyDescent="0.25">
      <c r="A201" s="6" t="s">
        <v>212</v>
      </c>
      <c r="B201" s="6">
        <v>12977168.449999999</v>
      </c>
      <c r="C201" s="6">
        <v>50513400.18</v>
      </c>
      <c r="D201" s="6">
        <v>16684482.99</v>
      </c>
      <c r="E201" s="6">
        <v>16684469.039999999</v>
      </c>
      <c r="F201" s="6">
        <v>0</v>
      </c>
      <c r="G201" s="6">
        <v>0</v>
      </c>
      <c r="H201" s="6">
        <v>0</v>
      </c>
      <c r="I201" s="6">
        <v>0</v>
      </c>
      <c r="J201" s="6">
        <v>13.95</v>
      </c>
      <c r="K201" s="6"/>
    </row>
    <row r="202" spans="1:11" ht="25.5" x14ac:dyDescent="0.25">
      <c r="A202" s="6" t="s">
        <v>213</v>
      </c>
      <c r="B202" s="6">
        <v>3873180.06</v>
      </c>
      <c r="C202" s="6">
        <v>17601990.640000001</v>
      </c>
      <c r="D202" s="6">
        <v>648339.96</v>
      </c>
      <c r="E202" s="6">
        <v>648339.96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/>
    </row>
    <row r="203" spans="1:11" x14ac:dyDescent="0.25">
      <c r="A203" s="6" t="s">
        <v>214</v>
      </c>
      <c r="B203" s="6">
        <v>70459969.829999998</v>
      </c>
      <c r="C203" s="6">
        <v>44831583.469999999</v>
      </c>
      <c r="D203" s="6">
        <v>18094544.440000001</v>
      </c>
      <c r="E203" s="6">
        <v>17944409.879999999</v>
      </c>
      <c r="F203" s="6">
        <v>133231.85999999999</v>
      </c>
      <c r="G203" s="6">
        <v>16902.7</v>
      </c>
      <c r="H203" s="6">
        <v>0</v>
      </c>
      <c r="I203" s="6">
        <v>0</v>
      </c>
      <c r="J203" s="6">
        <v>0</v>
      </c>
      <c r="K203" s="6"/>
    </row>
    <row r="204" spans="1:11" x14ac:dyDescent="0.25">
      <c r="A204" s="6" t="s">
        <v>215</v>
      </c>
      <c r="B204" s="6">
        <v>23696698.719999999</v>
      </c>
      <c r="C204" s="6">
        <v>14973221.4</v>
      </c>
      <c r="D204" s="6">
        <v>1622747.98</v>
      </c>
      <c r="E204" s="6">
        <v>15994.72</v>
      </c>
      <c r="F204" s="6">
        <v>0</v>
      </c>
      <c r="G204" s="6">
        <v>0</v>
      </c>
      <c r="H204" s="6">
        <v>0</v>
      </c>
      <c r="I204" s="6">
        <v>0</v>
      </c>
      <c r="J204" s="6">
        <v>1606753.26</v>
      </c>
      <c r="K204" s="6"/>
    </row>
    <row r="205" spans="1:11" x14ac:dyDescent="0.25">
      <c r="A205" s="6" t="s">
        <v>216</v>
      </c>
      <c r="B205" s="6">
        <v>6516219.9699999997</v>
      </c>
      <c r="C205" s="6">
        <v>25718899.640000001</v>
      </c>
      <c r="D205" s="6">
        <v>4067819.51</v>
      </c>
      <c r="E205" s="6">
        <v>4067819.51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/>
    </row>
    <row r="206" spans="1:11" x14ac:dyDescent="0.25">
      <c r="A206" s="6" t="s">
        <v>217</v>
      </c>
      <c r="B206" s="6">
        <v>7077612.9900000002</v>
      </c>
      <c r="C206" s="6">
        <v>42621284.490000002</v>
      </c>
      <c r="D206" s="6">
        <v>8650081.3100000005</v>
      </c>
      <c r="E206" s="6">
        <v>8650081.3100000005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/>
    </row>
    <row r="207" spans="1:11" x14ac:dyDescent="0.25">
      <c r="A207" s="6" t="s">
        <v>218</v>
      </c>
      <c r="B207" s="6">
        <v>31734024.170000002</v>
      </c>
      <c r="C207" s="6">
        <v>57672466.159999996</v>
      </c>
      <c r="D207" s="6">
        <v>18209793.719999999</v>
      </c>
      <c r="E207" s="6">
        <v>17804852.100000001</v>
      </c>
      <c r="F207" s="6">
        <v>0</v>
      </c>
      <c r="G207" s="6">
        <v>0</v>
      </c>
      <c r="H207" s="6">
        <v>0</v>
      </c>
      <c r="I207" s="6">
        <v>0</v>
      </c>
      <c r="J207" s="6">
        <v>404941.62</v>
      </c>
      <c r="K207" s="6"/>
    </row>
    <row r="208" spans="1:11" x14ac:dyDescent="0.25">
      <c r="A208" s="6" t="s">
        <v>220</v>
      </c>
      <c r="B208" s="6">
        <v>5017407.8899999997</v>
      </c>
      <c r="C208" s="6">
        <v>12055000.039999999</v>
      </c>
      <c r="D208" s="6">
        <v>3246943.44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3246943.44</v>
      </c>
      <c r="K208" s="6"/>
    </row>
    <row r="209" spans="1:11" ht="25.5" x14ac:dyDescent="0.25">
      <c r="A209" s="6" t="s">
        <v>221</v>
      </c>
      <c r="B209" s="6">
        <v>9376344.4299999997</v>
      </c>
      <c r="C209" s="6">
        <v>20425381.02</v>
      </c>
      <c r="D209" s="6">
        <v>18174391.489999998</v>
      </c>
      <c r="E209" s="6">
        <v>18046796.390000001</v>
      </c>
      <c r="F209" s="6">
        <v>0</v>
      </c>
      <c r="G209" s="6">
        <v>0</v>
      </c>
      <c r="H209" s="6">
        <v>0</v>
      </c>
      <c r="I209" s="6">
        <v>0</v>
      </c>
      <c r="J209" s="6">
        <v>127595.1</v>
      </c>
      <c r="K209" s="6"/>
    </row>
    <row r="210" spans="1:11" x14ac:dyDescent="0.25">
      <c r="A210" s="6" t="s">
        <v>222</v>
      </c>
      <c r="B210" s="6">
        <v>738282</v>
      </c>
      <c r="C210" s="6">
        <v>16096498.43</v>
      </c>
      <c r="D210" s="6">
        <v>845233.79</v>
      </c>
      <c r="E210" s="6">
        <v>845233.79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/>
    </row>
    <row r="211" spans="1:11" x14ac:dyDescent="0.25">
      <c r="A211" s="6" t="s">
        <v>223</v>
      </c>
      <c r="B211" s="6">
        <v>0</v>
      </c>
      <c r="C211" s="6">
        <v>22770487.460000001</v>
      </c>
      <c r="D211" s="6">
        <v>2742283.21</v>
      </c>
      <c r="E211" s="6">
        <v>2742283.21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/>
    </row>
    <row r="212" spans="1:11" x14ac:dyDescent="0.25">
      <c r="A212" s="6" t="s">
        <v>224</v>
      </c>
      <c r="B212" s="6">
        <v>19438298.739999998</v>
      </c>
      <c r="C212" s="6">
        <v>30440581.140000001</v>
      </c>
      <c r="D212" s="6">
        <v>18093303.469999999</v>
      </c>
      <c r="E212" s="6">
        <v>0</v>
      </c>
      <c r="F212" s="6">
        <v>0</v>
      </c>
      <c r="G212" s="6">
        <v>0</v>
      </c>
      <c r="H212" s="6">
        <v>18093303.469999999</v>
      </c>
      <c r="I212" s="6">
        <v>0</v>
      </c>
      <c r="J212" s="6">
        <v>0</v>
      </c>
      <c r="K212" s="6"/>
    </row>
    <row r="213" spans="1:11" x14ac:dyDescent="0.25">
      <c r="A213" s="6" t="s">
        <v>225</v>
      </c>
      <c r="B213" s="6">
        <v>240853433.5</v>
      </c>
      <c r="C213" s="6">
        <v>275131882.41000003</v>
      </c>
      <c r="D213" s="6">
        <v>73045053.709999993</v>
      </c>
      <c r="E213" s="6">
        <v>73045053.709999993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/>
    </row>
    <row r="214" spans="1:11" x14ac:dyDescent="0.25">
      <c r="A214" s="6" t="s">
        <v>227</v>
      </c>
      <c r="B214" s="6">
        <v>5387491.3499999996</v>
      </c>
      <c r="C214" s="6">
        <v>46284444.579999998</v>
      </c>
      <c r="D214" s="6">
        <v>23640208.050000001</v>
      </c>
      <c r="E214" s="6">
        <v>22841722.84</v>
      </c>
      <c r="F214" s="6">
        <v>0</v>
      </c>
      <c r="G214" s="6">
        <v>0</v>
      </c>
      <c r="H214" s="6">
        <v>0</v>
      </c>
      <c r="I214" s="6">
        <v>0</v>
      </c>
      <c r="J214" s="6">
        <v>798485.21</v>
      </c>
      <c r="K214" s="6"/>
    </row>
    <row r="215" spans="1:11" x14ac:dyDescent="0.25">
      <c r="A215" s="6" t="s">
        <v>228</v>
      </c>
      <c r="B215" s="6">
        <v>9376132.8499999996</v>
      </c>
      <c r="C215" s="6">
        <v>37968521.799999997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/>
    </row>
    <row r="216" spans="1:11" x14ac:dyDescent="0.25">
      <c r="A216" s="6" t="s">
        <v>229</v>
      </c>
      <c r="B216" s="6">
        <v>18255271.379999999</v>
      </c>
      <c r="C216" s="6">
        <v>17757783.25</v>
      </c>
      <c r="D216" s="6">
        <v>121973.44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121973.44</v>
      </c>
      <c r="K216" s="6"/>
    </row>
    <row r="217" spans="1:11" x14ac:dyDescent="0.25">
      <c r="A217" s="6" t="s">
        <v>230</v>
      </c>
      <c r="B217" s="6">
        <v>13047710.91</v>
      </c>
      <c r="C217" s="6">
        <v>16742023.619999999</v>
      </c>
      <c r="D217" s="6">
        <v>1729964.3</v>
      </c>
      <c r="E217" s="6">
        <v>1729964.3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/>
    </row>
    <row r="218" spans="1:11" x14ac:dyDescent="0.25">
      <c r="A218" s="6" t="s">
        <v>231</v>
      </c>
      <c r="B218" s="6">
        <v>28248162.219999999</v>
      </c>
      <c r="C218" s="6">
        <v>22178508.440000001</v>
      </c>
      <c r="D218" s="6">
        <v>5151415.6900000004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5151415.6900000004</v>
      </c>
      <c r="K218" s="6"/>
    </row>
    <row r="219" spans="1:11" x14ac:dyDescent="0.25">
      <c r="A219" s="6" t="s">
        <v>232</v>
      </c>
      <c r="B219" s="6">
        <v>7830693.6900000004</v>
      </c>
      <c r="C219" s="6">
        <v>16785238.710000001</v>
      </c>
      <c r="D219" s="6">
        <v>9567208.4299999997</v>
      </c>
      <c r="E219" s="6">
        <v>0</v>
      </c>
      <c r="F219" s="6">
        <v>0</v>
      </c>
      <c r="G219" s="6">
        <v>0</v>
      </c>
      <c r="H219" s="6">
        <v>9567208.4299999997</v>
      </c>
      <c r="I219" s="6">
        <v>0</v>
      </c>
      <c r="J219" s="6">
        <v>0</v>
      </c>
      <c r="K219" s="6"/>
    </row>
    <row r="220" spans="1:11" x14ac:dyDescent="0.25">
      <c r="A220" s="6" t="s">
        <v>233</v>
      </c>
      <c r="B220" s="6">
        <v>15045065.51</v>
      </c>
      <c r="C220" s="6">
        <v>33531333.100000001</v>
      </c>
      <c r="D220" s="6">
        <v>56924661.890000001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56924661.890000001</v>
      </c>
      <c r="K220" s="6"/>
    </row>
    <row r="221" spans="1:11" x14ac:dyDescent="0.25">
      <c r="A221" s="6" t="s">
        <v>234</v>
      </c>
      <c r="B221" s="6">
        <v>49661545.32</v>
      </c>
      <c r="C221" s="6">
        <v>183785894.38999999</v>
      </c>
      <c r="D221" s="6">
        <v>38721317.799999997</v>
      </c>
      <c r="E221" s="6">
        <v>35847258.490000002</v>
      </c>
      <c r="F221" s="6">
        <v>2622089.2599999998</v>
      </c>
      <c r="G221" s="6">
        <v>162375.84</v>
      </c>
      <c r="H221" s="6">
        <v>0</v>
      </c>
      <c r="I221" s="6">
        <v>0</v>
      </c>
      <c r="J221" s="6">
        <v>89594.21</v>
      </c>
      <c r="K221" s="6"/>
    </row>
    <row r="222" spans="1:11" x14ac:dyDescent="0.25">
      <c r="A222" s="6" t="s">
        <v>235</v>
      </c>
      <c r="B222" s="6">
        <v>11974595.66</v>
      </c>
      <c r="C222" s="6">
        <v>36938471.219999999</v>
      </c>
      <c r="D222" s="6">
        <v>2391393.0099999998</v>
      </c>
      <c r="E222" s="6">
        <v>2391393.0099999998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/>
    </row>
    <row r="223" spans="1:11" x14ac:dyDescent="0.25">
      <c r="A223" s="6" t="s">
        <v>236</v>
      </c>
      <c r="B223" s="6">
        <v>92997865.599999994</v>
      </c>
      <c r="C223" s="6">
        <v>111956222.06999999</v>
      </c>
      <c r="D223" s="6">
        <v>14584052.869999999</v>
      </c>
      <c r="E223" s="6">
        <v>138750.13</v>
      </c>
      <c r="F223" s="6">
        <v>0</v>
      </c>
      <c r="G223" s="6">
        <v>0</v>
      </c>
      <c r="H223" s="6">
        <v>0</v>
      </c>
      <c r="I223" s="6">
        <v>0</v>
      </c>
      <c r="J223" s="6">
        <v>14445302.74</v>
      </c>
      <c r="K223" s="6"/>
    </row>
    <row r="224" spans="1:11" x14ac:dyDescent="0.25">
      <c r="A224" s="6" t="s">
        <v>237</v>
      </c>
      <c r="B224" s="6">
        <v>14094206.060000001</v>
      </c>
      <c r="C224" s="6">
        <v>30740737.899999999</v>
      </c>
      <c r="D224" s="6">
        <v>26465700.600000001</v>
      </c>
      <c r="E224" s="6">
        <v>26446574.550000001</v>
      </c>
      <c r="F224" s="6">
        <v>0</v>
      </c>
      <c r="G224" s="6">
        <v>0</v>
      </c>
      <c r="H224" s="6">
        <v>0</v>
      </c>
      <c r="I224" s="6">
        <v>0</v>
      </c>
      <c r="J224" s="6">
        <v>19126.05</v>
      </c>
      <c r="K224" s="6"/>
    </row>
    <row r="225" spans="1:11" x14ac:dyDescent="0.25">
      <c r="A225" s="6" t="s">
        <v>238</v>
      </c>
      <c r="B225" s="6">
        <v>25990101.199999999</v>
      </c>
      <c r="C225" s="6">
        <v>35910300.539999999</v>
      </c>
      <c r="D225" s="6">
        <v>25980553.059999999</v>
      </c>
      <c r="E225" s="6">
        <v>25918222.07</v>
      </c>
      <c r="F225" s="6">
        <v>0</v>
      </c>
      <c r="G225" s="6">
        <v>0</v>
      </c>
      <c r="H225" s="6">
        <v>0</v>
      </c>
      <c r="I225" s="6">
        <v>0</v>
      </c>
      <c r="J225" s="6">
        <v>62330.99</v>
      </c>
      <c r="K225" s="6"/>
    </row>
    <row r="226" spans="1:11" x14ac:dyDescent="0.25">
      <c r="A226" s="6" t="s">
        <v>240</v>
      </c>
      <c r="B226" s="6">
        <v>2948714.65</v>
      </c>
      <c r="C226" s="6">
        <v>11627668.810000001</v>
      </c>
      <c r="D226" s="6">
        <v>3065342.86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3065342.86</v>
      </c>
      <c r="K226" s="6"/>
    </row>
    <row r="227" spans="1:11" x14ac:dyDescent="0.25">
      <c r="A227" s="6" t="s">
        <v>241</v>
      </c>
      <c r="B227" s="6">
        <v>10968830.1</v>
      </c>
      <c r="C227" s="6">
        <v>46816949.700000003</v>
      </c>
      <c r="D227" s="6">
        <v>2388344.33</v>
      </c>
      <c r="E227" s="6">
        <v>2219767.73</v>
      </c>
      <c r="F227" s="6">
        <v>0</v>
      </c>
      <c r="G227" s="6">
        <v>0</v>
      </c>
      <c r="H227" s="6">
        <v>0</v>
      </c>
      <c r="I227" s="6">
        <v>0</v>
      </c>
      <c r="J227" s="6">
        <v>168576.6</v>
      </c>
      <c r="K227" s="6"/>
    </row>
    <row r="228" spans="1:11" x14ac:dyDescent="0.25">
      <c r="A228" s="6" t="s">
        <v>242</v>
      </c>
      <c r="B228" s="6">
        <v>12719202.01</v>
      </c>
      <c r="C228" s="6">
        <v>104418911.59999999</v>
      </c>
      <c r="D228" s="6">
        <v>48885164.030000001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48885164.030000001</v>
      </c>
      <c r="K228" s="6"/>
    </row>
    <row r="229" spans="1:11" x14ac:dyDescent="0.25">
      <c r="A229" s="6" t="s">
        <v>243</v>
      </c>
      <c r="B229" s="6">
        <v>3209472.59</v>
      </c>
      <c r="C229" s="6">
        <v>7610040.8200000003</v>
      </c>
      <c r="D229" s="6">
        <v>3362615.04</v>
      </c>
      <c r="E229" s="6">
        <v>3346165.08</v>
      </c>
      <c r="F229" s="6">
        <v>0</v>
      </c>
      <c r="G229" s="6">
        <v>0</v>
      </c>
      <c r="H229" s="6">
        <v>0</v>
      </c>
      <c r="I229" s="6">
        <v>0</v>
      </c>
      <c r="J229" s="6">
        <v>16449.96</v>
      </c>
      <c r="K229" s="6"/>
    </row>
    <row r="230" spans="1:11" x14ac:dyDescent="0.25">
      <c r="A230" s="6" t="s">
        <v>244</v>
      </c>
      <c r="B230" s="6">
        <v>0</v>
      </c>
      <c r="C230" s="6">
        <v>48239952.850000001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/>
    </row>
    <row r="231" spans="1:11" x14ac:dyDescent="0.25">
      <c r="A231" s="6" t="s">
        <v>245</v>
      </c>
      <c r="B231" s="6">
        <v>6630684.8099999996</v>
      </c>
      <c r="C231" s="6">
        <v>38805402.289999999</v>
      </c>
      <c r="D231" s="6">
        <v>34425062.609999999</v>
      </c>
      <c r="E231" s="6">
        <v>34235033.939999998</v>
      </c>
      <c r="F231" s="6">
        <v>0</v>
      </c>
      <c r="G231" s="6">
        <v>0</v>
      </c>
      <c r="H231" s="6">
        <v>0</v>
      </c>
      <c r="I231" s="6">
        <v>0</v>
      </c>
      <c r="J231" s="6">
        <v>190028.67</v>
      </c>
      <c r="K231" s="6"/>
    </row>
    <row r="232" spans="1:11" x14ac:dyDescent="0.25">
      <c r="A232" s="6" t="s">
        <v>246</v>
      </c>
      <c r="B232" s="6">
        <v>32924994.539999999</v>
      </c>
      <c r="C232" s="6">
        <v>43329556.450000003</v>
      </c>
      <c r="D232" s="6">
        <v>10743294.99</v>
      </c>
      <c r="E232" s="6">
        <v>10098702.07</v>
      </c>
      <c r="F232" s="6">
        <v>424555.05</v>
      </c>
      <c r="G232" s="6">
        <v>0</v>
      </c>
      <c r="H232" s="6">
        <v>0</v>
      </c>
      <c r="I232" s="6">
        <v>0</v>
      </c>
      <c r="J232" s="6">
        <v>220037.87</v>
      </c>
      <c r="K232" s="6"/>
    </row>
    <row r="233" spans="1:11" x14ac:dyDescent="0.25">
      <c r="A233" s="6" t="s">
        <v>247</v>
      </c>
      <c r="B233" s="6">
        <v>28780488.629999999</v>
      </c>
      <c r="C233" s="6">
        <v>75039912.299999997</v>
      </c>
      <c r="D233" s="6">
        <v>10288498.470000001</v>
      </c>
      <c r="E233" s="6">
        <v>10286407.560000001</v>
      </c>
      <c r="F233" s="6">
        <v>0</v>
      </c>
      <c r="G233" s="6">
        <v>0</v>
      </c>
      <c r="H233" s="6">
        <v>0</v>
      </c>
      <c r="I233" s="6">
        <v>0</v>
      </c>
      <c r="J233" s="6">
        <v>2090.91</v>
      </c>
      <c r="K233" s="6"/>
    </row>
    <row r="234" spans="1:11" ht="25.5" x14ac:dyDescent="0.25">
      <c r="A234" s="6" t="s">
        <v>248</v>
      </c>
      <c r="B234" s="6">
        <v>6931888.1600000001</v>
      </c>
      <c r="C234" s="6">
        <v>8108124.5499999998</v>
      </c>
      <c r="D234" s="6">
        <v>9215461.4000000004</v>
      </c>
      <c r="E234" s="6">
        <v>9215461.4000000004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/>
    </row>
    <row r="235" spans="1:11" x14ac:dyDescent="0.25">
      <c r="A235" s="6" t="s">
        <v>249</v>
      </c>
      <c r="B235" s="6">
        <v>87808762.359999999</v>
      </c>
      <c r="C235" s="6">
        <v>114540442.19</v>
      </c>
      <c r="D235" s="6">
        <v>98804535.879999995</v>
      </c>
      <c r="E235" s="6">
        <v>98335253.950000003</v>
      </c>
      <c r="F235" s="6">
        <v>375188.81</v>
      </c>
      <c r="G235" s="6">
        <v>0</v>
      </c>
      <c r="H235" s="6">
        <v>0</v>
      </c>
      <c r="I235" s="6">
        <v>0</v>
      </c>
      <c r="J235" s="6">
        <v>94093.119999999995</v>
      </c>
      <c r="K235" s="6"/>
    </row>
    <row r="236" spans="1:11" ht="25.5" x14ac:dyDescent="0.25">
      <c r="A236" s="6" t="s">
        <v>250</v>
      </c>
      <c r="B236" s="6">
        <v>853953080.64999998</v>
      </c>
      <c r="C236" s="6">
        <v>1442836450.5800002</v>
      </c>
      <c r="D236" s="6">
        <v>109433994.51000001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109433994.51000001</v>
      </c>
      <c r="K236" s="6"/>
    </row>
    <row r="237" spans="1:11" x14ac:dyDescent="0.25">
      <c r="A237" s="6" t="s">
        <v>252</v>
      </c>
      <c r="B237" s="6">
        <v>85182376.530000001</v>
      </c>
      <c r="C237" s="6">
        <v>79794431.969999999</v>
      </c>
      <c r="D237" s="6">
        <v>2089726.63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2089726.63</v>
      </c>
      <c r="K237" s="6"/>
    </row>
    <row r="238" spans="1:11" x14ac:dyDescent="0.25">
      <c r="A238" s="6" t="s">
        <v>253</v>
      </c>
      <c r="B238" s="6">
        <v>113092322.09999999</v>
      </c>
      <c r="C238" s="6">
        <v>148928062.12</v>
      </c>
      <c r="D238" s="6">
        <v>75452207.969999999</v>
      </c>
      <c r="E238" s="6">
        <v>71739093.680000007</v>
      </c>
      <c r="F238" s="6">
        <v>3710658.75</v>
      </c>
      <c r="G238" s="6">
        <v>0</v>
      </c>
      <c r="H238" s="6">
        <v>0</v>
      </c>
      <c r="I238" s="6">
        <v>0</v>
      </c>
      <c r="J238" s="6">
        <v>2455.54</v>
      </c>
      <c r="K238" s="6"/>
    </row>
    <row r="239" spans="1:11" x14ac:dyDescent="0.25">
      <c r="A239" s="6" t="s">
        <v>255</v>
      </c>
      <c r="B239" s="6">
        <v>963647.79</v>
      </c>
      <c r="C239" s="6">
        <v>13921982.73</v>
      </c>
      <c r="D239" s="6">
        <v>10458619.32</v>
      </c>
      <c r="E239" s="6">
        <v>10313683.17</v>
      </c>
      <c r="F239" s="6">
        <v>0</v>
      </c>
      <c r="G239" s="6">
        <v>0</v>
      </c>
      <c r="H239" s="6">
        <v>0</v>
      </c>
      <c r="I239" s="6">
        <v>0</v>
      </c>
      <c r="J239" s="6">
        <v>144936.15</v>
      </c>
      <c r="K239" s="6"/>
    </row>
    <row r="240" spans="1:11" x14ac:dyDescent="0.25">
      <c r="A240" s="6" t="s">
        <v>256</v>
      </c>
      <c r="B240" s="6">
        <v>11982067.199999999</v>
      </c>
      <c r="C240" s="6">
        <v>44055468.700000003</v>
      </c>
      <c r="D240" s="6">
        <v>15340400.01</v>
      </c>
      <c r="E240" s="6">
        <v>14760955.08</v>
      </c>
      <c r="F240" s="6">
        <v>579444.93000000005</v>
      </c>
      <c r="G240" s="6">
        <v>0</v>
      </c>
      <c r="H240" s="6">
        <v>0</v>
      </c>
      <c r="I240" s="6">
        <v>0</v>
      </c>
      <c r="J240" s="6">
        <v>0</v>
      </c>
      <c r="K240" s="6"/>
    </row>
    <row r="241" spans="1:11" x14ac:dyDescent="0.25">
      <c r="A241" s="6" t="s">
        <v>257</v>
      </c>
      <c r="B241" s="6">
        <v>91299585.379999995</v>
      </c>
      <c r="C241" s="6">
        <v>117436095.06</v>
      </c>
      <c r="D241" s="6">
        <v>49962663.829999998</v>
      </c>
      <c r="E241" s="6">
        <v>48573726.770000003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/>
    </row>
    <row r="242" spans="1:11" ht="25.5" x14ac:dyDescent="0.25">
      <c r="A242" s="6" t="s">
        <v>258</v>
      </c>
      <c r="B242" s="6">
        <v>3127457.09</v>
      </c>
      <c r="C242" s="6">
        <v>6816098.29</v>
      </c>
      <c r="D242" s="6">
        <v>1642375.24</v>
      </c>
      <c r="E242" s="6">
        <v>1642375.24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/>
    </row>
    <row r="243" spans="1:11" x14ac:dyDescent="0.25">
      <c r="A243" s="6" t="s">
        <v>259</v>
      </c>
      <c r="B243" s="6">
        <v>252260161.58000001</v>
      </c>
      <c r="C243" s="6">
        <v>110143597.73</v>
      </c>
      <c r="D243" s="6">
        <v>54636846</v>
      </c>
      <c r="E243" s="6">
        <v>54635369.420000002</v>
      </c>
      <c r="F243" s="6">
        <v>0</v>
      </c>
      <c r="G243" s="6">
        <v>0</v>
      </c>
      <c r="H243" s="6">
        <v>0</v>
      </c>
      <c r="I243" s="6">
        <v>0</v>
      </c>
      <c r="J243" s="6">
        <v>1476.58</v>
      </c>
      <c r="K243" s="6"/>
    </row>
    <row r="244" spans="1:11" ht="25.5" x14ac:dyDescent="0.25">
      <c r="A244" s="6" t="s">
        <v>260</v>
      </c>
      <c r="B244" s="6">
        <v>29282474.91</v>
      </c>
      <c r="C244" s="6">
        <v>92085919.150000006</v>
      </c>
      <c r="D244" s="6">
        <v>8184852.7699999996</v>
      </c>
      <c r="E244" s="6">
        <v>8184852.7699999996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/>
    </row>
    <row r="245" spans="1:11" ht="25.5" x14ac:dyDescent="0.25">
      <c r="A245" s="6" t="s">
        <v>261</v>
      </c>
      <c r="B245" s="6">
        <v>19296779.809999999</v>
      </c>
      <c r="C245" s="6">
        <v>22331748.359999999</v>
      </c>
      <c r="D245" s="6">
        <v>16981122.469999999</v>
      </c>
      <c r="E245" s="6">
        <v>16981122.469999999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/>
    </row>
    <row r="246" spans="1:11" x14ac:dyDescent="0.25">
      <c r="A246" s="6" t="s">
        <v>262</v>
      </c>
      <c r="B246" s="6">
        <v>5723769.3700000001</v>
      </c>
      <c r="C246" s="6">
        <v>28622517.559999999</v>
      </c>
      <c r="D246" s="6">
        <v>5642827.1799999997</v>
      </c>
      <c r="E246" s="6">
        <v>5642827.1799999997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/>
    </row>
    <row r="247" spans="1:11" x14ac:dyDescent="0.25">
      <c r="A247" s="6" t="s">
        <v>263</v>
      </c>
      <c r="B247" s="6">
        <v>164688640.18000001</v>
      </c>
      <c r="C247" s="6">
        <v>536595280.73000002</v>
      </c>
      <c r="D247" s="6">
        <v>237731264</v>
      </c>
      <c r="E247" s="6">
        <v>0</v>
      </c>
      <c r="F247" s="6">
        <v>0</v>
      </c>
      <c r="G247" s="6">
        <v>0</v>
      </c>
      <c r="H247" s="6">
        <v>237731264</v>
      </c>
      <c r="I247" s="6">
        <v>0</v>
      </c>
      <c r="J247" s="6">
        <v>0</v>
      </c>
      <c r="K247" s="6"/>
    </row>
    <row r="248" spans="1:11" ht="25.5" x14ac:dyDescent="0.25">
      <c r="A248" s="6" t="s">
        <v>264</v>
      </c>
      <c r="B248" s="6">
        <v>133128589.53</v>
      </c>
      <c r="C248" s="6">
        <v>421216303.23000002</v>
      </c>
      <c r="D248" s="6">
        <v>153177753.69</v>
      </c>
      <c r="E248" s="6">
        <v>112137821.48999999</v>
      </c>
      <c r="F248" s="6">
        <v>14034140.890000001</v>
      </c>
      <c r="G248" s="6">
        <v>3514980</v>
      </c>
      <c r="H248" s="6">
        <v>0</v>
      </c>
      <c r="I248" s="6">
        <v>0</v>
      </c>
      <c r="J248" s="6">
        <v>23490811.309999999</v>
      </c>
      <c r="K248" s="6"/>
    </row>
    <row r="249" spans="1:11" x14ac:dyDescent="0.25">
      <c r="A249" s="6" t="s">
        <v>265</v>
      </c>
      <c r="B249" s="6">
        <v>3157560.14</v>
      </c>
      <c r="C249" s="6">
        <v>15609815.130000001</v>
      </c>
      <c r="D249" s="6">
        <v>8435891.7899999991</v>
      </c>
      <c r="E249" s="6">
        <v>8435891.7899999991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/>
    </row>
    <row r="250" spans="1:11" x14ac:dyDescent="0.25">
      <c r="A250" s="6" t="s">
        <v>266</v>
      </c>
      <c r="B250" s="6">
        <v>23549565.07</v>
      </c>
      <c r="C250" s="6">
        <v>25888055.760000002</v>
      </c>
      <c r="D250" s="6">
        <v>392697.07</v>
      </c>
      <c r="E250" s="6">
        <v>392697.07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/>
    </row>
    <row r="251" spans="1:11" x14ac:dyDescent="0.25">
      <c r="A251" s="6" t="s">
        <v>267</v>
      </c>
      <c r="B251" s="6">
        <v>6668913.8700000001</v>
      </c>
      <c r="C251" s="6">
        <v>20217555.75</v>
      </c>
      <c r="D251" s="6">
        <v>9073551</v>
      </c>
      <c r="E251" s="6">
        <v>8903038.3000000007</v>
      </c>
      <c r="F251" s="6">
        <v>170512.7</v>
      </c>
      <c r="G251" s="6">
        <v>0</v>
      </c>
      <c r="H251" s="6">
        <v>0</v>
      </c>
      <c r="I251" s="6">
        <v>0</v>
      </c>
      <c r="J251" s="6">
        <v>0</v>
      </c>
      <c r="K251" s="6"/>
    </row>
    <row r="252" spans="1:11" x14ac:dyDescent="0.25">
      <c r="A252" s="6" t="s">
        <v>268</v>
      </c>
      <c r="B252" s="6">
        <v>35567121.899999999</v>
      </c>
      <c r="C252" s="6">
        <v>36935673.609999999</v>
      </c>
      <c r="D252" s="6">
        <v>7038581.4699999997</v>
      </c>
      <c r="E252" s="6">
        <v>7038581.4699999997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/>
    </row>
    <row r="253" spans="1:11" x14ac:dyDescent="0.25">
      <c r="A253" s="6" t="s">
        <v>269</v>
      </c>
      <c r="B253" s="6">
        <v>32680902.809999999</v>
      </c>
      <c r="C253" s="6">
        <v>50862157.700000003</v>
      </c>
      <c r="D253" s="6">
        <v>340327.44</v>
      </c>
      <c r="E253" s="6">
        <v>340327.44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/>
    </row>
    <row r="254" spans="1:11" x14ac:dyDescent="0.25">
      <c r="A254" s="6" t="s">
        <v>270</v>
      </c>
      <c r="B254" s="6">
        <v>17703418.969999999</v>
      </c>
      <c r="C254" s="6">
        <v>9713463.1699999999</v>
      </c>
      <c r="D254" s="6">
        <v>8388332.4100000001</v>
      </c>
      <c r="E254" s="6">
        <v>8388332.4100000001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/>
    </row>
    <row r="255" spans="1:11" x14ac:dyDescent="0.25">
      <c r="A255" s="6" t="s">
        <v>271</v>
      </c>
      <c r="B255" s="6">
        <v>28598408.899999999</v>
      </c>
      <c r="C255" s="6">
        <v>40645279.439999998</v>
      </c>
      <c r="D255" s="6">
        <v>40786991.030000001</v>
      </c>
      <c r="E255" s="6">
        <v>40786991.030000001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/>
    </row>
    <row r="256" spans="1:11" x14ac:dyDescent="0.25">
      <c r="A256" s="6" t="s">
        <v>272</v>
      </c>
      <c r="B256" s="6">
        <v>5894452</v>
      </c>
      <c r="C256" s="6">
        <v>13368760.810000001</v>
      </c>
      <c r="D256" s="6">
        <v>5780924.4500000002</v>
      </c>
      <c r="E256" s="6">
        <v>5780107.9699999997</v>
      </c>
      <c r="F256" s="6">
        <v>0</v>
      </c>
      <c r="G256" s="6">
        <v>0</v>
      </c>
      <c r="H256" s="6">
        <v>0</v>
      </c>
      <c r="I256" s="6">
        <v>0</v>
      </c>
      <c r="J256" s="6">
        <v>816.48</v>
      </c>
      <c r="K256" s="6"/>
    </row>
    <row r="257" spans="1:11" x14ac:dyDescent="0.25">
      <c r="A257" s="6" t="s">
        <v>273</v>
      </c>
      <c r="B257" s="6">
        <v>29328497.620000001</v>
      </c>
      <c r="C257" s="6">
        <v>20362409.719999999</v>
      </c>
      <c r="D257" s="6">
        <v>6922677.6600000001</v>
      </c>
      <c r="E257" s="6">
        <v>6431180.7199999997</v>
      </c>
      <c r="F257" s="6">
        <v>0</v>
      </c>
      <c r="G257" s="6">
        <v>0</v>
      </c>
      <c r="H257" s="6">
        <v>0</v>
      </c>
      <c r="I257" s="6">
        <v>0</v>
      </c>
      <c r="J257" s="6">
        <v>491496.94</v>
      </c>
      <c r="K257" s="6"/>
    </row>
    <row r="258" spans="1:11" x14ac:dyDescent="0.25">
      <c r="A258" s="6" t="s">
        <v>275</v>
      </c>
      <c r="B258" s="6">
        <v>55354519.460000001</v>
      </c>
      <c r="C258" s="6">
        <v>70982438.670000002</v>
      </c>
      <c r="D258" s="6">
        <v>47493630.329999998</v>
      </c>
      <c r="E258" s="6">
        <v>47493630.329999998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/>
    </row>
    <row r="259" spans="1:11" x14ac:dyDescent="0.25">
      <c r="A259" s="6" t="s">
        <v>276</v>
      </c>
      <c r="B259" s="6">
        <v>21713464.260000002</v>
      </c>
      <c r="C259" s="6">
        <v>22653510.649999999</v>
      </c>
      <c r="D259" s="6">
        <v>18805901.120000001</v>
      </c>
      <c r="E259" s="6">
        <v>6198818.6600000001</v>
      </c>
      <c r="F259" s="6">
        <v>403625.55</v>
      </c>
      <c r="G259" s="6">
        <v>0</v>
      </c>
      <c r="H259" s="6">
        <v>0</v>
      </c>
      <c r="I259" s="6">
        <v>13731.98</v>
      </c>
      <c r="J259" s="6">
        <v>12189724.93</v>
      </c>
      <c r="K259" s="6"/>
    </row>
    <row r="260" spans="1:11" x14ac:dyDescent="0.25">
      <c r="A260" s="6" t="s">
        <v>277</v>
      </c>
      <c r="B260" s="6">
        <v>109350301.83</v>
      </c>
      <c r="C260" s="6">
        <v>121243052.05</v>
      </c>
      <c r="D260" s="6">
        <v>221341785.47999999</v>
      </c>
      <c r="E260" s="6">
        <v>127955567.70999999</v>
      </c>
      <c r="F260" s="6">
        <v>9187856.2100000009</v>
      </c>
      <c r="G260" s="6">
        <v>0</v>
      </c>
      <c r="H260" s="6">
        <v>742249.06</v>
      </c>
      <c r="I260" s="6">
        <v>0</v>
      </c>
      <c r="J260" s="6">
        <v>83456112.5</v>
      </c>
      <c r="K260" s="6"/>
    </row>
    <row r="261" spans="1:11" x14ac:dyDescent="0.25">
      <c r="A261" s="6" t="s">
        <v>279</v>
      </c>
      <c r="B261" s="6">
        <v>3862180.57</v>
      </c>
      <c r="C261" s="6">
        <v>21787113.629999999</v>
      </c>
      <c r="D261" s="6">
        <v>4612085.5999999996</v>
      </c>
      <c r="E261" s="6">
        <v>4608730.12</v>
      </c>
      <c r="F261" s="6">
        <v>0</v>
      </c>
      <c r="G261" s="6">
        <v>0</v>
      </c>
      <c r="H261" s="6">
        <v>0</v>
      </c>
      <c r="I261" s="6">
        <v>0</v>
      </c>
      <c r="J261" s="6">
        <v>3355.48</v>
      </c>
      <c r="K261" s="6"/>
    </row>
    <row r="262" spans="1:11" x14ac:dyDescent="0.25">
      <c r="A262" s="6" t="s">
        <v>280</v>
      </c>
      <c r="B262" s="6">
        <v>5227178.2300000004</v>
      </c>
      <c r="C262" s="6">
        <v>30812386.530000001</v>
      </c>
      <c r="D262" s="6">
        <v>2807514.91</v>
      </c>
      <c r="E262" s="6">
        <v>2807514.91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/>
    </row>
    <row r="263" spans="1:11" x14ac:dyDescent="0.25">
      <c r="A263" s="6" t="s">
        <v>281</v>
      </c>
      <c r="B263" s="6">
        <v>33393808.559999999</v>
      </c>
      <c r="C263" s="6">
        <v>176574529.31</v>
      </c>
      <c r="D263" s="6">
        <v>30477099.84</v>
      </c>
      <c r="E263" s="6">
        <v>30477099.84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/>
    </row>
    <row r="264" spans="1:11" x14ac:dyDescent="0.25">
      <c r="A264" s="6" t="s">
        <v>282</v>
      </c>
      <c r="B264" s="6">
        <v>726473373.99000001</v>
      </c>
      <c r="C264" s="6">
        <v>293969856.72000003</v>
      </c>
      <c r="D264" s="6">
        <v>186506073.08000001</v>
      </c>
      <c r="E264" s="6">
        <v>186506073.08000001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/>
    </row>
    <row r="265" spans="1:11" x14ac:dyDescent="0.25">
      <c r="A265" s="6" t="s">
        <v>283</v>
      </c>
      <c r="B265" s="6">
        <v>16722074.619999999</v>
      </c>
      <c r="C265" s="6">
        <v>32729964.239999998</v>
      </c>
      <c r="D265" s="6">
        <v>11392781.66</v>
      </c>
      <c r="E265" s="6">
        <v>11392781.66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/>
    </row>
    <row r="266" spans="1:11" x14ac:dyDescent="0.25">
      <c r="A266" s="6" t="s">
        <v>284</v>
      </c>
      <c r="B266" s="6">
        <v>157831982.30000001</v>
      </c>
      <c r="C266" s="6">
        <v>76172884.299999997</v>
      </c>
      <c r="D266" s="6">
        <v>29779903.690000001</v>
      </c>
      <c r="E266" s="6">
        <v>29779903.690000001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/>
    </row>
    <row r="267" spans="1:11" x14ac:dyDescent="0.25">
      <c r="A267" s="6" t="s">
        <v>285</v>
      </c>
      <c r="B267" s="6">
        <v>89804995.780000001</v>
      </c>
      <c r="C267" s="6">
        <v>245257150.44999999</v>
      </c>
      <c r="D267" s="6">
        <v>150091542.56999999</v>
      </c>
      <c r="E267" s="6">
        <v>129737040.65000001</v>
      </c>
      <c r="F267" s="6">
        <v>0</v>
      </c>
      <c r="G267" s="6">
        <v>0</v>
      </c>
      <c r="H267" s="6">
        <v>0</v>
      </c>
      <c r="I267" s="6">
        <v>0</v>
      </c>
      <c r="J267" s="6">
        <v>20354501.920000002</v>
      </c>
      <c r="K267" s="6"/>
    </row>
    <row r="268" spans="1:11" x14ac:dyDescent="0.25">
      <c r="A268" s="6" t="s">
        <v>286</v>
      </c>
      <c r="B268" s="6">
        <v>27200716.190000001</v>
      </c>
      <c r="C268" s="6">
        <v>22632092.5</v>
      </c>
      <c r="D268" s="6">
        <v>24113872.899999999</v>
      </c>
      <c r="E268" s="6">
        <v>24113872.899999999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/>
    </row>
    <row r="269" spans="1:11" x14ac:dyDescent="0.25">
      <c r="A269" s="6" t="s">
        <v>287</v>
      </c>
      <c r="B269" s="6">
        <v>6834430.7199999997</v>
      </c>
      <c r="C269" s="6">
        <v>18652357.629999999</v>
      </c>
      <c r="D269" s="6">
        <v>7086866.1699999999</v>
      </c>
      <c r="E269" s="6">
        <v>7084598.5700000003</v>
      </c>
      <c r="F269" s="6">
        <v>0</v>
      </c>
      <c r="G269" s="6">
        <v>0</v>
      </c>
      <c r="H269" s="6">
        <v>0</v>
      </c>
      <c r="I269" s="6">
        <v>0</v>
      </c>
      <c r="J269" s="6">
        <v>2267.6</v>
      </c>
      <c r="K269" s="6"/>
    </row>
    <row r="270" spans="1:11" x14ac:dyDescent="0.25">
      <c r="A270" s="6" t="s">
        <v>288</v>
      </c>
      <c r="B270" s="6">
        <v>235046885.91</v>
      </c>
      <c r="C270" s="6">
        <v>251339409.97</v>
      </c>
      <c r="D270" s="6">
        <v>79800197.930000007</v>
      </c>
      <c r="E270" s="6">
        <v>58249550.890000001</v>
      </c>
      <c r="F270" s="6">
        <v>0</v>
      </c>
      <c r="G270" s="6">
        <v>21549500</v>
      </c>
      <c r="H270" s="6">
        <v>0</v>
      </c>
      <c r="I270" s="6">
        <v>0</v>
      </c>
      <c r="J270" s="6">
        <v>1147.04</v>
      </c>
      <c r="K270" s="6"/>
    </row>
    <row r="271" spans="1:11" x14ac:dyDescent="0.25">
      <c r="A271" s="6" t="s">
        <v>289</v>
      </c>
      <c r="B271" s="6">
        <v>25573413.100000001</v>
      </c>
      <c r="C271" s="6">
        <v>72946364.900000006</v>
      </c>
      <c r="D271" s="6">
        <v>32727265.870000001</v>
      </c>
      <c r="E271" s="6">
        <v>32727265.870000001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/>
    </row>
    <row r="272" spans="1:11" x14ac:dyDescent="0.25">
      <c r="A272" s="6" t="s">
        <v>290</v>
      </c>
      <c r="B272" s="6">
        <v>40083009.229999997</v>
      </c>
      <c r="C272" s="6">
        <v>60545266.219999999</v>
      </c>
      <c r="D272" s="6">
        <v>26601565.18</v>
      </c>
      <c r="E272" s="6">
        <v>22609054.579999998</v>
      </c>
      <c r="F272" s="6">
        <v>0</v>
      </c>
      <c r="G272" s="6">
        <v>0</v>
      </c>
      <c r="H272" s="6">
        <v>0</v>
      </c>
      <c r="I272" s="6">
        <v>0</v>
      </c>
      <c r="J272" s="6">
        <v>3992510.6</v>
      </c>
      <c r="K272" s="6"/>
    </row>
    <row r="273" spans="1:11" x14ac:dyDescent="0.25">
      <c r="A273" s="6" t="s">
        <v>291</v>
      </c>
      <c r="B273" s="6">
        <v>30042775.239999998</v>
      </c>
      <c r="C273" s="6">
        <v>23798885.309999999</v>
      </c>
      <c r="D273" s="6">
        <v>34204057.799999997</v>
      </c>
      <c r="E273" s="6">
        <v>34204057.799999997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/>
    </row>
    <row r="274" spans="1:11" x14ac:dyDescent="0.25">
      <c r="A274" s="6" t="s">
        <v>292</v>
      </c>
      <c r="B274" s="6">
        <v>20693846.98</v>
      </c>
      <c r="C274" s="6">
        <v>13362371.27</v>
      </c>
      <c r="D274" s="6">
        <v>19062748.09</v>
      </c>
      <c r="E274" s="6">
        <v>19062748.09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/>
    </row>
    <row r="275" spans="1:11" ht="25.5" x14ac:dyDescent="0.25">
      <c r="A275" s="6" t="s">
        <v>293</v>
      </c>
      <c r="B275" s="6">
        <v>16105903.390000001</v>
      </c>
      <c r="C275" s="6">
        <v>23011759.030000001</v>
      </c>
      <c r="D275" s="6">
        <v>8992954.5800000001</v>
      </c>
      <c r="E275" s="6">
        <v>0</v>
      </c>
      <c r="F275" s="6">
        <v>0</v>
      </c>
      <c r="G275" s="6">
        <v>0</v>
      </c>
      <c r="H275" s="6">
        <v>8992954.5800000001</v>
      </c>
      <c r="I275" s="6">
        <v>0</v>
      </c>
      <c r="J275" s="6">
        <v>0</v>
      </c>
      <c r="K275" s="6"/>
    </row>
    <row r="276" spans="1:11" x14ac:dyDescent="0.25">
      <c r="A276" s="6" t="s">
        <v>294</v>
      </c>
      <c r="B276" s="6">
        <v>4596293.99</v>
      </c>
      <c r="C276" s="6">
        <v>7632745.1299999999</v>
      </c>
      <c r="D276" s="6">
        <v>12240524.460000001</v>
      </c>
      <c r="E276" s="6">
        <v>9929437.6500000004</v>
      </c>
      <c r="F276" s="6">
        <v>0</v>
      </c>
      <c r="G276" s="6">
        <v>0</v>
      </c>
      <c r="H276" s="6">
        <v>0</v>
      </c>
      <c r="I276" s="6">
        <v>0</v>
      </c>
      <c r="J276" s="6">
        <v>2311086.81</v>
      </c>
      <c r="K276" s="6"/>
    </row>
    <row r="277" spans="1:11" x14ac:dyDescent="0.25">
      <c r="A277" s="6" t="s">
        <v>295</v>
      </c>
      <c r="B277" s="6">
        <v>606736645.96000004</v>
      </c>
      <c r="C277" s="6">
        <v>810265371.04999995</v>
      </c>
      <c r="D277" s="6">
        <v>20659584.539999999</v>
      </c>
      <c r="E277" s="6">
        <v>20317066.43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/>
    </row>
    <row r="278" spans="1:11" ht="25.5" x14ac:dyDescent="0.25">
      <c r="A278" s="6" t="s">
        <v>296</v>
      </c>
      <c r="B278" s="6">
        <v>50210960.350000001</v>
      </c>
      <c r="C278" s="6">
        <v>63468761.219999999</v>
      </c>
      <c r="D278" s="6">
        <v>45539150.439999998</v>
      </c>
      <c r="E278" s="6">
        <v>45539150.439999998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/>
    </row>
    <row r="279" spans="1:11" x14ac:dyDescent="0.25">
      <c r="A279" s="6" t="s">
        <v>297</v>
      </c>
      <c r="B279" s="6">
        <v>9382146.8100000005</v>
      </c>
      <c r="C279" s="6">
        <v>15629114.49</v>
      </c>
      <c r="D279" s="6">
        <v>11484314.02</v>
      </c>
      <c r="E279" s="6">
        <v>11469238.4</v>
      </c>
      <c r="F279" s="6">
        <v>0</v>
      </c>
      <c r="G279" s="6">
        <v>0</v>
      </c>
      <c r="H279" s="6">
        <v>0</v>
      </c>
      <c r="I279" s="6">
        <v>0</v>
      </c>
      <c r="J279" s="6">
        <v>15075.62</v>
      </c>
      <c r="K279" s="6"/>
    </row>
    <row r="280" spans="1:11" x14ac:dyDescent="0.25">
      <c r="A280" s="6" t="s">
        <v>298</v>
      </c>
      <c r="B280" s="6">
        <v>10654767771.27</v>
      </c>
      <c r="C280" s="6">
        <v>10811251181.089998</v>
      </c>
      <c r="D280" s="6">
        <v>691668857.85000002</v>
      </c>
      <c r="E280" s="6">
        <v>384592882.74000001</v>
      </c>
      <c r="F280" s="6">
        <v>0</v>
      </c>
      <c r="G280" s="6">
        <v>1608186.8</v>
      </c>
      <c r="H280" s="6">
        <v>0</v>
      </c>
      <c r="I280" s="6">
        <v>0</v>
      </c>
      <c r="J280" s="6">
        <v>305467788.31</v>
      </c>
      <c r="K280" s="6"/>
    </row>
    <row r="281" spans="1:11" x14ac:dyDescent="0.25">
      <c r="A281" s="6" t="s">
        <v>299</v>
      </c>
      <c r="B281" s="6">
        <v>7747580.4800000004</v>
      </c>
      <c r="C281" s="6">
        <v>23690006.440000001</v>
      </c>
      <c r="D281" s="6">
        <v>2105823.11</v>
      </c>
      <c r="E281" s="6">
        <v>2105823.11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/>
    </row>
    <row r="282" spans="1:11" x14ac:dyDescent="0.25">
      <c r="A282" s="6" t="s">
        <v>300</v>
      </c>
      <c r="B282" s="6">
        <v>22317023.990000002</v>
      </c>
      <c r="C282" s="6">
        <v>16435870.49</v>
      </c>
      <c r="D282" s="6">
        <v>23481131.73</v>
      </c>
      <c r="E282" s="6">
        <v>23024353.52</v>
      </c>
      <c r="F282" s="6">
        <v>456778.21</v>
      </c>
      <c r="G282" s="6">
        <v>0</v>
      </c>
      <c r="H282" s="6">
        <v>0</v>
      </c>
      <c r="I282" s="6">
        <v>0</v>
      </c>
      <c r="J282" s="6">
        <v>0</v>
      </c>
      <c r="K282" s="6"/>
    </row>
    <row r="283" spans="1:11" ht="25.5" x14ac:dyDescent="0.25">
      <c r="A283" s="6" t="s">
        <v>301</v>
      </c>
      <c r="B283" s="6">
        <v>14125444.77</v>
      </c>
      <c r="C283" s="6">
        <v>25850189.440000001</v>
      </c>
      <c r="D283" s="6">
        <v>8496708.9299999997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8496708.9299999997</v>
      </c>
      <c r="K283" s="6"/>
    </row>
    <row r="284" spans="1:11" x14ac:dyDescent="0.25">
      <c r="A284" s="6" t="s">
        <v>302</v>
      </c>
      <c r="B284" s="6">
        <v>110096073.13</v>
      </c>
      <c r="C284" s="6">
        <v>220792657.97999999</v>
      </c>
      <c r="D284" s="6">
        <v>83687156.689999998</v>
      </c>
      <c r="E284" s="6">
        <v>0</v>
      </c>
      <c r="F284" s="6">
        <v>0</v>
      </c>
      <c r="G284" s="6">
        <v>0</v>
      </c>
      <c r="H284" s="6">
        <v>50649850.640000001</v>
      </c>
      <c r="I284" s="6">
        <v>0</v>
      </c>
      <c r="J284" s="6">
        <v>33037306.050000001</v>
      </c>
      <c r="K284" s="6"/>
    </row>
    <row r="285" spans="1:11" x14ac:dyDescent="0.25">
      <c r="A285" s="6" t="s">
        <v>303</v>
      </c>
      <c r="B285" s="6">
        <v>8172837.4500000002</v>
      </c>
      <c r="C285" s="6">
        <v>11068835.73</v>
      </c>
      <c r="D285" s="6">
        <v>12023622.65</v>
      </c>
      <c r="E285" s="6">
        <v>11997758.02</v>
      </c>
      <c r="F285" s="6">
        <v>0</v>
      </c>
      <c r="G285" s="6">
        <v>9914</v>
      </c>
      <c r="H285" s="6">
        <v>0</v>
      </c>
      <c r="I285" s="6">
        <v>0</v>
      </c>
      <c r="J285" s="6">
        <v>15950.63</v>
      </c>
      <c r="K285" s="6"/>
    </row>
    <row r="286" spans="1:11" ht="25.5" x14ac:dyDescent="0.25">
      <c r="A286" s="6" t="s">
        <v>304</v>
      </c>
      <c r="B286" s="6">
        <v>14684663.58</v>
      </c>
      <c r="C286" s="6">
        <v>12777060.01</v>
      </c>
      <c r="D286" s="6">
        <v>13345583.109999999</v>
      </c>
      <c r="E286" s="6">
        <v>12965406.65</v>
      </c>
      <c r="F286" s="6">
        <v>0</v>
      </c>
      <c r="G286" s="6">
        <v>0</v>
      </c>
      <c r="H286" s="6">
        <v>0</v>
      </c>
      <c r="I286" s="6">
        <v>0</v>
      </c>
      <c r="J286" s="6">
        <v>380176.46</v>
      </c>
      <c r="K286" s="6"/>
    </row>
    <row r="287" spans="1:11" x14ac:dyDescent="0.25">
      <c r="A287" s="6" t="s">
        <v>305</v>
      </c>
      <c r="B287" s="6">
        <v>92209777.75</v>
      </c>
      <c r="C287" s="6">
        <v>118029840.94</v>
      </c>
      <c r="D287" s="6">
        <v>52113674.890000001</v>
      </c>
      <c r="E287" s="6">
        <v>51784049.780000001</v>
      </c>
      <c r="F287" s="6">
        <v>0</v>
      </c>
      <c r="G287" s="6">
        <v>0</v>
      </c>
      <c r="H287" s="6">
        <v>0</v>
      </c>
      <c r="I287" s="6">
        <v>0</v>
      </c>
      <c r="J287" s="6">
        <v>329625.11</v>
      </c>
      <c r="K287" s="6"/>
    </row>
    <row r="288" spans="1:11" x14ac:dyDescent="0.25">
      <c r="A288" s="6" t="s">
        <v>306</v>
      </c>
      <c r="B288" s="6">
        <v>2702169625.4200001</v>
      </c>
      <c r="C288" s="6">
        <v>2577310625.0599999</v>
      </c>
      <c r="D288" s="6">
        <v>25174854.43</v>
      </c>
      <c r="E288" s="6">
        <v>25174854.43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/>
    </row>
    <row r="289" spans="1:11" x14ac:dyDescent="0.25">
      <c r="A289" s="6" t="s">
        <v>307</v>
      </c>
      <c r="B289" s="6">
        <v>224665875.38999999</v>
      </c>
      <c r="C289" s="6">
        <v>170654474.59999999</v>
      </c>
      <c r="D289" s="6">
        <v>224483687.53999999</v>
      </c>
      <c r="E289" s="6">
        <v>224483687.53999999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/>
    </row>
    <row r="290" spans="1:11" x14ac:dyDescent="0.25">
      <c r="A290" s="6" t="s">
        <v>308</v>
      </c>
      <c r="B290" s="6">
        <v>470251677</v>
      </c>
      <c r="C290" s="6">
        <v>992206810.04999995</v>
      </c>
      <c r="D290" s="6">
        <v>53980723.300000004</v>
      </c>
      <c r="E290" s="6">
        <v>52276572.450000003</v>
      </c>
      <c r="F290" s="6">
        <v>0</v>
      </c>
      <c r="G290" s="6">
        <v>0</v>
      </c>
      <c r="H290" s="6">
        <v>0</v>
      </c>
      <c r="I290" s="6">
        <v>0</v>
      </c>
      <c r="J290" s="6">
        <v>1704150.85</v>
      </c>
      <c r="K290" s="6"/>
    </row>
    <row r="291" spans="1:11" ht="25.5" x14ac:dyDescent="0.25">
      <c r="A291" s="6" t="s">
        <v>309</v>
      </c>
      <c r="B291" s="6">
        <v>5962471.6799999997</v>
      </c>
      <c r="C291" s="6">
        <v>29606825.32</v>
      </c>
      <c r="D291" s="6">
        <v>6704124.7000000002</v>
      </c>
      <c r="E291" s="6">
        <v>6565850.7800000003</v>
      </c>
      <c r="F291" s="6">
        <v>0</v>
      </c>
      <c r="G291" s="6">
        <v>0</v>
      </c>
      <c r="H291" s="6">
        <v>0</v>
      </c>
      <c r="I291" s="6">
        <v>0</v>
      </c>
      <c r="J291" s="6">
        <v>138273.92000000001</v>
      </c>
      <c r="K291" s="6"/>
    </row>
    <row r="292" spans="1:11" ht="25.5" x14ac:dyDescent="0.25">
      <c r="A292" s="6" t="s">
        <v>310</v>
      </c>
      <c r="B292" s="6">
        <v>33971733.710000001</v>
      </c>
      <c r="C292" s="6">
        <v>104416238.72</v>
      </c>
      <c r="D292" s="6">
        <v>111056386.73</v>
      </c>
      <c r="E292" s="6">
        <v>110948487.62</v>
      </c>
      <c r="F292" s="6">
        <v>0</v>
      </c>
      <c r="G292" s="6">
        <v>0</v>
      </c>
      <c r="H292" s="6">
        <v>0</v>
      </c>
      <c r="I292" s="6">
        <v>0</v>
      </c>
      <c r="J292" s="6">
        <v>107899.11</v>
      </c>
      <c r="K292" s="6"/>
    </row>
    <row r="293" spans="1:11" x14ac:dyDescent="0.25">
      <c r="A293" s="6" t="s">
        <v>311</v>
      </c>
      <c r="B293" s="6">
        <v>16204145.33</v>
      </c>
      <c r="C293" s="6">
        <v>56763234.240000002</v>
      </c>
      <c r="D293" s="6">
        <v>30181602.670000002</v>
      </c>
      <c r="E293" s="6">
        <v>29750141.359999999</v>
      </c>
      <c r="F293" s="6">
        <v>372783.82</v>
      </c>
      <c r="G293" s="6">
        <v>0</v>
      </c>
      <c r="H293" s="6">
        <v>0</v>
      </c>
      <c r="I293" s="6">
        <v>0</v>
      </c>
      <c r="J293" s="6">
        <v>58677.49</v>
      </c>
      <c r="K293" s="6"/>
    </row>
    <row r="294" spans="1:11" x14ac:dyDescent="0.25">
      <c r="A294" s="6" t="s">
        <v>312</v>
      </c>
      <c r="B294" s="6">
        <v>14355949.16</v>
      </c>
      <c r="C294" s="6">
        <v>10213154.140000001</v>
      </c>
      <c r="D294" s="6">
        <v>8245867.71</v>
      </c>
      <c r="E294" s="6">
        <v>8245867.71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/>
    </row>
    <row r="295" spans="1:11" x14ac:dyDescent="0.25">
      <c r="A295" s="6" t="s">
        <v>313</v>
      </c>
      <c r="B295" s="6">
        <v>21568693.280000001</v>
      </c>
      <c r="C295" s="6">
        <v>61974591.18</v>
      </c>
      <c r="D295" s="6">
        <v>11895372.85</v>
      </c>
      <c r="E295" s="6">
        <v>11882604.15</v>
      </c>
      <c r="F295" s="6">
        <v>0</v>
      </c>
      <c r="G295" s="6">
        <v>0</v>
      </c>
      <c r="H295" s="6">
        <v>0</v>
      </c>
      <c r="I295" s="6">
        <v>0</v>
      </c>
      <c r="J295" s="6">
        <v>12768.7</v>
      </c>
      <c r="K295" s="6"/>
    </row>
    <row r="296" spans="1:11" x14ac:dyDescent="0.25">
      <c r="A296" s="6" t="s">
        <v>314</v>
      </c>
      <c r="B296" s="6">
        <v>7686587.5199999996</v>
      </c>
      <c r="C296" s="6">
        <v>12767912.390000001</v>
      </c>
      <c r="D296" s="6">
        <v>9661374.2899999991</v>
      </c>
      <c r="E296" s="6">
        <v>0</v>
      </c>
      <c r="F296" s="6">
        <v>0</v>
      </c>
      <c r="G296" s="6">
        <v>0</v>
      </c>
      <c r="H296" s="6">
        <v>9661374.2899999991</v>
      </c>
      <c r="I296" s="6">
        <v>0</v>
      </c>
      <c r="J296" s="6">
        <v>0</v>
      </c>
      <c r="K296" s="6"/>
    </row>
    <row r="297" spans="1:11" x14ac:dyDescent="0.25">
      <c r="A297" s="6" t="s">
        <v>316</v>
      </c>
      <c r="B297" s="6">
        <v>43944341.950000003</v>
      </c>
      <c r="C297" s="6">
        <v>38915244.859999999</v>
      </c>
      <c r="D297" s="6">
        <v>6149759.8600000003</v>
      </c>
      <c r="E297" s="6">
        <v>6074981.3600000003</v>
      </c>
      <c r="F297" s="6">
        <v>0</v>
      </c>
      <c r="G297" s="6">
        <v>0</v>
      </c>
      <c r="H297" s="6">
        <v>0</v>
      </c>
      <c r="I297" s="6">
        <v>0</v>
      </c>
      <c r="J297" s="6">
        <v>74778.5</v>
      </c>
      <c r="K297" s="6"/>
    </row>
    <row r="298" spans="1:11" x14ac:dyDescent="0.25">
      <c r="A298" s="6" t="s">
        <v>318</v>
      </c>
      <c r="B298" s="6">
        <v>14070722.939999999</v>
      </c>
      <c r="C298" s="6">
        <v>41794161.609999999</v>
      </c>
      <c r="D298" s="6">
        <v>14380600.359999999</v>
      </c>
      <c r="E298" s="6">
        <v>14211224.449999999</v>
      </c>
      <c r="F298" s="6">
        <v>0</v>
      </c>
      <c r="G298" s="6">
        <v>0</v>
      </c>
      <c r="H298" s="6">
        <v>0</v>
      </c>
      <c r="I298" s="6">
        <v>0</v>
      </c>
      <c r="J298" s="6">
        <v>169375.91</v>
      </c>
      <c r="K298" s="6"/>
    </row>
    <row r="299" spans="1:11" x14ac:dyDescent="0.25">
      <c r="A299" s="6" t="s">
        <v>319</v>
      </c>
      <c r="B299" s="6">
        <v>24580935.66</v>
      </c>
      <c r="C299" s="6">
        <v>30001750.02</v>
      </c>
      <c r="D299" s="6">
        <v>1842482.9</v>
      </c>
      <c r="E299" s="6">
        <v>1798552.93</v>
      </c>
      <c r="F299" s="6">
        <v>0</v>
      </c>
      <c r="G299" s="6">
        <v>0</v>
      </c>
      <c r="H299" s="6">
        <v>0</v>
      </c>
      <c r="I299" s="6">
        <v>0</v>
      </c>
      <c r="J299" s="6">
        <v>43929.97</v>
      </c>
      <c r="K299" s="6"/>
    </row>
    <row r="300" spans="1:11" x14ac:dyDescent="0.25">
      <c r="A300" s="6" t="s">
        <v>320</v>
      </c>
      <c r="B300" s="6">
        <v>33902026.18</v>
      </c>
      <c r="C300" s="6">
        <v>72494590.920000002</v>
      </c>
      <c r="D300" s="6">
        <v>48289049.359999999</v>
      </c>
      <c r="E300" s="6">
        <v>0</v>
      </c>
      <c r="F300" s="6">
        <v>0</v>
      </c>
      <c r="G300" s="6">
        <v>0</v>
      </c>
      <c r="H300" s="6">
        <v>48289049.359999999</v>
      </c>
      <c r="I300" s="6">
        <v>0</v>
      </c>
      <c r="J300" s="6">
        <v>0</v>
      </c>
      <c r="K300" s="6"/>
    </row>
    <row r="301" spans="1:11" x14ac:dyDescent="0.25">
      <c r="A301" s="6" t="s">
        <v>321</v>
      </c>
      <c r="B301" s="6">
        <v>12006837.07</v>
      </c>
      <c r="C301" s="6">
        <v>20660834.550000001</v>
      </c>
      <c r="D301" s="6">
        <v>14802308.460000001</v>
      </c>
      <c r="E301" s="6">
        <v>0</v>
      </c>
      <c r="F301" s="6">
        <v>0</v>
      </c>
      <c r="G301" s="6">
        <v>0</v>
      </c>
      <c r="H301" s="6">
        <v>14802308.460000001</v>
      </c>
      <c r="I301" s="6">
        <v>0</v>
      </c>
      <c r="J301" s="6">
        <v>0</v>
      </c>
      <c r="K301" s="6"/>
    </row>
    <row r="302" spans="1:11" x14ac:dyDescent="0.25">
      <c r="A302" s="6" t="s">
        <v>322</v>
      </c>
      <c r="B302" s="6">
        <v>87497671.359999999</v>
      </c>
      <c r="C302" s="6">
        <v>86605268.709999993</v>
      </c>
      <c r="D302" s="6">
        <v>49799291.880000003</v>
      </c>
      <c r="E302" s="6">
        <v>44095821.700000003</v>
      </c>
      <c r="F302" s="6">
        <v>669650.64</v>
      </c>
      <c r="G302" s="6">
        <v>0</v>
      </c>
      <c r="H302" s="6">
        <v>0</v>
      </c>
      <c r="I302" s="6">
        <v>0</v>
      </c>
      <c r="J302" s="6">
        <v>5033819.54</v>
      </c>
      <c r="K302" s="6"/>
    </row>
    <row r="303" spans="1:11" ht="25.5" x14ac:dyDescent="0.25">
      <c r="A303" s="6" t="s">
        <v>323</v>
      </c>
      <c r="B303" s="6">
        <v>5670912.7000000002</v>
      </c>
      <c r="C303" s="6">
        <v>13291219</v>
      </c>
      <c r="D303" s="6">
        <v>6644189.6200000001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6644189.6200000001</v>
      </c>
      <c r="K303" s="6"/>
    </row>
    <row r="304" spans="1:11" x14ac:dyDescent="0.25">
      <c r="A304" s="6" t="s">
        <v>325</v>
      </c>
      <c r="B304" s="6">
        <v>67075124.420000002</v>
      </c>
      <c r="C304" s="6">
        <v>94174169.890000001</v>
      </c>
      <c r="D304" s="6">
        <v>94236720.069999993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94236720.069999993</v>
      </c>
      <c r="K304" s="6"/>
    </row>
    <row r="305" spans="1:11" x14ac:dyDescent="0.25">
      <c r="A305" s="6" t="s">
        <v>326</v>
      </c>
      <c r="B305" s="6">
        <v>112936742.84999999</v>
      </c>
      <c r="C305" s="6">
        <v>161644923.06</v>
      </c>
      <c r="D305" s="6">
        <v>6178811.9299999997</v>
      </c>
      <c r="E305" s="6">
        <v>3562709.85</v>
      </c>
      <c r="F305" s="6">
        <v>0</v>
      </c>
      <c r="G305" s="6">
        <v>0</v>
      </c>
      <c r="H305" s="6">
        <v>0</v>
      </c>
      <c r="I305" s="6">
        <v>0</v>
      </c>
      <c r="J305" s="6">
        <v>2616102.08</v>
      </c>
      <c r="K305" s="6"/>
    </row>
    <row r="306" spans="1:11" x14ac:dyDescent="0.25">
      <c r="A306" s="6" t="s">
        <v>327</v>
      </c>
      <c r="B306" s="6">
        <v>1904642645.0799999</v>
      </c>
      <c r="C306" s="6">
        <v>1707822194.3</v>
      </c>
      <c r="D306" s="6">
        <v>240917705.81</v>
      </c>
      <c r="E306" s="6">
        <v>0</v>
      </c>
      <c r="F306" s="6">
        <v>0</v>
      </c>
      <c r="G306" s="6">
        <v>0</v>
      </c>
      <c r="H306" s="6">
        <v>240917705.81</v>
      </c>
      <c r="I306" s="6">
        <v>0</v>
      </c>
      <c r="J306" s="6">
        <v>0</v>
      </c>
      <c r="K306" s="6"/>
    </row>
    <row r="307" spans="1:11" x14ac:dyDescent="0.25">
      <c r="A307" s="6" t="s">
        <v>1851</v>
      </c>
      <c r="B307" s="6">
        <v>0</v>
      </c>
      <c r="C307" s="6">
        <v>5280348.37</v>
      </c>
      <c r="D307" s="6">
        <v>17607010.079999998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17607010.079999998</v>
      </c>
      <c r="K307" s="6"/>
    </row>
    <row r="308" spans="1:11" x14ac:dyDescent="0.25">
      <c r="A308" s="6" t="s">
        <v>328</v>
      </c>
      <c r="B308" s="6">
        <v>23555350.800000001</v>
      </c>
      <c r="C308" s="6">
        <v>14778350.1</v>
      </c>
      <c r="D308" s="6">
        <v>14988878.060000001</v>
      </c>
      <c r="E308" s="6">
        <v>14988878.060000001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/>
    </row>
    <row r="309" spans="1:11" x14ac:dyDescent="0.25">
      <c r="A309" s="6" t="s">
        <v>329</v>
      </c>
      <c r="B309" s="6">
        <v>161313647.19999999</v>
      </c>
      <c r="C309" s="6">
        <v>773780.3</v>
      </c>
      <c r="D309" s="6">
        <v>2024128.93</v>
      </c>
      <c r="E309" s="6">
        <v>2024128.93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/>
    </row>
    <row r="310" spans="1:11" x14ac:dyDescent="0.25">
      <c r="A310" s="6" t="s">
        <v>330</v>
      </c>
      <c r="B310" s="6">
        <v>66524069.479999997</v>
      </c>
      <c r="C310" s="6">
        <v>162149570.86000001</v>
      </c>
      <c r="D310" s="6">
        <v>134496854.02000001</v>
      </c>
      <c r="E310" s="6">
        <v>0</v>
      </c>
      <c r="F310" s="6">
        <v>0</v>
      </c>
      <c r="G310" s="6">
        <v>0</v>
      </c>
      <c r="H310" s="6">
        <v>134496854.02000001</v>
      </c>
      <c r="I310" s="6">
        <v>0</v>
      </c>
      <c r="J310" s="6">
        <v>0</v>
      </c>
      <c r="K310" s="6"/>
    </row>
    <row r="311" spans="1:11" x14ac:dyDescent="0.25">
      <c r="A311" s="6" t="s">
        <v>331</v>
      </c>
      <c r="B311" s="6">
        <v>8844486.9600000009</v>
      </c>
      <c r="C311" s="6">
        <v>9936596.2200000007</v>
      </c>
      <c r="D311" s="6">
        <v>1443361.23</v>
      </c>
      <c r="E311" s="6">
        <v>1427222.29</v>
      </c>
      <c r="F311" s="6">
        <v>0</v>
      </c>
      <c r="G311" s="6">
        <v>0</v>
      </c>
      <c r="H311" s="6">
        <v>0</v>
      </c>
      <c r="I311" s="6">
        <v>0</v>
      </c>
      <c r="J311" s="6">
        <v>16138.94</v>
      </c>
      <c r="K311" s="6"/>
    </row>
    <row r="312" spans="1:11" ht="25.5" x14ac:dyDescent="0.25">
      <c r="A312" s="6" t="s">
        <v>332</v>
      </c>
      <c r="B312" s="6">
        <v>5729773.2199999997</v>
      </c>
      <c r="C312" s="6">
        <v>25562036.059999999</v>
      </c>
      <c r="D312" s="6">
        <v>15328953.5</v>
      </c>
      <c r="E312" s="6">
        <v>14795461.25</v>
      </c>
      <c r="F312" s="6">
        <v>440500</v>
      </c>
      <c r="G312" s="6">
        <v>0</v>
      </c>
      <c r="H312" s="6">
        <v>0</v>
      </c>
      <c r="I312" s="6">
        <v>0</v>
      </c>
      <c r="J312" s="6">
        <v>92992.25</v>
      </c>
      <c r="K312" s="6"/>
    </row>
    <row r="313" spans="1:11" x14ac:dyDescent="0.25">
      <c r="A313" s="6" t="s">
        <v>333</v>
      </c>
      <c r="B313" s="6">
        <v>35928489.689999998</v>
      </c>
      <c r="C313" s="6">
        <v>26130250.949999999</v>
      </c>
      <c r="D313" s="6">
        <v>4712423.83</v>
      </c>
      <c r="E313" s="6">
        <v>4671574.66</v>
      </c>
      <c r="F313" s="6">
        <v>0</v>
      </c>
      <c r="G313" s="6">
        <v>0</v>
      </c>
      <c r="H313" s="6">
        <v>0</v>
      </c>
      <c r="I313" s="6">
        <v>0</v>
      </c>
      <c r="J313" s="6">
        <v>40849.17</v>
      </c>
      <c r="K313" s="6"/>
    </row>
    <row r="314" spans="1:11" x14ac:dyDescent="0.25">
      <c r="A314" s="6" t="s">
        <v>334</v>
      </c>
      <c r="B314" s="6">
        <v>11541068.41</v>
      </c>
      <c r="C314" s="6">
        <v>35047349.969999999</v>
      </c>
      <c r="D314" s="6">
        <v>48085.120000000003</v>
      </c>
      <c r="E314" s="6">
        <v>48085.120000000003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/>
    </row>
    <row r="315" spans="1:11" x14ac:dyDescent="0.25">
      <c r="A315" s="6" t="s">
        <v>335</v>
      </c>
      <c r="B315" s="6">
        <v>81338644.260000005</v>
      </c>
      <c r="C315" s="6">
        <v>97361717.439999998</v>
      </c>
      <c r="D315" s="6">
        <v>84616110.530000001</v>
      </c>
      <c r="E315" s="6">
        <v>84616110.530000001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/>
    </row>
    <row r="316" spans="1:11" x14ac:dyDescent="0.25">
      <c r="A316" s="6" t="s">
        <v>336</v>
      </c>
      <c r="B316" s="6">
        <v>92718704.170000002</v>
      </c>
      <c r="C316" s="6">
        <v>167894765.5</v>
      </c>
      <c r="D316" s="6">
        <v>141827.03</v>
      </c>
      <c r="E316" s="6">
        <v>141827.03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/>
    </row>
    <row r="317" spans="1:11" x14ac:dyDescent="0.25">
      <c r="A317" s="6" t="s">
        <v>337</v>
      </c>
      <c r="B317" s="6">
        <v>7539714.9900000002</v>
      </c>
      <c r="C317" s="6">
        <v>20888096.09</v>
      </c>
      <c r="D317" s="6">
        <v>12217088.310000001</v>
      </c>
      <c r="E317" s="6">
        <v>12099555.4</v>
      </c>
      <c r="F317" s="6">
        <v>0</v>
      </c>
      <c r="G317" s="6">
        <v>0</v>
      </c>
      <c r="H317" s="6">
        <v>0</v>
      </c>
      <c r="I317" s="6">
        <v>0</v>
      </c>
      <c r="J317" s="6">
        <v>117532.91</v>
      </c>
      <c r="K317" s="6"/>
    </row>
    <row r="318" spans="1:11" x14ac:dyDescent="0.25">
      <c r="A318" s="6" t="s">
        <v>338</v>
      </c>
      <c r="B318" s="6">
        <v>122373178.09999999</v>
      </c>
      <c r="C318" s="6">
        <v>264570812.75</v>
      </c>
      <c r="D318" s="6">
        <v>226169785.62</v>
      </c>
      <c r="E318" s="6">
        <v>226169785.62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/>
    </row>
    <row r="319" spans="1:11" x14ac:dyDescent="0.25">
      <c r="A319" s="6" t="s">
        <v>339</v>
      </c>
      <c r="B319" s="6">
        <v>40451979.630000003</v>
      </c>
      <c r="C319" s="6">
        <v>9717910.3599999994</v>
      </c>
      <c r="D319" s="6">
        <v>8592683.9700000007</v>
      </c>
      <c r="E319" s="6">
        <v>8592683.9700000007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/>
    </row>
    <row r="320" spans="1:11" x14ac:dyDescent="0.25">
      <c r="A320" s="6" t="s">
        <v>340</v>
      </c>
      <c r="B320" s="6">
        <v>61215834.520000003</v>
      </c>
      <c r="C320" s="6">
        <v>54933693.460000001</v>
      </c>
      <c r="D320" s="6">
        <v>3640480.62</v>
      </c>
      <c r="E320" s="6">
        <v>3602141.71</v>
      </c>
      <c r="F320" s="6">
        <v>0</v>
      </c>
      <c r="G320" s="6">
        <v>25299.46</v>
      </c>
      <c r="H320" s="6">
        <v>0</v>
      </c>
      <c r="I320" s="6">
        <v>0</v>
      </c>
      <c r="J320" s="6">
        <v>13039.45</v>
      </c>
      <c r="K320" s="6"/>
    </row>
    <row r="321" spans="1:11" x14ac:dyDescent="0.25">
      <c r="A321" s="6" t="s">
        <v>341</v>
      </c>
      <c r="B321" s="6">
        <v>180437920.40000001</v>
      </c>
      <c r="C321" s="6">
        <v>197795331.65000001</v>
      </c>
      <c r="D321" s="6">
        <v>50401352</v>
      </c>
      <c r="E321" s="6">
        <v>50205496.990000002</v>
      </c>
      <c r="F321" s="6">
        <v>195855.01</v>
      </c>
      <c r="G321" s="6">
        <v>0</v>
      </c>
      <c r="H321" s="6">
        <v>0</v>
      </c>
      <c r="I321" s="6">
        <v>0</v>
      </c>
      <c r="J321" s="6">
        <v>0</v>
      </c>
      <c r="K321" s="6"/>
    </row>
    <row r="322" spans="1:11" x14ac:dyDescent="0.25">
      <c r="A322" s="6" t="s">
        <v>343</v>
      </c>
      <c r="B322" s="6">
        <v>22976112.309999999</v>
      </c>
      <c r="C322" s="6">
        <v>35995003.25</v>
      </c>
      <c r="D322" s="6">
        <v>19741999.59</v>
      </c>
      <c r="E322" s="6">
        <v>19262224.710000001</v>
      </c>
      <c r="F322" s="6">
        <v>0</v>
      </c>
      <c r="G322" s="6">
        <v>0</v>
      </c>
      <c r="H322" s="6">
        <v>0</v>
      </c>
      <c r="I322" s="6">
        <v>0</v>
      </c>
      <c r="J322" s="6">
        <v>479774.88</v>
      </c>
      <c r="K322" s="6"/>
    </row>
    <row r="323" spans="1:11" x14ac:dyDescent="0.25">
      <c r="A323" s="6" t="s">
        <v>344</v>
      </c>
      <c r="B323" s="6">
        <v>21102697.259999998</v>
      </c>
      <c r="C323" s="6">
        <v>75999405</v>
      </c>
      <c r="D323" s="6">
        <v>58964794.140000001</v>
      </c>
      <c r="E323" s="6">
        <v>58878745.280000001</v>
      </c>
      <c r="F323" s="6">
        <v>0</v>
      </c>
      <c r="G323" s="6">
        <v>0</v>
      </c>
      <c r="H323" s="6">
        <v>0</v>
      </c>
      <c r="I323" s="6">
        <v>0</v>
      </c>
      <c r="J323" s="6">
        <v>86048.86</v>
      </c>
      <c r="K323" s="6"/>
    </row>
    <row r="324" spans="1:11" x14ac:dyDescent="0.25">
      <c r="A324" s="6" t="s">
        <v>345</v>
      </c>
      <c r="B324" s="6">
        <v>705066976.83000004</v>
      </c>
      <c r="C324" s="6">
        <v>458772364.31999999</v>
      </c>
      <c r="D324" s="6">
        <v>120238664.89</v>
      </c>
      <c r="E324" s="6">
        <v>110447872.40000001</v>
      </c>
      <c r="F324" s="6">
        <v>7506901.4299999997</v>
      </c>
      <c r="G324" s="6">
        <v>2283891.06</v>
      </c>
      <c r="H324" s="6">
        <v>0</v>
      </c>
      <c r="I324" s="6">
        <v>0</v>
      </c>
      <c r="J324" s="6">
        <v>0</v>
      </c>
      <c r="K324" s="6"/>
    </row>
    <row r="325" spans="1:11" x14ac:dyDescent="0.25">
      <c r="A325" s="6" t="s">
        <v>346</v>
      </c>
      <c r="B325" s="6">
        <v>2605203.09</v>
      </c>
      <c r="C325" s="6">
        <v>65287259.850000001</v>
      </c>
      <c r="D325" s="6">
        <v>6512804.1299999999</v>
      </c>
      <c r="E325" s="6">
        <v>6512804.1299999999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/>
    </row>
    <row r="326" spans="1:11" x14ac:dyDescent="0.25">
      <c r="A326" s="6" t="s">
        <v>347</v>
      </c>
      <c r="B326" s="6">
        <v>11005130.029999999</v>
      </c>
      <c r="C326" s="6">
        <v>18410194.109999999</v>
      </c>
      <c r="D326" s="6">
        <v>12711190.75</v>
      </c>
      <c r="E326" s="6">
        <v>12480940.220000001</v>
      </c>
      <c r="F326" s="6">
        <v>0</v>
      </c>
      <c r="G326" s="6">
        <v>0</v>
      </c>
      <c r="H326" s="6">
        <v>0</v>
      </c>
      <c r="I326" s="6">
        <v>0</v>
      </c>
      <c r="J326" s="6">
        <v>230250.53</v>
      </c>
      <c r="K326" s="6"/>
    </row>
    <row r="327" spans="1:11" x14ac:dyDescent="0.25">
      <c r="A327" s="6" t="s">
        <v>348</v>
      </c>
      <c r="B327" s="6">
        <v>50880342.729999997</v>
      </c>
      <c r="C327" s="6">
        <v>56681813.369999997</v>
      </c>
      <c r="D327" s="6">
        <v>50430773.969999999</v>
      </c>
      <c r="E327" s="6">
        <v>49676951.829999998</v>
      </c>
      <c r="F327" s="6">
        <v>753822.14</v>
      </c>
      <c r="G327" s="6">
        <v>0</v>
      </c>
      <c r="H327" s="6">
        <v>0</v>
      </c>
      <c r="I327" s="6">
        <v>0</v>
      </c>
      <c r="J327" s="6">
        <v>0</v>
      </c>
      <c r="K327" s="6"/>
    </row>
    <row r="328" spans="1:11" x14ac:dyDescent="0.25">
      <c r="A328" s="6" t="s">
        <v>349</v>
      </c>
      <c r="B328" s="6">
        <v>38204123.509999998</v>
      </c>
      <c r="C328" s="6">
        <v>32290358.629999999</v>
      </c>
      <c r="D328" s="6">
        <v>20815801.100000001</v>
      </c>
      <c r="E328" s="6">
        <v>20815801.100000001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/>
    </row>
    <row r="329" spans="1:11" x14ac:dyDescent="0.25">
      <c r="A329" s="6" t="s">
        <v>350</v>
      </c>
      <c r="B329" s="6">
        <v>7736541.3499999996</v>
      </c>
      <c r="C329" s="6">
        <v>8666779.3000000007</v>
      </c>
      <c r="D329" s="6">
        <v>8894860.0399999991</v>
      </c>
      <c r="E329" s="6">
        <v>8894860.0399999991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/>
    </row>
    <row r="330" spans="1:11" x14ac:dyDescent="0.25">
      <c r="A330" s="6" t="s">
        <v>351</v>
      </c>
      <c r="B330" s="6">
        <v>74526414.959999993</v>
      </c>
      <c r="C330" s="6">
        <v>172903550.03</v>
      </c>
      <c r="D330" s="6">
        <v>19653318.41</v>
      </c>
      <c r="E330" s="6">
        <v>19653318.41</v>
      </c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/>
    </row>
    <row r="331" spans="1:11" x14ac:dyDescent="0.25">
      <c r="A331" s="6" t="s">
        <v>352</v>
      </c>
      <c r="B331" s="6">
        <v>25886032.150000002</v>
      </c>
      <c r="C331" s="6">
        <v>23901721.100000001</v>
      </c>
      <c r="D331" s="6">
        <v>14185014.720000001</v>
      </c>
      <c r="E331" s="6">
        <v>13406456.17</v>
      </c>
      <c r="F331" s="6">
        <v>334241.8</v>
      </c>
      <c r="G331" s="6">
        <v>0</v>
      </c>
      <c r="H331" s="6">
        <v>0</v>
      </c>
      <c r="I331" s="6">
        <v>0</v>
      </c>
      <c r="J331" s="6">
        <v>444316.75</v>
      </c>
      <c r="K331" s="6"/>
    </row>
    <row r="332" spans="1:11" ht="25.5" x14ac:dyDescent="0.25">
      <c r="A332" s="6" t="s">
        <v>353</v>
      </c>
      <c r="B332" s="6">
        <v>47171337.019999996</v>
      </c>
      <c r="C332" s="6">
        <v>32215885.359999999</v>
      </c>
      <c r="D332" s="6">
        <v>14280444.76</v>
      </c>
      <c r="E332" s="6">
        <v>14280444.76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/>
    </row>
    <row r="333" spans="1:11" ht="25.5" x14ac:dyDescent="0.25">
      <c r="A333" s="6" t="s">
        <v>354</v>
      </c>
      <c r="B333" s="6">
        <v>11049323.32</v>
      </c>
      <c r="C333" s="6">
        <v>33065262.789999999</v>
      </c>
      <c r="D333" s="6">
        <v>5189507.76</v>
      </c>
      <c r="E333" s="6">
        <v>0</v>
      </c>
      <c r="F333" s="6">
        <v>0</v>
      </c>
      <c r="G333" s="6">
        <v>0</v>
      </c>
      <c r="H333" s="6">
        <v>5189507.76</v>
      </c>
      <c r="I333" s="6">
        <v>0</v>
      </c>
      <c r="J333" s="6">
        <v>0</v>
      </c>
      <c r="K333" s="6"/>
    </row>
    <row r="334" spans="1:11" x14ac:dyDescent="0.25">
      <c r="A334" s="6" t="s">
        <v>356</v>
      </c>
      <c r="B334" s="6">
        <v>143701850.06999999</v>
      </c>
      <c r="C334" s="6">
        <v>123165622.34999999</v>
      </c>
      <c r="D334" s="6">
        <v>846139.69</v>
      </c>
      <c r="E334" s="6">
        <v>23840.91</v>
      </c>
      <c r="F334" s="6">
        <v>0</v>
      </c>
      <c r="G334" s="6">
        <v>0</v>
      </c>
      <c r="H334" s="6">
        <v>0</v>
      </c>
      <c r="I334" s="6">
        <v>0</v>
      </c>
      <c r="J334" s="6">
        <v>822298.78</v>
      </c>
      <c r="K334" s="6"/>
    </row>
    <row r="335" spans="1:11" x14ac:dyDescent="0.25">
      <c r="A335" s="6" t="s">
        <v>357</v>
      </c>
      <c r="B335" s="6">
        <v>366074762.63</v>
      </c>
      <c r="C335" s="6">
        <v>190606121.47</v>
      </c>
      <c r="D335" s="6">
        <v>5829587</v>
      </c>
      <c r="E335" s="6">
        <v>5407571.9400000004</v>
      </c>
      <c r="F335" s="6">
        <v>0</v>
      </c>
      <c r="G335" s="6">
        <v>0</v>
      </c>
      <c r="H335" s="6">
        <v>0</v>
      </c>
      <c r="I335" s="6">
        <v>0</v>
      </c>
      <c r="J335" s="6">
        <v>422015.06</v>
      </c>
      <c r="K335" s="6"/>
    </row>
    <row r="336" spans="1:11" x14ac:dyDescent="0.25">
      <c r="A336" s="6" t="s">
        <v>358</v>
      </c>
      <c r="B336" s="6">
        <v>5107602.6900000004</v>
      </c>
      <c r="C336" s="6">
        <v>12998762.68</v>
      </c>
      <c r="D336" s="6">
        <v>6122595.04</v>
      </c>
      <c r="E336" s="6">
        <v>6105337.9500000002</v>
      </c>
      <c r="F336" s="6">
        <v>0</v>
      </c>
      <c r="G336" s="6">
        <v>0</v>
      </c>
      <c r="H336" s="6">
        <v>0</v>
      </c>
      <c r="I336" s="6">
        <v>0</v>
      </c>
      <c r="J336" s="6">
        <v>17257.09</v>
      </c>
      <c r="K336" s="6"/>
    </row>
    <row r="337" spans="1:11" x14ac:dyDescent="0.25">
      <c r="A337" s="6" t="s">
        <v>359</v>
      </c>
      <c r="B337" s="6">
        <v>63510566.75</v>
      </c>
      <c r="C337" s="6">
        <v>94021656.400000006</v>
      </c>
      <c r="D337" s="6">
        <v>21429808.34</v>
      </c>
      <c r="E337" s="6">
        <v>21429808.34</v>
      </c>
      <c r="F337" s="6">
        <v>0</v>
      </c>
      <c r="G337" s="6">
        <v>0</v>
      </c>
      <c r="H337" s="6">
        <v>0</v>
      </c>
      <c r="I337" s="6">
        <v>0</v>
      </c>
      <c r="J337" s="6">
        <v>0</v>
      </c>
      <c r="K337" s="6"/>
    </row>
    <row r="338" spans="1:11" x14ac:dyDescent="0.25">
      <c r="A338" s="6" t="s">
        <v>360</v>
      </c>
      <c r="B338" s="6">
        <v>637177207.30999994</v>
      </c>
      <c r="C338" s="6">
        <v>540864305.58000004</v>
      </c>
      <c r="D338" s="6">
        <v>225613138.66</v>
      </c>
      <c r="E338" s="6">
        <v>225613138.66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/>
    </row>
    <row r="339" spans="1:11" x14ac:dyDescent="0.25">
      <c r="A339" s="6" t="s">
        <v>361</v>
      </c>
      <c r="B339" s="6">
        <v>3384375.53</v>
      </c>
      <c r="C339" s="6">
        <v>12417971.92</v>
      </c>
      <c r="D339" s="6">
        <v>12228403.630000001</v>
      </c>
      <c r="E339" s="6">
        <v>0</v>
      </c>
      <c r="F339" s="6">
        <v>0</v>
      </c>
      <c r="G339" s="6">
        <v>0</v>
      </c>
      <c r="H339" s="6">
        <v>12228403.630000001</v>
      </c>
      <c r="I339" s="6">
        <v>0</v>
      </c>
      <c r="J339" s="6">
        <v>0</v>
      </c>
      <c r="K339" s="6"/>
    </row>
    <row r="340" spans="1:11" x14ac:dyDescent="0.25">
      <c r="A340" s="6" t="s">
        <v>362</v>
      </c>
      <c r="B340" s="6">
        <v>82951806.140000001</v>
      </c>
      <c r="C340" s="6">
        <v>127299917.09999999</v>
      </c>
      <c r="D340" s="6">
        <v>112454094.37</v>
      </c>
      <c r="E340" s="6">
        <v>105108769.83</v>
      </c>
      <c r="F340" s="6">
        <v>7345324.54</v>
      </c>
      <c r="G340" s="6">
        <v>0</v>
      </c>
      <c r="H340" s="6">
        <v>0</v>
      </c>
      <c r="I340" s="6">
        <v>0</v>
      </c>
      <c r="J340" s="6">
        <v>0</v>
      </c>
      <c r="K340" s="6"/>
    </row>
    <row r="341" spans="1:11" x14ac:dyDescent="0.25">
      <c r="A341" s="6" t="s">
        <v>363</v>
      </c>
      <c r="B341" s="6">
        <v>13465982.4</v>
      </c>
      <c r="C341" s="6">
        <v>36309518.479999997</v>
      </c>
      <c r="D341" s="6">
        <v>8573246.8300000001</v>
      </c>
      <c r="E341" s="6">
        <v>8573246.8300000001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/>
    </row>
    <row r="342" spans="1:11" x14ac:dyDescent="0.25">
      <c r="A342" s="6" t="s">
        <v>364</v>
      </c>
      <c r="B342" s="6">
        <v>22013343.82</v>
      </c>
      <c r="C342" s="6">
        <v>53416101.479999997</v>
      </c>
      <c r="D342" s="6">
        <v>29837699.789999999</v>
      </c>
      <c r="E342" s="6">
        <v>27620666.809999999</v>
      </c>
      <c r="F342" s="6">
        <v>144739.01999999999</v>
      </c>
      <c r="G342" s="6">
        <v>0</v>
      </c>
      <c r="H342" s="6">
        <v>0</v>
      </c>
      <c r="I342" s="6">
        <v>0</v>
      </c>
      <c r="J342" s="6">
        <v>2072293.96</v>
      </c>
      <c r="K342" s="6"/>
    </row>
    <row r="343" spans="1:11" x14ac:dyDescent="0.25">
      <c r="A343" s="6" t="s">
        <v>365</v>
      </c>
      <c r="B343" s="6">
        <v>124942336.11</v>
      </c>
      <c r="C343" s="6">
        <v>321105508.68000001</v>
      </c>
      <c r="D343" s="6">
        <v>21873803.800000001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21873803.800000001</v>
      </c>
      <c r="K343" s="6"/>
    </row>
    <row r="344" spans="1:11" x14ac:dyDescent="0.25">
      <c r="A344" s="6" t="s">
        <v>366</v>
      </c>
      <c r="B344" s="6">
        <v>5523048.4900000002</v>
      </c>
      <c r="C344" s="6">
        <v>11078653.74</v>
      </c>
      <c r="D344" s="6">
        <v>5357528.3099999996</v>
      </c>
      <c r="E344" s="6">
        <v>5280915.21</v>
      </c>
      <c r="F344" s="6">
        <v>0</v>
      </c>
      <c r="G344" s="6">
        <v>0</v>
      </c>
      <c r="H344" s="6">
        <v>0</v>
      </c>
      <c r="I344" s="6">
        <v>0</v>
      </c>
      <c r="J344" s="6">
        <v>76613.100000000006</v>
      </c>
      <c r="K344" s="6"/>
    </row>
    <row r="345" spans="1:11" x14ac:dyDescent="0.25">
      <c r="A345" s="6" t="s">
        <v>368</v>
      </c>
      <c r="B345" s="6">
        <v>147912831.13</v>
      </c>
      <c r="C345" s="6">
        <v>160873336.18000001</v>
      </c>
      <c r="D345" s="6">
        <v>59713473.659999996</v>
      </c>
      <c r="E345" s="6">
        <v>59713473.659999996</v>
      </c>
      <c r="F345" s="6">
        <v>0</v>
      </c>
      <c r="G345" s="6">
        <v>0</v>
      </c>
      <c r="H345" s="6">
        <v>0</v>
      </c>
      <c r="I345" s="6">
        <v>0</v>
      </c>
      <c r="J345" s="6">
        <v>0</v>
      </c>
      <c r="K345" s="6"/>
    </row>
    <row r="346" spans="1:11" x14ac:dyDescent="0.25">
      <c r="A346" s="6" t="s">
        <v>369</v>
      </c>
      <c r="B346" s="6">
        <v>237084927.84999999</v>
      </c>
      <c r="C346" s="6">
        <v>230384326.47</v>
      </c>
      <c r="D346" s="6">
        <v>170846903.81</v>
      </c>
      <c r="E346" s="6">
        <v>159546562.78</v>
      </c>
      <c r="F346" s="6">
        <v>0</v>
      </c>
      <c r="G346" s="6">
        <v>1023077.84</v>
      </c>
      <c r="H346" s="6">
        <v>0</v>
      </c>
      <c r="I346" s="6">
        <v>0</v>
      </c>
      <c r="J346" s="6">
        <v>10277263.189999999</v>
      </c>
      <c r="K346" s="6"/>
    </row>
    <row r="347" spans="1:11" x14ac:dyDescent="0.25">
      <c r="A347" s="6" t="s">
        <v>370</v>
      </c>
      <c r="B347" s="6">
        <v>22380432.510000002</v>
      </c>
      <c r="C347" s="6">
        <v>22824597.07</v>
      </c>
      <c r="D347" s="6">
        <v>8112033.2199999997</v>
      </c>
      <c r="E347" s="6">
        <v>8112033.2199999997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/>
    </row>
    <row r="348" spans="1:11" x14ac:dyDescent="0.25">
      <c r="A348" s="6" t="s">
        <v>372</v>
      </c>
      <c r="B348" s="6">
        <v>31789791.960000001</v>
      </c>
      <c r="C348" s="6">
        <v>19544051.48</v>
      </c>
      <c r="D348" s="6">
        <v>22750691.489999998</v>
      </c>
      <c r="E348" s="6">
        <v>22750691.489999998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/>
    </row>
    <row r="349" spans="1:11" x14ac:dyDescent="0.25">
      <c r="A349" s="6" t="s">
        <v>373</v>
      </c>
      <c r="B349" s="6">
        <v>1425903337.49</v>
      </c>
      <c r="C349" s="6">
        <v>1654003893.22</v>
      </c>
      <c r="D349" s="6">
        <v>368312948</v>
      </c>
      <c r="E349" s="6">
        <v>342978026.75</v>
      </c>
      <c r="F349" s="6">
        <v>25334921.25</v>
      </c>
      <c r="G349" s="6">
        <v>0</v>
      </c>
      <c r="H349" s="6">
        <v>0</v>
      </c>
      <c r="I349" s="6">
        <v>0</v>
      </c>
      <c r="J349" s="6">
        <v>0</v>
      </c>
      <c r="K349" s="6"/>
    </row>
    <row r="350" spans="1:11" x14ac:dyDescent="0.25">
      <c r="A350" s="6" t="s">
        <v>375</v>
      </c>
      <c r="B350" s="6">
        <v>35795653.719999999</v>
      </c>
      <c r="C350" s="6">
        <v>30369844.140000001</v>
      </c>
      <c r="D350" s="6">
        <v>1609734.48</v>
      </c>
      <c r="E350" s="6">
        <v>1609734.47</v>
      </c>
      <c r="F350" s="6">
        <v>0.01</v>
      </c>
      <c r="G350" s="6">
        <v>0</v>
      </c>
      <c r="H350" s="6">
        <v>0</v>
      </c>
      <c r="I350" s="6">
        <v>0</v>
      </c>
      <c r="J350" s="6">
        <v>0</v>
      </c>
      <c r="K350" s="6"/>
    </row>
    <row r="351" spans="1:11" x14ac:dyDescent="0.25">
      <c r="A351" s="6" t="s">
        <v>376</v>
      </c>
      <c r="B351" s="6">
        <v>32559492.829999998</v>
      </c>
      <c r="C351" s="6">
        <v>-4716782.62</v>
      </c>
      <c r="D351" s="6">
        <v>5416644.3600000003</v>
      </c>
      <c r="E351" s="6">
        <v>5416644.3600000003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/>
    </row>
    <row r="352" spans="1:11" x14ac:dyDescent="0.25">
      <c r="A352" s="6" t="s">
        <v>377</v>
      </c>
      <c r="B352" s="6">
        <v>30014614.57</v>
      </c>
      <c r="C352" s="6">
        <v>45471188.350000001</v>
      </c>
      <c r="D352" s="6">
        <v>25252384.350000001</v>
      </c>
      <c r="E352" s="6">
        <v>20670116.239999998</v>
      </c>
      <c r="F352" s="6">
        <v>970388.16</v>
      </c>
      <c r="G352" s="6">
        <v>0</v>
      </c>
      <c r="H352" s="6">
        <v>0</v>
      </c>
      <c r="I352" s="6">
        <v>0</v>
      </c>
      <c r="J352" s="6">
        <v>3611879.95</v>
      </c>
      <c r="K352" s="6"/>
    </row>
    <row r="353" spans="1:11" x14ac:dyDescent="0.25">
      <c r="A353" s="6" t="s">
        <v>378</v>
      </c>
      <c r="B353" s="6">
        <v>113820273.61</v>
      </c>
      <c r="C353" s="6">
        <v>39108840.18</v>
      </c>
      <c r="D353" s="6">
        <v>96112569.969999999</v>
      </c>
      <c r="E353" s="6">
        <v>96112569.969999999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/>
    </row>
    <row r="354" spans="1:11" x14ac:dyDescent="0.25">
      <c r="A354" s="6" t="s">
        <v>379</v>
      </c>
      <c r="B354" s="6">
        <v>5657166.8600000003</v>
      </c>
      <c r="C354" s="6">
        <v>10964133.27</v>
      </c>
      <c r="D354" s="6">
        <v>7689706.1699999999</v>
      </c>
      <c r="E354" s="6">
        <v>0</v>
      </c>
      <c r="F354" s="6">
        <v>0</v>
      </c>
      <c r="G354" s="6">
        <v>0</v>
      </c>
      <c r="H354" s="6">
        <v>7689706.1699999999</v>
      </c>
      <c r="I354" s="6">
        <v>0</v>
      </c>
      <c r="J354" s="6">
        <v>0</v>
      </c>
      <c r="K354" s="6"/>
    </row>
    <row r="355" spans="1:11" x14ac:dyDescent="0.25">
      <c r="A355" s="6" t="s">
        <v>380</v>
      </c>
      <c r="B355" s="6">
        <v>33264589.02</v>
      </c>
      <c r="C355" s="6">
        <v>28970152.210000001</v>
      </c>
      <c r="D355" s="6">
        <v>16874014.23</v>
      </c>
      <c r="E355" s="6">
        <v>16874014.23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/>
    </row>
    <row r="356" spans="1:11" x14ac:dyDescent="0.25">
      <c r="A356" s="6" t="s">
        <v>381</v>
      </c>
      <c r="B356" s="6">
        <v>2914632.75</v>
      </c>
      <c r="C356" s="6">
        <v>11321229.970000001</v>
      </c>
      <c r="D356" s="6">
        <v>11421740.210000001</v>
      </c>
      <c r="E356" s="6">
        <v>11341638.77</v>
      </c>
      <c r="F356" s="6">
        <v>41124.6</v>
      </c>
      <c r="G356" s="6">
        <v>0</v>
      </c>
      <c r="H356" s="6">
        <v>0</v>
      </c>
      <c r="I356" s="6">
        <v>0</v>
      </c>
      <c r="J356" s="6">
        <v>38976.839999999997</v>
      </c>
      <c r="K356" s="6"/>
    </row>
    <row r="357" spans="1:11" ht="25.5" x14ac:dyDescent="0.25">
      <c r="A357" s="6" t="s">
        <v>382</v>
      </c>
      <c r="B357" s="6">
        <v>5584868.5499999998</v>
      </c>
      <c r="C357" s="6">
        <v>16634059.800000001</v>
      </c>
      <c r="D357" s="6">
        <v>13263823.060000001</v>
      </c>
      <c r="E357" s="6">
        <v>0</v>
      </c>
      <c r="F357" s="6">
        <v>0</v>
      </c>
      <c r="G357" s="6">
        <v>0</v>
      </c>
      <c r="H357" s="6">
        <v>13263823.060000001</v>
      </c>
      <c r="I357" s="6">
        <v>0</v>
      </c>
      <c r="J357" s="6">
        <v>0</v>
      </c>
      <c r="K357" s="6"/>
    </row>
    <row r="358" spans="1:11" x14ac:dyDescent="0.25">
      <c r="A358" s="6" t="s">
        <v>383</v>
      </c>
      <c r="B358" s="6">
        <v>39277917.649999999</v>
      </c>
      <c r="C358" s="6">
        <v>41890956.68</v>
      </c>
      <c r="D358" s="6">
        <v>22019587.050000001</v>
      </c>
      <c r="E358" s="6">
        <v>0</v>
      </c>
      <c r="F358" s="6">
        <v>0</v>
      </c>
      <c r="G358" s="6">
        <v>0</v>
      </c>
      <c r="H358" s="6">
        <v>22019587.050000001</v>
      </c>
      <c r="I358" s="6">
        <v>0</v>
      </c>
      <c r="J358" s="6">
        <v>0</v>
      </c>
      <c r="K358" s="6"/>
    </row>
    <row r="359" spans="1:11" x14ac:dyDescent="0.25">
      <c r="A359" s="6" t="s">
        <v>384</v>
      </c>
      <c r="B359" s="6">
        <v>29061826.379999999</v>
      </c>
      <c r="C359" s="6">
        <v>20618105.280000001</v>
      </c>
      <c r="D359" s="6">
        <v>782503.65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782503.65</v>
      </c>
      <c r="K359" s="6"/>
    </row>
    <row r="360" spans="1:11" x14ac:dyDescent="0.25">
      <c r="A360" s="6" t="s">
        <v>385</v>
      </c>
      <c r="B360" s="6">
        <v>36958657.079999998</v>
      </c>
      <c r="C360" s="6">
        <v>54880572.590000004</v>
      </c>
      <c r="D360" s="6">
        <v>7607.56</v>
      </c>
      <c r="E360" s="6">
        <v>233.24</v>
      </c>
      <c r="F360" s="6">
        <v>0</v>
      </c>
      <c r="G360" s="6">
        <v>0</v>
      </c>
      <c r="H360" s="6">
        <v>0</v>
      </c>
      <c r="I360" s="6">
        <v>0</v>
      </c>
      <c r="J360" s="6">
        <v>7374.32</v>
      </c>
      <c r="K360" s="6"/>
    </row>
    <row r="361" spans="1:11" x14ac:dyDescent="0.25">
      <c r="A361" s="6" t="s">
        <v>386</v>
      </c>
      <c r="B361" s="6">
        <v>9893792.7100000009</v>
      </c>
      <c r="C361" s="6">
        <v>37423986.780000001</v>
      </c>
      <c r="D361" s="6">
        <v>26861885.219999999</v>
      </c>
      <c r="E361" s="6">
        <v>10275597.050000001</v>
      </c>
      <c r="F361" s="6">
        <v>215628.42</v>
      </c>
      <c r="G361" s="6">
        <v>0</v>
      </c>
      <c r="H361" s="6">
        <v>16162772.960000001</v>
      </c>
      <c r="I361" s="6">
        <v>0</v>
      </c>
      <c r="J361" s="6">
        <v>207886.79</v>
      </c>
      <c r="K361" s="6"/>
    </row>
    <row r="362" spans="1:11" x14ac:dyDescent="0.25">
      <c r="A362" s="6" t="s">
        <v>388</v>
      </c>
      <c r="B362" s="6">
        <v>6172680.8600000003</v>
      </c>
      <c r="C362" s="6">
        <v>5244788.8600000003</v>
      </c>
      <c r="D362" s="6">
        <v>8028263.7000000002</v>
      </c>
      <c r="E362" s="6">
        <v>7652767.0199999996</v>
      </c>
      <c r="F362" s="6">
        <v>375194.23</v>
      </c>
      <c r="G362" s="6">
        <v>0</v>
      </c>
      <c r="H362" s="6">
        <v>0</v>
      </c>
      <c r="I362" s="6">
        <v>0</v>
      </c>
      <c r="J362" s="6">
        <v>302.45</v>
      </c>
      <c r="K362" s="6"/>
    </row>
    <row r="363" spans="1:11" x14ac:dyDescent="0.25">
      <c r="A363" s="6" t="s">
        <v>389</v>
      </c>
      <c r="B363" s="6">
        <v>6329030.8499999996</v>
      </c>
      <c r="C363" s="6">
        <v>20767811.77</v>
      </c>
      <c r="D363" s="6">
        <v>24487768.289999999</v>
      </c>
      <c r="E363" s="6">
        <v>22332097.129999999</v>
      </c>
      <c r="F363" s="6">
        <v>2147975.81</v>
      </c>
      <c r="G363" s="6">
        <v>0</v>
      </c>
      <c r="H363" s="6">
        <v>0</v>
      </c>
      <c r="I363" s="6">
        <v>0</v>
      </c>
      <c r="J363" s="6">
        <v>7695.35</v>
      </c>
      <c r="K363" s="6"/>
    </row>
    <row r="364" spans="1:11" x14ac:dyDescent="0.25">
      <c r="A364" s="6" t="s">
        <v>390</v>
      </c>
      <c r="B364" s="6">
        <v>21943686.559999999</v>
      </c>
      <c r="C364" s="6">
        <v>88234885.579999998</v>
      </c>
      <c r="D364" s="6">
        <v>61704183.159999996</v>
      </c>
      <c r="E364" s="6">
        <v>58982351.350000001</v>
      </c>
      <c r="F364" s="6">
        <v>0</v>
      </c>
      <c r="G364" s="6">
        <v>0</v>
      </c>
      <c r="H364" s="6">
        <v>0</v>
      </c>
      <c r="I364" s="6">
        <v>0</v>
      </c>
      <c r="J364" s="6">
        <v>2721831.81</v>
      </c>
      <c r="K364" s="6"/>
    </row>
    <row r="365" spans="1:11" x14ac:dyDescent="0.25">
      <c r="A365" s="6" t="s">
        <v>391</v>
      </c>
      <c r="B365" s="6">
        <v>265247297.03</v>
      </c>
      <c r="C365" s="6">
        <v>177719253.56</v>
      </c>
      <c r="D365" s="6">
        <v>262621923.21000001</v>
      </c>
      <c r="E365" s="6">
        <v>163211813.63</v>
      </c>
      <c r="F365" s="6">
        <v>0</v>
      </c>
      <c r="G365" s="6">
        <v>0</v>
      </c>
      <c r="H365" s="6">
        <v>0</v>
      </c>
      <c r="I365" s="6">
        <v>0</v>
      </c>
      <c r="J365" s="6">
        <v>99410109.579999998</v>
      </c>
      <c r="K365" s="6"/>
    </row>
    <row r="366" spans="1:11" x14ac:dyDescent="0.25">
      <c r="A366" s="6" t="s">
        <v>392</v>
      </c>
      <c r="B366" s="6">
        <v>65663421.380000003</v>
      </c>
      <c r="C366" s="6">
        <v>125181220.98</v>
      </c>
      <c r="D366" s="6">
        <v>44284903.140000001</v>
      </c>
      <c r="E366" s="6">
        <v>0</v>
      </c>
      <c r="F366" s="6">
        <v>0</v>
      </c>
      <c r="G366" s="6">
        <v>0</v>
      </c>
      <c r="H366" s="6">
        <v>44284903.140000001</v>
      </c>
      <c r="I366" s="6">
        <v>0</v>
      </c>
      <c r="J366" s="6">
        <v>0</v>
      </c>
      <c r="K366" s="6"/>
    </row>
    <row r="367" spans="1:11" x14ac:dyDescent="0.25">
      <c r="A367" s="6" t="s">
        <v>393</v>
      </c>
      <c r="B367" s="6">
        <v>180009941.12</v>
      </c>
      <c r="C367" s="6">
        <v>82111327.109999999</v>
      </c>
      <c r="D367" s="6">
        <v>54831861.609999999</v>
      </c>
      <c r="E367" s="6">
        <v>54831861.609999999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/>
    </row>
    <row r="368" spans="1:11" x14ac:dyDescent="0.25">
      <c r="A368" s="6" t="s">
        <v>394</v>
      </c>
      <c r="B368" s="6">
        <v>33043515.719999999</v>
      </c>
      <c r="C368" s="6">
        <v>209777531.44</v>
      </c>
      <c r="D368" s="6">
        <v>28865631.190000001</v>
      </c>
      <c r="E368" s="6">
        <v>28865631.190000001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/>
    </row>
    <row r="369" spans="1:11" x14ac:dyDescent="0.25">
      <c r="A369" s="6" t="s">
        <v>396</v>
      </c>
      <c r="B369" s="6">
        <v>2136576.59</v>
      </c>
      <c r="C369" s="6">
        <v>15977456.75</v>
      </c>
      <c r="D369" s="6">
        <v>9548456.5999999996</v>
      </c>
      <c r="E369" s="6">
        <v>9548456.5999999996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/>
    </row>
    <row r="370" spans="1:11" x14ac:dyDescent="0.25">
      <c r="A370" s="6" t="s">
        <v>397</v>
      </c>
      <c r="B370" s="6">
        <v>5391121.4400000004</v>
      </c>
      <c r="C370" s="6">
        <v>28736496.030000001</v>
      </c>
      <c r="D370" s="6">
        <v>13371558.109999999</v>
      </c>
      <c r="E370" s="6">
        <v>13350515.33</v>
      </c>
      <c r="F370" s="6">
        <v>0</v>
      </c>
      <c r="G370" s="6">
        <v>0</v>
      </c>
      <c r="H370" s="6">
        <v>0</v>
      </c>
      <c r="I370" s="6">
        <v>0</v>
      </c>
      <c r="J370" s="6">
        <v>21042.78</v>
      </c>
      <c r="K370" s="6"/>
    </row>
    <row r="371" spans="1:11" x14ac:dyDescent="0.25">
      <c r="A371" s="6" t="s">
        <v>1873</v>
      </c>
      <c r="B371" s="6">
        <v>40610900.68</v>
      </c>
      <c r="C371" s="6">
        <v>-36073411547.709999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/>
    </row>
    <row r="372" spans="1:11" x14ac:dyDescent="0.25">
      <c r="A372" s="6" t="s">
        <v>398</v>
      </c>
      <c r="B372" s="6">
        <v>16675114.01</v>
      </c>
      <c r="C372" s="6">
        <v>54963099.060000002</v>
      </c>
      <c r="D372" s="6">
        <v>6559732.3399999999</v>
      </c>
      <c r="E372" s="6">
        <v>6553674.5800000001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/>
    </row>
    <row r="373" spans="1:11" x14ac:dyDescent="0.25">
      <c r="A373" s="6" t="s">
        <v>399</v>
      </c>
      <c r="B373" s="6">
        <v>27240621.370000001</v>
      </c>
      <c r="C373" s="6">
        <v>88299768.680000007</v>
      </c>
      <c r="D373" s="6">
        <v>2548090.2000000002</v>
      </c>
      <c r="E373" s="6">
        <v>2548090.2000000002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/>
    </row>
    <row r="374" spans="1:11" x14ac:dyDescent="0.25">
      <c r="A374" s="6" t="s">
        <v>400</v>
      </c>
      <c r="B374" s="6">
        <v>11698407.189999999</v>
      </c>
      <c r="C374" s="6">
        <v>17071340.859999999</v>
      </c>
      <c r="D374" s="6">
        <v>8915155.4399999995</v>
      </c>
      <c r="E374" s="6">
        <v>8915155.4399999995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/>
    </row>
    <row r="375" spans="1:11" x14ac:dyDescent="0.25">
      <c r="A375" s="6" t="s">
        <v>402</v>
      </c>
      <c r="B375" s="6">
        <v>25379493.649999999</v>
      </c>
      <c r="C375" s="6">
        <v>55166158.509999998</v>
      </c>
      <c r="D375" s="6">
        <v>26338718.34</v>
      </c>
      <c r="E375" s="6">
        <v>26338718.34</v>
      </c>
      <c r="F375" s="6">
        <v>0</v>
      </c>
      <c r="G375" s="6">
        <v>0</v>
      </c>
      <c r="H375" s="6">
        <v>0</v>
      </c>
      <c r="I375" s="6">
        <v>0</v>
      </c>
      <c r="J375" s="6">
        <v>0</v>
      </c>
      <c r="K375" s="6"/>
    </row>
    <row r="376" spans="1:11" ht="25.5" x14ac:dyDescent="0.25">
      <c r="A376" s="6" t="s">
        <v>403</v>
      </c>
      <c r="B376" s="6">
        <v>22662667.809999999</v>
      </c>
      <c r="C376" s="6">
        <v>75779637.519999996</v>
      </c>
      <c r="D376" s="6">
        <v>40644651.149999999</v>
      </c>
      <c r="E376" s="6">
        <v>39442652.18</v>
      </c>
      <c r="F376" s="6">
        <v>1029470.79</v>
      </c>
      <c r="G376" s="6">
        <v>0</v>
      </c>
      <c r="H376" s="6">
        <v>0</v>
      </c>
      <c r="I376" s="6">
        <v>0</v>
      </c>
      <c r="J376" s="6">
        <v>172528.18</v>
      </c>
      <c r="K376" s="6"/>
    </row>
    <row r="377" spans="1:11" x14ac:dyDescent="0.25">
      <c r="A377" s="6" t="s">
        <v>404</v>
      </c>
      <c r="B377" s="6">
        <v>2717769.32</v>
      </c>
      <c r="C377" s="6">
        <v>16287266.65</v>
      </c>
      <c r="D377" s="6">
        <v>14620183.51</v>
      </c>
      <c r="E377" s="6">
        <v>14618122.59</v>
      </c>
      <c r="F377" s="6">
        <v>0</v>
      </c>
      <c r="G377" s="6">
        <v>0</v>
      </c>
      <c r="H377" s="6">
        <v>0</v>
      </c>
      <c r="I377" s="6">
        <v>0</v>
      </c>
      <c r="J377" s="6">
        <v>2060.92</v>
      </c>
      <c r="K377" s="6"/>
    </row>
    <row r="378" spans="1:11" x14ac:dyDescent="0.25">
      <c r="A378" s="6" t="s">
        <v>405</v>
      </c>
      <c r="B378" s="6">
        <v>724123024.93999994</v>
      </c>
      <c r="C378" s="6">
        <v>1706261601.3</v>
      </c>
      <c r="D378" s="6">
        <v>294155551.78999996</v>
      </c>
      <c r="E378" s="6">
        <v>294155551.78999996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/>
    </row>
    <row r="379" spans="1:11" x14ac:dyDescent="0.25">
      <c r="A379" s="6" t="s">
        <v>407</v>
      </c>
      <c r="B379" s="6">
        <v>110108360.28</v>
      </c>
      <c r="C379" s="6">
        <v>257712196.26999998</v>
      </c>
      <c r="D379" s="6">
        <v>23291596.440000001</v>
      </c>
      <c r="E379" s="6">
        <v>22890023.140000001</v>
      </c>
      <c r="F379" s="6">
        <v>0</v>
      </c>
      <c r="G379" s="6">
        <v>0</v>
      </c>
      <c r="H379" s="6">
        <v>0</v>
      </c>
      <c r="I379" s="6">
        <v>0</v>
      </c>
      <c r="J379" s="6">
        <v>401573.3</v>
      </c>
      <c r="K379" s="6"/>
    </row>
    <row r="380" spans="1:11" x14ac:dyDescent="0.25">
      <c r="A380" s="6" t="s">
        <v>408</v>
      </c>
      <c r="B380" s="6">
        <v>12689970.460000001</v>
      </c>
      <c r="C380" s="6">
        <v>17166848.260000002</v>
      </c>
      <c r="D380" s="6">
        <v>10943690.99</v>
      </c>
      <c r="E380" s="6">
        <v>0</v>
      </c>
      <c r="F380" s="6">
        <v>0</v>
      </c>
      <c r="G380" s="6">
        <v>0</v>
      </c>
      <c r="H380" s="6">
        <v>10943690.99</v>
      </c>
      <c r="I380" s="6">
        <v>0</v>
      </c>
      <c r="J380" s="6">
        <v>0</v>
      </c>
      <c r="K380" s="6"/>
    </row>
    <row r="381" spans="1:11" ht="25.5" x14ac:dyDescent="0.25">
      <c r="A381" s="6" t="s">
        <v>409</v>
      </c>
      <c r="B381" s="6">
        <v>3798777.93</v>
      </c>
      <c r="C381" s="6">
        <v>5383348.4000000004</v>
      </c>
      <c r="D381" s="6">
        <v>6308705.5999999996</v>
      </c>
      <c r="E381" s="6">
        <v>6308705.5999999996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/>
    </row>
    <row r="382" spans="1:11" ht="25.5" x14ac:dyDescent="0.25">
      <c r="A382" s="6" t="s">
        <v>410</v>
      </c>
      <c r="B382" s="6">
        <v>1818901.37</v>
      </c>
      <c r="C382" s="6">
        <v>46174608.130000003</v>
      </c>
      <c r="D382" s="6">
        <v>5565030.6600000001</v>
      </c>
      <c r="E382" s="6">
        <v>0</v>
      </c>
      <c r="F382" s="6">
        <v>0</v>
      </c>
      <c r="G382" s="6">
        <v>0</v>
      </c>
      <c r="H382" s="6">
        <v>0</v>
      </c>
      <c r="I382" s="6">
        <v>0</v>
      </c>
      <c r="J382" s="6">
        <v>5565030.6600000001</v>
      </c>
      <c r="K382" s="6"/>
    </row>
    <row r="383" spans="1:11" x14ac:dyDescent="0.25">
      <c r="A383" s="6" t="s">
        <v>411</v>
      </c>
      <c r="B383" s="6">
        <v>22134133.75</v>
      </c>
      <c r="C383" s="6">
        <v>34445345.049999997</v>
      </c>
      <c r="D383" s="6">
        <v>22102608.91</v>
      </c>
      <c r="E383" s="6">
        <v>21791701.109999999</v>
      </c>
      <c r="F383" s="6">
        <v>0</v>
      </c>
      <c r="G383" s="6">
        <v>0</v>
      </c>
      <c r="H383" s="6">
        <v>0</v>
      </c>
      <c r="I383" s="6">
        <v>0</v>
      </c>
      <c r="J383" s="6">
        <v>310907.8</v>
      </c>
      <c r="K383" s="6"/>
    </row>
    <row r="384" spans="1:11" ht="25.5" x14ac:dyDescent="0.25">
      <c r="A384" s="6" t="s">
        <v>413</v>
      </c>
      <c r="B384" s="6">
        <v>26715891.789999999</v>
      </c>
      <c r="C384" s="6">
        <v>45145509.409999996</v>
      </c>
      <c r="D384" s="6">
        <v>8246291.7400000002</v>
      </c>
      <c r="E384" s="6">
        <v>8246291.7400000002</v>
      </c>
      <c r="F384" s="6">
        <v>0</v>
      </c>
      <c r="G384" s="6">
        <v>0</v>
      </c>
      <c r="H384" s="6">
        <v>0</v>
      </c>
      <c r="I384" s="6">
        <v>0</v>
      </c>
      <c r="J384" s="6">
        <v>0</v>
      </c>
      <c r="K384" s="6"/>
    </row>
    <row r="385" spans="1:11" ht="25.5" x14ac:dyDescent="0.25">
      <c r="A385" s="6" t="s">
        <v>414</v>
      </c>
      <c r="B385" s="6">
        <v>46278652.640000001</v>
      </c>
      <c r="C385" s="6">
        <v>31826487.07</v>
      </c>
      <c r="D385" s="6">
        <v>33126099.02</v>
      </c>
      <c r="E385" s="6">
        <v>31202062.969999999</v>
      </c>
      <c r="F385" s="6">
        <v>1040044.76</v>
      </c>
      <c r="G385" s="6">
        <v>0</v>
      </c>
      <c r="H385" s="6">
        <v>0</v>
      </c>
      <c r="I385" s="6">
        <v>0</v>
      </c>
      <c r="J385" s="6">
        <v>883991.29</v>
      </c>
      <c r="K385" s="6"/>
    </row>
    <row r="386" spans="1:11" ht="25.5" x14ac:dyDescent="0.25">
      <c r="A386" s="6" t="s">
        <v>415</v>
      </c>
      <c r="B386" s="6">
        <v>12105267.620000001</v>
      </c>
      <c r="C386" s="6">
        <v>9094220.0299999993</v>
      </c>
      <c r="D386" s="6">
        <v>6249986.0199999996</v>
      </c>
      <c r="E386" s="6">
        <v>6249986.0199999996</v>
      </c>
      <c r="F386" s="6">
        <v>0</v>
      </c>
      <c r="G386" s="6">
        <v>0</v>
      </c>
      <c r="H386" s="6">
        <v>0</v>
      </c>
      <c r="I386" s="6">
        <v>0</v>
      </c>
      <c r="J386" s="6">
        <v>0</v>
      </c>
      <c r="K386" s="6"/>
    </row>
    <row r="387" spans="1:11" x14ac:dyDescent="0.25">
      <c r="A387" s="6" t="s">
        <v>416</v>
      </c>
      <c r="B387" s="6">
        <v>34336522.25</v>
      </c>
      <c r="C387" s="6">
        <v>31989563.93</v>
      </c>
      <c r="D387" s="6">
        <v>36437440.93</v>
      </c>
      <c r="E387" s="6">
        <v>36437440.93</v>
      </c>
      <c r="F387" s="6">
        <v>0</v>
      </c>
      <c r="G387" s="6">
        <v>0</v>
      </c>
      <c r="H387" s="6">
        <v>0</v>
      </c>
      <c r="I387" s="6">
        <v>0</v>
      </c>
      <c r="J387" s="6">
        <v>0</v>
      </c>
      <c r="K387" s="6"/>
    </row>
    <row r="388" spans="1:11" x14ac:dyDescent="0.25">
      <c r="A388" s="6" t="s">
        <v>417</v>
      </c>
      <c r="B388" s="6">
        <v>61852465.549999997</v>
      </c>
      <c r="C388" s="6">
        <v>82765090.439999998</v>
      </c>
      <c r="D388" s="6">
        <v>101301304.56999999</v>
      </c>
      <c r="E388" s="6">
        <v>92136542.310000002</v>
      </c>
      <c r="F388" s="6">
        <v>9137699.3699999992</v>
      </c>
      <c r="G388" s="6">
        <v>0</v>
      </c>
      <c r="H388" s="6">
        <v>0</v>
      </c>
      <c r="I388" s="6">
        <v>0</v>
      </c>
      <c r="J388" s="6">
        <v>27062.89</v>
      </c>
      <c r="K388" s="6"/>
    </row>
    <row r="389" spans="1:11" x14ac:dyDescent="0.25">
      <c r="A389" s="6" t="s">
        <v>418</v>
      </c>
      <c r="B389" s="6">
        <v>41693097.270000003</v>
      </c>
      <c r="C389" s="6">
        <v>85603855.920000002</v>
      </c>
      <c r="D389" s="6">
        <v>2595970.67</v>
      </c>
      <c r="E389" s="6">
        <v>2595970.67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K389" s="6"/>
    </row>
    <row r="390" spans="1:11" x14ac:dyDescent="0.25">
      <c r="A390" s="6" t="s">
        <v>419</v>
      </c>
      <c r="B390" s="6">
        <v>7001636.1600000001</v>
      </c>
      <c r="C390" s="6">
        <v>27744632.710000001</v>
      </c>
      <c r="D390" s="6">
        <v>15390353.74</v>
      </c>
      <c r="E390" s="6">
        <v>10808589</v>
      </c>
      <c r="F390" s="6">
        <v>4578501.87</v>
      </c>
      <c r="G390" s="6">
        <v>0</v>
      </c>
      <c r="H390" s="6">
        <v>0</v>
      </c>
      <c r="I390" s="6">
        <v>0</v>
      </c>
      <c r="J390" s="6">
        <v>3262.87</v>
      </c>
      <c r="K390" s="6"/>
    </row>
    <row r="391" spans="1:11" x14ac:dyDescent="0.25">
      <c r="A391" s="6" t="s">
        <v>420</v>
      </c>
      <c r="B391" s="6">
        <v>2133258.31</v>
      </c>
      <c r="C391" s="6">
        <v>35177201.100000001</v>
      </c>
      <c r="D391" s="6">
        <v>17064564.940000001</v>
      </c>
      <c r="E391" s="6">
        <v>16806097.510000002</v>
      </c>
      <c r="F391" s="6">
        <v>0</v>
      </c>
      <c r="G391" s="6">
        <v>0</v>
      </c>
      <c r="H391" s="6">
        <v>0</v>
      </c>
      <c r="I391" s="6">
        <v>0</v>
      </c>
      <c r="J391" s="6">
        <v>258467.43</v>
      </c>
      <c r="K391" s="6"/>
    </row>
    <row r="392" spans="1:11" x14ac:dyDescent="0.25">
      <c r="A392" s="6" t="s">
        <v>421</v>
      </c>
      <c r="B392" s="6">
        <v>111413289.76000001</v>
      </c>
      <c r="C392" s="6">
        <v>243694569.75999999</v>
      </c>
      <c r="D392" s="6">
        <v>119038939.98</v>
      </c>
      <c r="E392" s="6">
        <v>118977309.84</v>
      </c>
      <c r="F392" s="6">
        <v>0</v>
      </c>
      <c r="G392" s="6">
        <v>0</v>
      </c>
      <c r="H392" s="6">
        <v>0</v>
      </c>
      <c r="I392" s="6">
        <v>0</v>
      </c>
      <c r="J392" s="6">
        <v>61630.14</v>
      </c>
      <c r="K392" s="6"/>
    </row>
    <row r="393" spans="1:11" x14ac:dyDescent="0.25">
      <c r="A393" s="6" t="s">
        <v>422</v>
      </c>
      <c r="B393" s="6">
        <v>19146599.539999999</v>
      </c>
      <c r="C393" s="6">
        <v>17104063.579999998</v>
      </c>
      <c r="D393" s="6">
        <v>14286235.119999999</v>
      </c>
      <c r="E393" s="6">
        <v>12533759.25</v>
      </c>
      <c r="F393" s="6">
        <v>0</v>
      </c>
      <c r="G393" s="6">
        <v>0</v>
      </c>
      <c r="H393" s="6">
        <v>0</v>
      </c>
      <c r="I393" s="6">
        <v>0</v>
      </c>
      <c r="J393" s="6">
        <v>1752475.87</v>
      </c>
      <c r="K393" s="6"/>
    </row>
    <row r="394" spans="1:11" ht="25.5" x14ac:dyDescent="0.25">
      <c r="A394" s="6" t="s">
        <v>423</v>
      </c>
      <c r="B394" s="6">
        <v>2426019.46</v>
      </c>
      <c r="C394" s="6">
        <v>5567309.6100000003</v>
      </c>
      <c r="D394" s="6">
        <v>8005242</v>
      </c>
      <c r="E394" s="6">
        <v>8005242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/>
    </row>
    <row r="395" spans="1:11" x14ac:dyDescent="0.25">
      <c r="A395" s="6" t="s">
        <v>424</v>
      </c>
      <c r="B395" s="6">
        <v>14622005.76</v>
      </c>
      <c r="C395" s="6">
        <v>35748487.350000001</v>
      </c>
      <c r="D395" s="6">
        <v>6594051.2699999996</v>
      </c>
      <c r="E395" s="6">
        <v>6032800.3600000003</v>
      </c>
      <c r="F395" s="6">
        <v>0</v>
      </c>
      <c r="G395" s="6">
        <v>0</v>
      </c>
      <c r="H395" s="6">
        <v>0</v>
      </c>
      <c r="I395" s="6">
        <v>0</v>
      </c>
      <c r="J395" s="6">
        <v>561250.91</v>
      </c>
      <c r="K395" s="6"/>
    </row>
    <row r="396" spans="1:11" x14ac:dyDescent="0.25">
      <c r="A396" s="6" t="s">
        <v>425</v>
      </c>
      <c r="B396" s="6">
        <v>2055596304.8299999</v>
      </c>
      <c r="C396" s="6">
        <v>5442304933.5100002</v>
      </c>
      <c r="D396" s="6">
        <v>286515352.85000002</v>
      </c>
      <c r="E396" s="6">
        <v>93917835.379999995</v>
      </c>
      <c r="F396" s="6">
        <v>0</v>
      </c>
      <c r="G396" s="6">
        <v>0</v>
      </c>
      <c r="H396" s="6">
        <v>0</v>
      </c>
      <c r="I396" s="6">
        <v>0</v>
      </c>
      <c r="J396" s="6">
        <v>192597517.47</v>
      </c>
      <c r="K396" s="6"/>
    </row>
    <row r="397" spans="1:11" x14ac:dyDescent="0.25">
      <c r="A397" s="6" t="s">
        <v>426</v>
      </c>
      <c r="B397" s="6">
        <v>22771639.890000001</v>
      </c>
      <c r="C397" s="6">
        <v>19386562.030000001</v>
      </c>
      <c r="D397" s="6">
        <v>16608211.220000001</v>
      </c>
      <c r="E397" s="6">
        <v>14443240.34</v>
      </c>
      <c r="F397" s="6">
        <v>0</v>
      </c>
      <c r="G397" s="6">
        <v>0</v>
      </c>
      <c r="H397" s="6">
        <v>0</v>
      </c>
      <c r="I397" s="6">
        <v>0</v>
      </c>
      <c r="J397" s="6">
        <v>2164970.88</v>
      </c>
      <c r="K397" s="6"/>
    </row>
    <row r="398" spans="1:11" x14ac:dyDescent="0.25">
      <c r="A398" s="6" t="s">
        <v>427</v>
      </c>
      <c r="B398" s="6">
        <v>615763.54</v>
      </c>
      <c r="C398" s="6">
        <v>10747730.300000001</v>
      </c>
      <c r="D398" s="6">
        <v>10470603.029999999</v>
      </c>
      <c r="E398" s="6">
        <v>10094995.77</v>
      </c>
      <c r="F398" s="6">
        <v>204475.84</v>
      </c>
      <c r="G398" s="6">
        <v>100000</v>
      </c>
      <c r="H398" s="6">
        <v>0</v>
      </c>
      <c r="I398" s="6">
        <v>0</v>
      </c>
      <c r="J398" s="6">
        <v>71131.42</v>
      </c>
      <c r="K398" s="6"/>
    </row>
    <row r="399" spans="1:11" x14ac:dyDescent="0.25">
      <c r="A399" s="6" t="s">
        <v>429</v>
      </c>
      <c r="B399" s="6">
        <v>51232299.399999999</v>
      </c>
      <c r="C399" s="6">
        <v>20401526.66</v>
      </c>
      <c r="D399" s="6">
        <v>24482244.25</v>
      </c>
      <c r="E399" s="6">
        <v>24482244.25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/>
    </row>
    <row r="400" spans="1:11" x14ac:dyDescent="0.25">
      <c r="A400" s="6" t="s">
        <v>430</v>
      </c>
      <c r="B400" s="6">
        <v>56808501.219999999</v>
      </c>
      <c r="C400" s="6">
        <v>88376652.049999997</v>
      </c>
      <c r="D400" s="6">
        <v>349062.01</v>
      </c>
      <c r="E400" s="6">
        <v>349062.01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/>
    </row>
    <row r="401" spans="1:11" x14ac:dyDescent="0.25">
      <c r="A401" s="6" t="s">
        <v>431</v>
      </c>
      <c r="B401" s="6">
        <v>31421429.390000001</v>
      </c>
      <c r="C401" s="6">
        <v>32539596.190000001</v>
      </c>
      <c r="D401" s="6">
        <v>12129442.220000001</v>
      </c>
      <c r="E401" s="6">
        <v>12129442.220000001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/>
    </row>
    <row r="402" spans="1:11" x14ac:dyDescent="0.25">
      <c r="A402" s="6" t="s">
        <v>432</v>
      </c>
      <c r="B402" s="6">
        <v>308403.09999999998</v>
      </c>
      <c r="C402" s="6">
        <v>14333603.460000001</v>
      </c>
      <c r="D402" s="6">
        <v>13295825.789999999</v>
      </c>
      <c r="E402" s="6">
        <v>13061568.800000001</v>
      </c>
      <c r="F402" s="6">
        <v>170279.35</v>
      </c>
      <c r="G402" s="6">
        <v>0</v>
      </c>
      <c r="H402" s="6">
        <v>0</v>
      </c>
      <c r="I402" s="6">
        <v>0</v>
      </c>
      <c r="J402" s="6">
        <v>63977.64</v>
      </c>
      <c r="K402" s="6"/>
    </row>
    <row r="403" spans="1:11" x14ac:dyDescent="0.25">
      <c r="A403" s="6" t="s">
        <v>433</v>
      </c>
      <c r="B403" s="6">
        <v>17626652.149999999</v>
      </c>
      <c r="C403" s="6">
        <v>23398090.609999999</v>
      </c>
      <c r="D403" s="6">
        <v>10886379.24</v>
      </c>
      <c r="E403" s="6">
        <v>0</v>
      </c>
      <c r="F403" s="6">
        <v>0</v>
      </c>
      <c r="G403" s="6">
        <v>0</v>
      </c>
      <c r="H403" s="6">
        <v>10886379.24</v>
      </c>
      <c r="I403" s="6">
        <v>0</v>
      </c>
      <c r="J403" s="6">
        <v>0</v>
      </c>
      <c r="K403" s="6"/>
    </row>
    <row r="404" spans="1:11" ht="25.5" x14ac:dyDescent="0.25">
      <c r="A404" s="6" t="s">
        <v>434</v>
      </c>
      <c r="B404" s="6">
        <v>229300495.79000002</v>
      </c>
      <c r="C404" s="6">
        <v>365072317.91000003</v>
      </c>
      <c r="D404" s="6">
        <v>18014136.850000001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18014136.850000001</v>
      </c>
      <c r="K404" s="6"/>
    </row>
    <row r="405" spans="1:11" x14ac:dyDescent="0.25">
      <c r="A405" s="6" t="s">
        <v>435</v>
      </c>
      <c r="B405" s="6">
        <v>13293840.960000001</v>
      </c>
      <c r="C405" s="6">
        <v>12946089.789999999</v>
      </c>
      <c r="D405" s="6">
        <v>8351078.5199999996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8351078.5199999996</v>
      </c>
      <c r="K405" s="6"/>
    </row>
    <row r="406" spans="1:11" x14ac:dyDescent="0.25">
      <c r="A406" s="6" t="s">
        <v>436</v>
      </c>
      <c r="B406" s="6">
        <v>3575816.1</v>
      </c>
      <c r="C406" s="6">
        <v>4469035.57</v>
      </c>
      <c r="D406" s="6">
        <v>7711167.8799999999</v>
      </c>
      <c r="E406" s="6">
        <v>0</v>
      </c>
      <c r="F406" s="6">
        <v>0</v>
      </c>
      <c r="G406" s="6">
        <v>0</v>
      </c>
      <c r="H406" s="6">
        <v>7711167.8799999999</v>
      </c>
      <c r="I406" s="6">
        <v>0</v>
      </c>
      <c r="J406" s="6">
        <v>0</v>
      </c>
      <c r="K406" s="6"/>
    </row>
    <row r="407" spans="1:11" x14ac:dyDescent="0.25">
      <c r="A407" s="6" t="s">
        <v>438</v>
      </c>
      <c r="B407" s="6">
        <v>11070437.969999999</v>
      </c>
      <c r="C407" s="6">
        <v>8471494.3800000008</v>
      </c>
      <c r="D407" s="6">
        <v>3610599.46</v>
      </c>
      <c r="E407" s="6">
        <v>3610599.46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/>
    </row>
    <row r="408" spans="1:11" x14ac:dyDescent="0.25">
      <c r="A408" s="6" t="s">
        <v>439</v>
      </c>
      <c r="B408" s="6">
        <v>4753771.05</v>
      </c>
      <c r="C408" s="6">
        <v>5707484.3700000001</v>
      </c>
      <c r="D408" s="6">
        <v>3449761.88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3449761.88</v>
      </c>
      <c r="K408" s="6"/>
    </row>
    <row r="409" spans="1:11" x14ac:dyDescent="0.25">
      <c r="A409" s="6" t="s">
        <v>440</v>
      </c>
      <c r="B409" s="6">
        <v>9350682.8100000005</v>
      </c>
      <c r="C409" s="6">
        <v>82023203.569999993</v>
      </c>
      <c r="D409" s="6">
        <v>11968826.960000001</v>
      </c>
      <c r="E409" s="6">
        <v>11968826.960000001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/>
    </row>
    <row r="410" spans="1:11" x14ac:dyDescent="0.25">
      <c r="A410" s="6" t="s">
        <v>441</v>
      </c>
      <c r="B410" s="6">
        <v>37043052.979999997</v>
      </c>
      <c r="C410" s="6">
        <v>30644443.710000001</v>
      </c>
      <c r="D410" s="6">
        <v>3902637.95</v>
      </c>
      <c r="E410" s="6">
        <v>3878519.44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/>
    </row>
    <row r="411" spans="1:11" x14ac:dyDescent="0.25">
      <c r="A411" s="6" t="s">
        <v>443</v>
      </c>
      <c r="B411" s="6">
        <v>71218999.569999993</v>
      </c>
      <c r="C411" s="6">
        <v>211185051.04999998</v>
      </c>
      <c r="D411" s="6">
        <v>1175162.8600000001</v>
      </c>
      <c r="E411" s="6">
        <v>1175162.8600000001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/>
    </row>
    <row r="412" spans="1:11" x14ac:dyDescent="0.25">
      <c r="A412" s="6" t="s">
        <v>444</v>
      </c>
      <c r="B412" s="6">
        <v>193118567.84999999</v>
      </c>
      <c r="C412" s="6">
        <v>377760340.77999997</v>
      </c>
      <c r="D412" s="6">
        <v>137248920.62</v>
      </c>
      <c r="E412" s="6">
        <v>124879093</v>
      </c>
      <c r="F412" s="6">
        <v>12369827.619999999</v>
      </c>
      <c r="G412" s="6">
        <v>0</v>
      </c>
      <c r="H412" s="6">
        <v>0</v>
      </c>
      <c r="I412" s="6">
        <v>0</v>
      </c>
      <c r="J412" s="6">
        <v>0</v>
      </c>
      <c r="K412" s="6"/>
    </row>
    <row r="413" spans="1:11" x14ac:dyDescent="0.25">
      <c r="A413" s="6" t="s">
        <v>445</v>
      </c>
      <c r="B413" s="6">
        <v>88682035.950000003</v>
      </c>
      <c r="C413" s="6">
        <v>44817614.130000003</v>
      </c>
      <c r="D413" s="6">
        <v>10480250.279999999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10480250.279999999</v>
      </c>
      <c r="K413" s="6"/>
    </row>
    <row r="414" spans="1:11" x14ac:dyDescent="0.25">
      <c r="A414" s="6" t="s">
        <v>446</v>
      </c>
      <c r="B414" s="6">
        <v>27723856.129999999</v>
      </c>
      <c r="C414" s="6">
        <v>126553660.47</v>
      </c>
      <c r="D414" s="6">
        <v>21826557.84</v>
      </c>
      <c r="E414" s="6">
        <v>21826557.84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/>
    </row>
    <row r="415" spans="1:11" x14ac:dyDescent="0.25">
      <c r="A415" s="6" t="s">
        <v>447</v>
      </c>
      <c r="B415" s="6">
        <v>15167733.109999999</v>
      </c>
      <c r="C415" s="6">
        <v>24802019.329999998</v>
      </c>
      <c r="D415" s="6">
        <v>21159353.379999999</v>
      </c>
      <c r="E415" s="6">
        <v>19954414.93</v>
      </c>
      <c r="F415" s="6">
        <v>785408.35</v>
      </c>
      <c r="G415" s="6">
        <v>0</v>
      </c>
      <c r="H415" s="6">
        <v>0</v>
      </c>
      <c r="I415" s="6">
        <v>0</v>
      </c>
      <c r="J415" s="6">
        <v>419530.1</v>
      </c>
      <c r="K415" s="6"/>
    </row>
    <row r="416" spans="1:11" x14ac:dyDescent="0.25">
      <c r="A416" s="6" t="s">
        <v>448</v>
      </c>
      <c r="B416" s="6">
        <v>108522027.5</v>
      </c>
      <c r="C416" s="6">
        <v>590820952.12</v>
      </c>
      <c r="D416" s="6">
        <v>329272585.56</v>
      </c>
      <c r="E416" s="6">
        <v>322010012.86000001</v>
      </c>
      <c r="F416" s="6">
        <v>2811475.66</v>
      </c>
      <c r="G416" s="6">
        <v>0</v>
      </c>
      <c r="H416" s="6">
        <v>0</v>
      </c>
      <c r="I416" s="6">
        <v>0</v>
      </c>
      <c r="J416" s="6">
        <v>4451097.04</v>
      </c>
      <c r="K416" s="6"/>
    </row>
    <row r="417" spans="1:11" x14ac:dyDescent="0.25">
      <c r="A417" s="6" t="s">
        <v>449</v>
      </c>
      <c r="B417" s="6">
        <v>2822082.75</v>
      </c>
      <c r="C417" s="6">
        <v>17760079.620000001</v>
      </c>
      <c r="D417" s="6">
        <v>10630467.880000001</v>
      </c>
      <c r="E417" s="6">
        <v>10483685.060000001</v>
      </c>
      <c r="F417" s="6">
        <v>0</v>
      </c>
      <c r="G417" s="6">
        <v>0</v>
      </c>
      <c r="H417" s="6">
        <v>0</v>
      </c>
      <c r="I417" s="6">
        <v>0</v>
      </c>
      <c r="J417" s="6">
        <v>146782.82</v>
      </c>
      <c r="K417" s="6"/>
    </row>
    <row r="418" spans="1:11" x14ac:dyDescent="0.25">
      <c r="A418" s="6" t="s">
        <v>450</v>
      </c>
      <c r="B418" s="6">
        <v>55502252.420000002</v>
      </c>
      <c r="C418" s="6">
        <v>58206225.07</v>
      </c>
      <c r="D418" s="6">
        <v>33746237.659999996</v>
      </c>
      <c r="E418" s="6">
        <v>33409347.059999999</v>
      </c>
      <c r="F418" s="6">
        <v>0</v>
      </c>
      <c r="G418" s="6">
        <v>0</v>
      </c>
      <c r="H418" s="6">
        <v>0</v>
      </c>
      <c r="I418" s="6">
        <v>0</v>
      </c>
      <c r="J418" s="6">
        <v>336890.6</v>
      </c>
      <c r="K418" s="6"/>
    </row>
    <row r="419" spans="1:11" x14ac:dyDescent="0.25">
      <c r="A419" s="6" t="s">
        <v>451</v>
      </c>
      <c r="B419" s="6">
        <v>22012289.399999999</v>
      </c>
      <c r="C419" s="6">
        <v>84714512.560000002</v>
      </c>
      <c r="D419" s="6">
        <v>11089728.08</v>
      </c>
      <c r="E419" s="6">
        <v>11089728.08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/>
    </row>
    <row r="420" spans="1:11" x14ac:dyDescent="0.25">
      <c r="A420" s="6" t="s">
        <v>452</v>
      </c>
      <c r="B420" s="6">
        <v>30877685.460000001</v>
      </c>
      <c r="C420" s="6">
        <v>278750957.47000003</v>
      </c>
      <c r="D420" s="6">
        <v>59519915.100000001</v>
      </c>
      <c r="E420" s="6">
        <v>59519915.100000001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/>
    </row>
    <row r="421" spans="1:11" x14ac:dyDescent="0.25">
      <c r="A421" s="6" t="s">
        <v>453</v>
      </c>
      <c r="B421" s="6">
        <v>74008512.829999998</v>
      </c>
      <c r="C421" s="6">
        <v>93706693.150000006</v>
      </c>
      <c r="D421" s="6">
        <v>45130456.32</v>
      </c>
      <c r="E421" s="6">
        <v>41552692.609999999</v>
      </c>
      <c r="F421" s="6">
        <v>2238055.6</v>
      </c>
      <c r="G421" s="6">
        <v>0</v>
      </c>
      <c r="H421" s="6">
        <v>0</v>
      </c>
      <c r="I421" s="6">
        <v>0</v>
      </c>
      <c r="J421" s="6">
        <v>1339708.1100000001</v>
      </c>
      <c r="K421" s="6"/>
    </row>
    <row r="422" spans="1:11" x14ac:dyDescent="0.25">
      <c r="A422" s="6" t="s">
        <v>454</v>
      </c>
      <c r="B422" s="6">
        <v>225949712.90000001</v>
      </c>
      <c r="C422" s="6">
        <v>212038872.86000001</v>
      </c>
      <c r="D422" s="6">
        <v>110680331.45</v>
      </c>
      <c r="E422" s="6">
        <v>110680331.45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/>
    </row>
    <row r="423" spans="1:11" x14ac:dyDescent="0.25">
      <c r="A423" s="6" t="s">
        <v>455</v>
      </c>
      <c r="B423" s="6">
        <v>10509495.52</v>
      </c>
      <c r="C423" s="6">
        <v>31463309.190000001</v>
      </c>
      <c r="D423" s="6">
        <v>12023854.24</v>
      </c>
      <c r="E423" s="6">
        <v>11839037.890000001</v>
      </c>
      <c r="F423" s="6">
        <v>0</v>
      </c>
      <c r="G423" s="6">
        <v>0</v>
      </c>
      <c r="H423" s="6">
        <v>0</v>
      </c>
      <c r="I423" s="6">
        <v>0</v>
      </c>
      <c r="J423" s="6">
        <v>184816.35</v>
      </c>
      <c r="K423" s="6"/>
    </row>
    <row r="424" spans="1:11" ht="25.5" x14ac:dyDescent="0.25">
      <c r="A424" s="6" t="s">
        <v>456</v>
      </c>
      <c r="B424" s="6">
        <v>0</v>
      </c>
      <c r="C424" s="6">
        <v>16691760.869999999</v>
      </c>
      <c r="D424" s="6">
        <v>2411511.81</v>
      </c>
      <c r="E424" s="6">
        <v>2411511.81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/>
    </row>
    <row r="425" spans="1:11" x14ac:dyDescent="0.25">
      <c r="A425" s="6" t="s">
        <v>457</v>
      </c>
      <c r="B425" s="6">
        <v>76935579.209999993</v>
      </c>
      <c r="C425" s="6">
        <v>165832841.78999999</v>
      </c>
      <c r="D425" s="6">
        <v>16343770.66</v>
      </c>
      <c r="E425" s="6">
        <v>16343770.65</v>
      </c>
      <c r="F425" s="6">
        <v>0.01</v>
      </c>
      <c r="G425" s="6">
        <v>0</v>
      </c>
      <c r="H425" s="6">
        <v>0</v>
      </c>
      <c r="I425" s="6">
        <v>0</v>
      </c>
      <c r="J425" s="6">
        <v>0</v>
      </c>
      <c r="K425" s="6"/>
    </row>
    <row r="426" spans="1:11" x14ac:dyDescent="0.25">
      <c r="A426" s="6" t="s">
        <v>458</v>
      </c>
      <c r="B426" s="6">
        <v>3331543.51</v>
      </c>
      <c r="C426" s="6">
        <v>22342050.68</v>
      </c>
      <c r="D426" s="6">
        <v>341965.42</v>
      </c>
      <c r="E426" s="6">
        <v>341965.42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/>
    </row>
    <row r="427" spans="1:11" x14ac:dyDescent="0.25">
      <c r="A427" s="6" t="s">
        <v>459</v>
      </c>
      <c r="B427" s="6">
        <v>26756556.07</v>
      </c>
      <c r="C427" s="6">
        <v>40257811.170000002</v>
      </c>
      <c r="D427" s="6">
        <v>5182526.82</v>
      </c>
      <c r="E427" s="6">
        <v>5155220.54</v>
      </c>
      <c r="F427" s="6">
        <v>0</v>
      </c>
      <c r="G427" s="6">
        <v>0</v>
      </c>
      <c r="H427" s="6">
        <v>0</v>
      </c>
      <c r="I427" s="6">
        <v>0</v>
      </c>
      <c r="J427" s="6">
        <v>27306.28</v>
      </c>
      <c r="K427" s="6"/>
    </row>
    <row r="428" spans="1:11" x14ac:dyDescent="0.25">
      <c r="A428" s="6" t="s">
        <v>460</v>
      </c>
      <c r="B428" s="6">
        <v>9304820.25</v>
      </c>
      <c r="C428" s="6">
        <v>53737289.189999998</v>
      </c>
      <c r="D428" s="6">
        <v>14100625.720000001</v>
      </c>
      <c r="E428" s="6">
        <v>14100625.720000001</v>
      </c>
      <c r="F428" s="6">
        <v>0</v>
      </c>
      <c r="G428" s="6">
        <v>0</v>
      </c>
      <c r="H428" s="6">
        <v>0</v>
      </c>
      <c r="I428" s="6">
        <v>0</v>
      </c>
      <c r="J428" s="6">
        <v>0</v>
      </c>
      <c r="K428" s="6"/>
    </row>
    <row r="429" spans="1:11" ht="25.5" x14ac:dyDescent="0.25">
      <c r="A429" s="6" t="s">
        <v>461</v>
      </c>
      <c r="B429" s="6">
        <v>8498953.25</v>
      </c>
      <c r="C429" s="6">
        <v>10533793.869999999</v>
      </c>
      <c r="D429" s="6">
        <v>1589409.98</v>
      </c>
      <c r="E429" s="6">
        <v>1589409.98</v>
      </c>
      <c r="F429" s="6">
        <v>0</v>
      </c>
      <c r="G429" s="6">
        <v>0</v>
      </c>
      <c r="H429" s="6">
        <v>0</v>
      </c>
      <c r="I429" s="6">
        <v>0</v>
      </c>
      <c r="J429" s="6">
        <v>0</v>
      </c>
      <c r="K429" s="6"/>
    </row>
    <row r="430" spans="1:11" ht="25.5" x14ac:dyDescent="0.25">
      <c r="A430" s="6" t="s">
        <v>462</v>
      </c>
      <c r="B430" s="6">
        <v>56187110.039999999</v>
      </c>
      <c r="C430" s="6">
        <v>31484450.289999999</v>
      </c>
      <c r="D430" s="6">
        <v>8172116.6600000001</v>
      </c>
      <c r="E430" s="6">
        <v>8172116.6600000001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/>
    </row>
    <row r="431" spans="1:11" x14ac:dyDescent="0.25">
      <c r="A431" s="6" t="s">
        <v>463</v>
      </c>
      <c r="B431" s="6">
        <v>14926684.890000001</v>
      </c>
      <c r="C431" s="6">
        <v>21596895.390000001</v>
      </c>
      <c r="D431" s="6">
        <v>8056204.5499999998</v>
      </c>
      <c r="E431" s="6">
        <v>3589009.93</v>
      </c>
      <c r="F431" s="6">
        <v>0</v>
      </c>
      <c r="G431" s="6">
        <v>0</v>
      </c>
      <c r="H431" s="6">
        <v>0</v>
      </c>
      <c r="I431" s="6">
        <v>0</v>
      </c>
      <c r="J431" s="6">
        <v>4467194.62</v>
      </c>
      <c r="K431" s="6"/>
    </row>
    <row r="432" spans="1:11" x14ac:dyDescent="0.25">
      <c r="A432" s="6" t="s">
        <v>464</v>
      </c>
      <c r="B432" s="6">
        <v>12536870.25</v>
      </c>
      <c r="C432" s="6">
        <v>24028777.52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6">
        <v>0</v>
      </c>
      <c r="J432" s="6">
        <v>0</v>
      </c>
      <c r="K432" s="6"/>
    </row>
    <row r="433" spans="1:11" x14ac:dyDescent="0.25">
      <c r="A433" s="6" t="s">
        <v>465</v>
      </c>
      <c r="B433" s="6">
        <v>2811990257.54</v>
      </c>
      <c r="C433" s="6">
        <v>1507845322.4299998</v>
      </c>
      <c r="D433" s="6">
        <v>393778805.35999995</v>
      </c>
      <c r="E433" s="6">
        <v>360961762.22999996</v>
      </c>
      <c r="F433" s="6">
        <v>31372043.129999999</v>
      </c>
      <c r="G433" s="6">
        <v>1445000</v>
      </c>
      <c r="H433" s="6">
        <v>0</v>
      </c>
      <c r="I433" s="6">
        <v>0</v>
      </c>
      <c r="J433" s="6">
        <v>0</v>
      </c>
      <c r="K433" s="6"/>
    </row>
    <row r="434" spans="1:11" x14ac:dyDescent="0.25">
      <c r="A434" s="6" t="s">
        <v>466</v>
      </c>
      <c r="B434" s="6">
        <v>2208832043.7799997</v>
      </c>
      <c r="C434" s="6">
        <v>4300912530.5500002</v>
      </c>
      <c r="D434" s="6">
        <v>120601818.27000001</v>
      </c>
      <c r="E434" s="6">
        <v>116395467.09</v>
      </c>
      <c r="F434" s="6">
        <v>4204541.13</v>
      </c>
      <c r="G434" s="6">
        <v>0</v>
      </c>
      <c r="H434" s="6">
        <v>0</v>
      </c>
      <c r="I434" s="6">
        <v>0</v>
      </c>
      <c r="J434" s="6">
        <v>0</v>
      </c>
      <c r="K434" s="6"/>
    </row>
    <row r="435" spans="1:11" x14ac:dyDescent="0.25">
      <c r="A435" s="6" t="s">
        <v>1880</v>
      </c>
      <c r="B435" s="6">
        <v>35452408.25</v>
      </c>
      <c r="C435" s="6">
        <v>20119407.170000002</v>
      </c>
      <c r="D435" s="6">
        <v>8857.35</v>
      </c>
      <c r="E435" s="6">
        <v>8857.35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/>
    </row>
    <row r="436" spans="1:11" x14ac:dyDescent="0.25">
      <c r="A436" s="6" t="s">
        <v>1882</v>
      </c>
      <c r="B436" s="6">
        <v>3524926.79</v>
      </c>
      <c r="C436" s="6">
        <v>20152996.120000001</v>
      </c>
      <c r="D436" s="6">
        <v>15328350.539999999</v>
      </c>
      <c r="E436" s="6">
        <v>15328350.539999999</v>
      </c>
      <c r="F436" s="6">
        <v>0</v>
      </c>
      <c r="G436" s="6">
        <v>0</v>
      </c>
      <c r="H436" s="6">
        <v>0</v>
      </c>
      <c r="I436" s="6">
        <v>0</v>
      </c>
      <c r="J436" s="6">
        <v>0</v>
      </c>
      <c r="K436" s="6"/>
    </row>
    <row r="437" spans="1:11" x14ac:dyDescent="0.25">
      <c r="A437" s="6" t="s">
        <v>467</v>
      </c>
      <c r="B437" s="6">
        <v>16373523.76</v>
      </c>
      <c r="C437" s="6">
        <v>10743253.449999999</v>
      </c>
      <c r="D437" s="6">
        <v>1039403.29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1039403.29</v>
      </c>
      <c r="K437" s="6"/>
    </row>
    <row r="438" spans="1:11" x14ac:dyDescent="0.25">
      <c r="A438" s="6" t="s">
        <v>468</v>
      </c>
      <c r="B438" s="6">
        <v>54862910.369999997</v>
      </c>
      <c r="C438" s="6">
        <v>176256929.34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/>
    </row>
    <row r="439" spans="1:11" x14ac:dyDescent="0.25">
      <c r="A439" s="6" t="s">
        <v>469</v>
      </c>
      <c r="B439" s="6">
        <v>7418192433.54</v>
      </c>
      <c r="C439" s="6">
        <v>7562902997.8100004</v>
      </c>
      <c r="D439" s="6">
        <v>3553953523.9699998</v>
      </c>
      <c r="E439" s="6">
        <v>1773964048.78</v>
      </c>
      <c r="F439" s="6">
        <v>0</v>
      </c>
      <c r="G439" s="6">
        <v>0</v>
      </c>
      <c r="H439" s="6">
        <v>0</v>
      </c>
      <c r="I439" s="6">
        <v>0</v>
      </c>
      <c r="J439" s="6">
        <v>1779989475.1900001</v>
      </c>
      <c r="K439" s="6"/>
    </row>
    <row r="440" spans="1:11" x14ac:dyDescent="0.25">
      <c r="A440" s="6" t="s">
        <v>470</v>
      </c>
      <c r="B440" s="6">
        <v>164905610.01000002</v>
      </c>
      <c r="C440" s="6">
        <v>350660344.30000001</v>
      </c>
      <c r="D440" s="6">
        <v>20123118.619999997</v>
      </c>
      <c r="E440" s="6">
        <v>19789692.890000001</v>
      </c>
      <c r="F440" s="6">
        <v>0</v>
      </c>
      <c r="G440" s="6">
        <v>0</v>
      </c>
      <c r="H440" s="6">
        <v>0</v>
      </c>
      <c r="I440" s="6">
        <v>0</v>
      </c>
      <c r="J440" s="6">
        <v>333425.73</v>
      </c>
      <c r="K440" s="6"/>
    </row>
    <row r="441" spans="1:11" x14ac:dyDescent="0.25">
      <c r="A441" s="6" t="s">
        <v>471</v>
      </c>
      <c r="B441" s="6">
        <v>26246239.059999999</v>
      </c>
      <c r="C441" s="6">
        <v>30686525.010000002</v>
      </c>
      <c r="D441" s="6">
        <v>7220614.7800000003</v>
      </c>
      <c r="E441" s="6">
        <v>7220614.7800000003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/>
    </row>
    <row r="442" spans="1:11" x14ac:dyDescent="0.25">
      <c r="A442" s="6" t="s">
        <v>472</v>
      </c>
      <c r="B442" s="6">
        <v>587442.14</v>
      </c>
      <c r="C442" s="6">
        <v>3594681.85</v>
      </c>
      <c r="D442" s="6">
        <v>3145272.2</v>
      </c>
      <c r="E442" s="6">
        <v>3114490.64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/>
    </row>
    <row r="443" spans="1:11" x14ac:dyDescent="0.25">
      <c r="A443" s="6" t="s">
        <v>473</v>
      </c>
      <c r="B443" s="6">
        <v>198519162.31</v>
      </c>
      <c r="C443" s="6">
        <v>533724394.16000003</v>
      </c>
      <c r="D443" s="6">
        <v>2708848.6599999997</v>
      </c>
      <c r="E443" s="6">
        <v>2708848.6599999997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/>
    </row>
    <row r="444" spans="1:11" x14ac:dyDescent="0.25">
      <c r="A444" s="6" t="s">
        <v>474</v>
      </c>
      <c r="B444" s="6">
        <v>6382678.0899999999</v>
      </c>
      <c r="C444" s="6">
        <v>4107468.13</v>
      </c>
      <c r="D444" s="6">
        <v>781403.87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781403.87</v>
      </c>
      <c r="K444" s="6"/>
    </row>
    <row r="445" spans="1:11" x14ac:dyDescent="0.25">
      <c r="A445" s="6" t="s">
        <v>475</v>
      </c>
      <c r="B445" s="6">
        <v>0</v>
      </c>
      <c r="C445" s="6">
        <v>33837866.009999998</v>
      </c>
      <c r="D445" s="6">
        <v>252378.72</v>
      </c>
      <c r="E445" s="6">
        <v>83782.69</v>
      </c>
      <c r="F445" s="6">
        <v>0</v>
      </c>
      <c r="G445" s="6">
        <v>0</v>
      </c>
      <c r="H445" s="6">
        <v>0</v>
      </c>
      <c r="I445" s="6">
        <v>0</v>
      </c>
      <c r="J445" s="6">
        <v>168596.03</v>
      </c>
      <c r="K445" s="6"/>
    </row>
    <row r="446" spans="1:11" x14ac:dyDescent="0.25">
      <c r="A446" s="6" t="s">
        <v>476</v>
      </c>
      <c r="B446" s="6">
        <v>7755905.1500000004</v>
      </c>
      <c r="C446" s="6">
        <v>18518592.489999998</v>
      </c>
      <c r="D446" s="6">
        <v>6892024.9100000001</v>
      </c>
      <c r="E446" s="6">
        <v>6837089.5800000001</v>
      </c>
      <c r="F446" s="6">
        <v>0</v>
      </c>
      <c r="G446" s="6">
        <v>0</v>
      </c>
      <c r="H446" s="6">
        <v>0</v>
      </c>
      <c r="I446" s="6">
        <v>0</v>
      </c>
      <c r="J446" s="6">
        <v>54935.33</v>
      </c>
      <c r="K446" s="6"/>
    </row>
    <row r="447" spans="1:11" x14ac:dyDescent="0.25">
      <c r="A447" s="6" t="s">
        <v>477</v>
      </c>
      <c r="B447" s="6">
        <v>10926551</v>
      </c>
      <c r="C447" s="6">
        <v>10867990.869999999</v>
      </c>
      <c r="D447" s="6">
        <v>4529955.79</v>
      </c>
      <c r="E447" s="6">
        <v>2673566.84</v>
      </c>
      <c r="F447" s="6">
        <v>0</v>
      </c>
      <c r="G447" s="6">
        <v>0</v>
      </c>
      <c r="H447" s="6">
        <v>0</v>
      </c>
      <c r="I447" s="6">
        <v>0</v>
      </c>
      <c r="J447" s="6">
        <v>1856388.95</v>
      </c>
      <c r="K447" s="6"/>
    </row>
    <row r="448" spans="1:11" ht="25.5" x14ac:dyDescent="0.25">
      <c r="A448" s="6" t="s">
        <v>478</v>
      </c>
      <c r="B448" s="6">
        <v>6163019.1399999997</v>
      </c>
      <c r="C448" s="6">
        <v>14213368.98</v>
      </c>
      <c r="D448" s="6">
        <v>8932259.1500000004</v>
      </c>
      <c r="E448" s="6">
        <v>0</v>
      </c>
      <c r="F448" s="6">
        <v>0</v>
      </c>
      <c r="G448" s="6">
        <v>0</v>
      </c>
      <c r="H448" s="6">
        <v>8932259.1500000004</v>
      </c>
      <c r="I448" s="6">
        <v>0</v>
      </c>
      <c r="J448" s="6">
        <v>0</v>
      </c>
      <c r="K448" s="6"/>
    </row>
    <row r="449" spans="1:11" x14ac:dyDescent="0.25">
      <c r="A449" s="6" t="s">
        <v>479</v>
      </c>
      <c r="B449" s="6">
        <v>689947105.97000003</v>
      </c>
      <c r="C449" s="6">
        <v>1057051601.15</v>
      </c>
      <c r="D449" s="6">
        <v>464433214.89999998</v>
      </c>
      <c r="E449" s="6">
        <v>251064125.47999999</v>
      </c>
      <c r="F449" s="6">
        <v>35651691.119999997</v>
      </c>
      <c r="G449" s="6">
        <v>6240652.8799999999</v>
      </c>
      <c r="H449" s="6">
        <v>0</v>
      </c>
      <c r="I449" s="6">
        <v>0</v>
      </c>
      <c r="J449" s="6">
        <v>171476745.41999999</v>
      </c>
      <c r="K449" s="6"/>
    </row>
    <row r="450" spans="1:11" ht="25.5" x14ac:dyDescent="0.25">
      <c r="A450" s="6" t="s">
        <v>481</v>
      </c>
      <c r="B450" s="6">
        <v>26969716</v>
      </c>
      <c r="C450" s="6">
        <v>18373475.600000001</v>
      </c>
      <c r="D450" s="6">
        <v>6890906.0099999998</v>
      </c>
      <c r="E450" s="6">
        <v>6890906.0099999998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/>
    </row>
    <row r="451" spans="1:11" x14ac:dyDescent="0.25">
      <c r="A451" s="6" t="s">
        <v>482</v>
      </c>
      <c r="B451" s="6">
        <v>28541506</v>
      </c>
      <c r="C451" s="6">
        <v>35708653.370000005</v>
      </c>
      <c r="D451" s="6">
        <v>38911901.530000001</v>
      </c>
      <c r="E451" s="6">
        <v>38911901.530000001</v>
      </c>
      <c r="F451" s="6">
        <v>0</v>
      </c>
      <c r="G451" s="6">
        <v>0</v>
      </c>
      <c r="H451" s="6">
        <v>0</v>
      </c>
      <c r="I451" s="6">
        <v>0</v>
      </c>
      <c r="J451" s="6">
        <v>0</v>
      </c>
      <c r="K451" s="6"/>
    </row>
    <row r="452" spans="1:11" x14ac:dyDescent="0.25">
      <c r="A452" s="6" t="s">
        <v>483</v>
      </c>
      <c r="B452" s="6">
        <v>3146374.58</v>
      </c>
      <c r="C452" s="6">
        <v>28585961.149999999</v>
      </c>
      <c r="D452" s="6">
        <v>11654657.279999999</v>
      </c>
      <c r="E452" s="6">
        <v>11633983.640000001</v>
      </c>
      <c r="F452" s="6">
        <v>0</v>
      </c>
      <c r="G452" s="6">
        <v>0</v>
      </c>
      <c r="H452" s="6">
        <v>0</v>
      </c>
      <c r="I452" s="6">
        <v>0</v>
      </c>
      <c r="J452" s="6">
        <v>20673.64</v>
      </c>
      <c r="K452" s="6"/>
    </row>
    <row r="453" spans="1:11" ht="25.5" x14ac:dyDescent="0.25">
      <c r="A453" s="6" t="s">
        <v>484</v>
      </c>
      <c r="B453" s="6">
        <v>2000961.03</v>
      </c>
      <c r="C453" s="6">
        <v>11147790.24</v>
      </c>
      <c r="D453" s="6">
        <v>4362608.46</v>
      </c>
      <c r="E453" s="6">
        <v>4356652.26</v>
      </c>
      <c r="F453" s="6">
        <v>0</v>
      </c>
      <c r="G453" s="6">
        <v>0</v>
      </c>
      <c r="H453" s="6">
        <v>0</v>
      </c>
      <c r="I453" s="6">
        <v>0</v>
      </c>
      <c r="J453" s="6">
        <v>5956.2</v>
      </c>
      <c r="K453" s="6"/>
    </row>
    <row r="454" spans="1:11" x14ac:dyDescent="0.25">
      <c r="A454" s="6" t="s">
        <v>485</v>
      </c>
      <c r="B454" s="6">
        <v>5587694.5599999996</v>
      </c>
      <c r="C454" s="6">
        <v>20792900.699999999</v>
      </c>
      <c r="D454" s="6">
        <v>8530897.9700000007</v>
      </c>
      <c r="E454" s="6">
        <v>7987754.3899999997</v>
      </c>
      <c r="F454" s="6">
        <v>543143.57999999996</v>
      </c>
      <c r="G454" s="6">
        <v>0</v>
      </c>
      <c r="H454" s="6">
        <v>0</v>
      </c>
      <c r="I454" s="6">
        <v>0</v>
      </c>
      <c r="J454" s="6">
        <v>0</v>
      </c>
      <c r="K454" s="6"/>
    </row>
    <row r="455" spans="1:11" x14ac:dyDescent="0.25">
      <c r="A455" s="6" t="s">
        <v>486</v>
      </c>
      <c r="B455" s="6">
        <v>75000013.829999998</v>
      </c>
      <c r="C455" s="6">
        <v>58005707.419999994</v>
      </c>
      <c r="D455" s="6">
        <v>6619854.3700000001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6619854.3700000001</v>
      </c>
      <c r="K455" s="6"/>
    </row>
    <row r="456" spans="1:11" x14ac:dyDescent="0.25">
      <c r="A456" s="6" t="s">
        <v>487</v>
      </c>
      <c r="B456" s="6">
        <v>19104684.960000001</v>
      </c>
      <c r="C456" s="6">
        <v>31433196.879999999</v>
      </c>
      <c r="D456" s="6">
        <v>16756757.970000001</v>
      </c>
      <c r="E456" s="6">
        <v>16756757.970000001</v>
      </c>
      <c r="F456" s="6">
        <v>0</v>
      </c>
      <c r="G456" s="6">
        <v>0</v>
      </c>
      <c r="H456" s="6">
        <v>0</v>
      </c>
      <c r="I456" s="6">
        <v>0</v>
      </c>
      <c r="J456" s="6">
        <v>0</v>
      </c>
      <c r="K456" s="6"/>
    </row>
    <row r="457" spans="1:11" x14ac:dyDescent="0.25">
      <c r="A457" s="6" t="s">
        <v>488</v>
      </c>
      <c r="B457" s="6">
        <v>350629498.02999997</v>
      </c>
      <c r="C457" s="6">
        <v>331383593.88</v>
      </c>
      <c r="D457" s="6">
        <v>269416682.58999997</v>
      </c>
      <c r="E457" s="6">
        <v>269416682.58999997</v>
      </c>
      <c r="F457" s="6">
        <v>0</v>
      </c>
      <c r="G457" s="6">
        <v>0</v>
      </c>
      <c r="H457" s="6">
        <v>0</v>
      </c>
      <c r="I457" s="6">
        <v>0</v>
      </c>
      <c r="J457" s="6">
        <v>0</v>
      </c>
      <c r="K457" s="6"/>
    </row>
    <row r="458" spans="1:11" x14ac:dyDescent="0.25">
      <c r="A458" s="6" t="s">
        <v>489</v>
      </c>
      <c r="B458" s="6">
        <v>25595857.260000002</v>
      </c>
      <c r="C458" s="6">
        <v>83128249.010000005</v>
      </c>
      <c r="D458" s="6">
        <v>57299782.93</v>
      </c>
      <c r="E458" s="6">
        <v>57022264.289999999</v>
      </c>
      <c r="F458" s="6">
        <v>0</v>
      </c>
      <c r="G458" s="6">
        <v>0</v>
      </c>
      <c r="H458" s="6">
        <v>0</v>
      </c>
      <c r="I458" s="6">
        <v>0</v>
      </c>
      <c r="J458" s="6">
        <v>277518.64</v>
      </c>
      <c r="K458" s="6"/>
    </row>
    <row r="459" spans="1:11" ht="25.5" x14ac:dyDescent="0.25">
      <c r="A459" s="6" t="s">
        <v>490</v>
      </c>
      <c r="B459" s="6">
        <v>3861102.25</v>
      </c>
      <c r="C459" s="6">
        <v>18046137.620000001</v>
      </c>
      <c r="D459" s="6">
        <v>13930754.380000001</v>
      </c>
      <c r="E459" s="6">
        <v>8318357.6100000003</v>
      </c>
      <c r="F459" s="6">
        <v>0</v>
      </c>
      <c r="G459" s="6">
        <v>0</v>
      </c>
      <c r="H459" s="6">
        <v>0</v>
      </c>
      <c r="I459" s="6">
        <v>0</v>
      </c>
      <c r="J459" s="6">
        <v>5612396.7699999996</v>
      </c>
      <c r="K459" s="6"/>
    </row>
    <row r="460" spans="1:11" ht="25.5" x14ac:dyDescent="0.25">
      <c r="A460" s="6" t="s">
        <v>491</v>
      </c>
      <c r="B460" s="6">
        <v>2539247.0499999998</v>
      </c>
      <c r="C460" s="6">
        <v>5129550.54</v>
      </c>
      <c r="D460" s="6">
        <v>2472135.87</v>
      </c>
      <c r="E460" s="6">
        <v>2388831.8199999998</v>
      </c>
      <c r="F460" s="6">
        <v>0</v>
      </c>
      <c r="G460" s="6">
        <v>0</v>
      </c>
      <c r="H460" s="6">
        <v>0</v>
      </c>
      <c r="I460" s="6">
        <v>0</v>
      </c>
      <c r="J460" s="6">
        <v>83304.05</v>
      </c>
      <c r="K460" s="6"/>
    </row>
    <row r="461" spans="1:11" x14ac:dyDescent="0.25">
      <c r="A461" s="6" t="s">
        <v>492</v>
      </c>
      <c r="B461" s="6">
        <v>6715706.5999999996</v>
      </c>
      <c r="C461" s="6">
        <v>17758930.109999999</v>
      </c>
      <c r="D461" s="6">
        <v>5810308.4000000004</v>
      </c>
      <c r="E461" s="6">
        <v>5624711.2599999998</v>
      </c>
      <c r="F461" s="6">
        <v>185313.66</v>
      </c>
      <c r="G461" s="6">
        <v>0</v>
      </c>
      <c r="H461" s="6">
        <v>0</v>
      </c>
      <c r="I461" s="6">
        <v>0</v>
      </c>
      <c r="J461" s="6">
        <v>283.48</v>
      </c>
      <c r="K461" s="6"/>
    </row>
    <row r="462" spans="1:11" x14ac:dyDescent="0.25">
      <c r="A462" s="6" t="s">
        <v>493</v>
      </c>
      <c r="B462" s="6">
        <v>86022663.950000003</v>
      </c>
      <c r="C462" s="6">
        <v>145160601.88999999</v>
      </c>
      <c r="D462" s="6">
        <v>68831869.519999996</v>
      </c>
      <c r="E462" s="6">
        <v>0</v>
      </c>
      <c r="F462" s="6">
        <v>0</v>
      </c>
      <c r="G462" s="6">
        <v>0</v>
      </c>
      <c r="H462" s="6">
        <v>68831869.519999996</v>
      </c>
      <c r="I462" s="6">
        <v>0</v>
      </c>
      <c r="J462" s="6">
        <v>0</v>
      </c>
      <c r="K462" s="6"/>
    </row>
    <row r="463" spans="1:11" x14ac:dyDescent="0.25">
      <c r="A463" s="6" t="s">
        <v>494</v>
      </c>
      <c r="B463" s="6">
        <v>23235868.289999999</v>
      </c>
      <c r="C463" s="6">
        <v>46473998.5</v>
      </c>
      <c r="D463" s="6">
        <v>39020866.509999998</v>
      </c>
      <c r="E463" s="6">
        <v>38200907.079999998</v>
      </c>
      <c r="F463" s="6">
        <v>179959.43</v>
      </c>
      <c r="G463" s="6">
        <v>640000</v>
      </c>
      <c r="H463" s="6">
        <v>0</v>
      </c>
      <c r="I463" s="6">
        <v>0</v>
      </c>
      <c r="J463" s="6">
        <v>0</v>
      </c>
      <c r="K463" s="6"/>
    </row>
    <row r="464" spans="1:11" x14ac:dyDescent="0.25">
      <c r="A464" s="6" t="s">
        <v>495</v>
      </c>
      <c r="B464" s="6">
        <v>9568540.0999999996</v>
      </c>
      <c r="C464" s="6">
        <v>13030330.52</v>
      </c>
      <c r="D464" s="6">
        <v>8077972.2999999998</v>
      </c>
      <c r="E464" s="6">
        <v>0</v>
      </c>
      <c r="F464" s="6">
        <v>0</v>
      </c>
      <c r="G464" s="6">
        <v>0</v>
      </c>
      <c r="H464" s="6">
        <v>8077972.2999999998</v>
      </c>
      <c r="I464" s="6">
        <v>0</v>
      </c>
      <c r="J464" s="6">
        <v>0</v>
      </c>
      <c r="K464" s="6"/>
    </row>
    <row r="465" spans="1:11" x14ac:dyDescent="0.25">
      <c r="A465" s="6" t="s">
        <v>497</v>
      </c>
      <c r="B465" s="6">
        <v>10592914.07</v>
      </c>
      <c r="C465" s="6">
        <v>14460754.59</v>
      </c>
      <c r="D465" s="6">
        <v>7625164.1200000001</v>
      </c>
      <c r="E465" s="6">
        <v>7625164.1200000001</v>
      </c>
      <c r="F465" s="6">
        <v>0</v>
      </c>
      <c r="G465" s="6">
        <v>0</v>
      </c>
      <c r="H465" s="6">
        <v>0</v>
      </c>
      <c r="I465" s="6">
        <v>0</v>
      </c>
      <c r="J465" s="6">
        <v>0</v>
      </c>
      <c r="K465" s="6"/>
    </row>
    <row r="466" spans="1:11" ht="25.5" x14ac:dyDescent="0.25">
      <c r="A466" s="6" t="s">
        <v>498</v>
      </c>
      <c r="B466" s="6">
        <v>11785609.550000001</v>
      </c>
      <c r="C466" s="6">
        <v>11699699.859999999</v>
      </c>
      <c r="D466" s="6">
        <v>11503346.65</v>
      </c>
      <c r="E466" s="6">
        <v>11503346.65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/>
    </row>
    <row r="467" spans="1:11" x14ac:dyDescent="0.25">
      <c r="A467" s="6" t="s">
        <v>499</v>
      </c>
      <c r="B467" s="6">
        <v>12744074.949999999</v>
      </c>
      <c r="C467" s="6">
        <v>29243608.640000001</v>
      </c>
      <c r="D467" s="6">
        <v>14941076.57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14941076.57</v>
      </c>
      <c r="K467" s="6"/>
    </row>
    <row r="468" spans="1:11" x14ac:dyDescent="0.25">
      <c r="A468" s="6" t="s">
        <v>500</v>
      </c>
      <c r="B468" s="6">
        <v>9499548.9499999993</v>
      </c>
      <c r="C468" s="6">
        <v>14435106.439999999</v>
      </c>
      <c r="D468" s="6">
        <v>12826761.949999999</v>
      </c>
      <c r="E468" s="6">
        <v>12801761.949999999</v>
      </c>
      <c r="F468" s="6">
        <v>0</v>
      </c>
      <c r="G468" s="6">
        <v>0</v>
      </c>
      <c r="H468" s="6">
        <v>0</v>
      </c>
      <c r="I468" s="6">
        <v>0</v>
      </c>
      <c r="J468" s="6">
        <v>25000</v>
      </c>
      <c r="K468" s="6"/>
    </row>
    <row r="469" spans="1:11" x14ac:dyDescent="0.25">
      <c r="A469" s="6" t="s">
        <v>501</v>
      </c>
      <c r="B469" s="6">
        <v>195474651.81</v>
      </c>
      <c r="C469" s="6">
        <v>457469697.38</v>
      </c>
      <c r="D469" s="6">
        <v>224632904.61000001</v>
      </c>
      <c r="E469" s="6">
        <v>193272000.71000001</v>
      </c>
      <c r="F469" s="6">
        <v>0</v>
      </c>
      <c r="G469" s="6">
        <v>0</v>
      </c>
      <c r="H469" s="6">
        <v>0</v>
      </c>
      <c r="I469" s="6">
        <v>0</v>
      </c>
      <c r="J469" s="6">
        <v>31360903.899999999</v>
      </c>
      <c r="K469" s="6"/>
    </row>
    <row r="470" spans="1:11" ht="25.5" x14ac:dyDescent="0.25">
      <c r="A470" s="6" t="s">
        <v>502</v>
      </c>
      <c r="B470" s="6">
        <v>12695487.880000001</v>
      </c>
      <c r="C470" s="6">
        <v>18677317.98</v>
      </c>
      <c r="D470" s="6">
        <v>13729591.83</v>
      </c>
      <c r="E470" s="6">
        <v>0</v>
      </c>
      <c r="F470" s="6">
        <v>0</v>
      </c>
      <c r="G470" s="6">
        <v>0</v>
      </c>
      <c r="H470" s="6">
        <v>13729591.83</v>
      </c>
      <c r="I470" s="6">
        <v>0</v>
      </c>
      <c r="J470" s="6">
        <v>0</v>
      </c>
      <c r="K470" s="6"/>
    </row>
    <row r="471" spans="1:11" ht="25.5" x14ac:dyDescent="0.25">
      <c r="A471" s="6" t="s">
        <v>503</v>
      </c>
      <c r="B471" s="6">
        <v>6525822.3399999999</v>
      </c>
      <c r="C471" s="6">
        <v>23331496.34</v>
      </c>
      <c r="D471" s="6">
        <v>6755180.7400000002</v>
      </c>
      <c r="E471" s="6">
        <v>6755180.7400000002</v>
      </c>
      <c r="F471" s="6">
        <v>0</v>
      </c>
      <c r="G471" s="6">
        <v>0</v>
      </c>
      <c r="H471" s="6">
        <v>0</v>
      </c>
      <c r="I471" s="6">
        <v>0</v>
      </c>
      <c r="J471" s="6">
        <v>0</v>
      </c>
      <c r="K471" s="6"/>
    </row>
    <row r="472" spans="1:11" x14ac:dyDescent="0.25">
      <c r="A472" s="6" t="s">
        <v>504</v>
      </c>
      <c r="B472" s="6">
        <v>4805870.1900000004</v>
      </c>
      <c r="C472" s="6">
        <v>13478667.119999999</v>
      </c>
      <c r="D472" s="6">
        <v>2798623.73</v>
      </c>
      <c r="E472" s="6">
        <v>2798623.73</v>
      </c>
      <c r="F472" s="6">
        <v>0</v>
      </c>
      <c r="G472" s="6">
        <v>0</v>
      </c>
      <c r="H472" s="6">
        <v>0</v>
      </c>
      <c r="I472" s="6">
        <v>0</v>
      </c>
      <c r="J472" s="6">
        <v>0</v>
      </c>
      <c r="K472" s="6"/>
    </row>
    <row r="473" spans="1:11" x14ac:dyDescent="0.25">
      <c r="A473" s="6" t="s">
        <v>505</v>
      </c>
      <c r="B473" s="6">
        <v>9283772.1500000004</v>
      </c>
      <c r="C473" s="6">
        <v>16811581.5</v>
      </c>
      <c r="D473" s="6">
        <v>3237856.27</v>
      </c>
      <c r="E473" s="6">
        <v>3237856.27</v>
      </c>
      <c r="F473" s="6">
        <v>0</v>
      </c>
      <c r="G473" s="6">
        <v>0</v>
      </c>
      <c r="H473" s="6">
        <v>0</v>
      </c>
      <c r="I473" s="6">
        <v>0</v>
      </c>
      <c r="J473" s="6">
        <v>0</v>
      </c>
      <c r="K473" s="6"/>
    </row>
    <row r="474" spans="1:11" x14ac:dyDescent="0.25">
      <c r="A474" s="6" t="s">
        <v>506</v>
      </c>
      <c r="B474" s="6">
        <v>53450633.25</v>
      </c>
      <c r="C474" s="6">
        <v>154037150.80000001</v>
      </c>
      <c r="D474" s="6">
        <v>22512929.59</v>
      </c>
      <c r="E474" s="6">
        <v>19731941.550000001</v>
      </c>
      <c r="F474" s="6">
        <v>2780988.04</v>
      </c>
      <c r="G474" s="6">
        <v>0</v>
      </c>
      <c r="H474" s="6">
        <v>0</v>
      </c>
      <c r="I474" s="6">
        <v>0</v>
      </c>
      <c r="J474" s="6">
        <v>0</v>
      </c>
      <c r="K474" s="6"/>
    </row>
    <row r="475" spans="1:11" x14ac:dyDescent="0.25">
      <c r="A475" s="6" t="s">
        <v>507</v>
      </c>
      <c r="B475" s="6">
        <v>6726996.4400000004</v>
      </c>
      <c r="C475" s="6">
        <v>15320464.83</v>
      </c>
      <c r="D475" s="6">
        <v>4297528.53</v>
      </c>
      <c r="E475" s="6">
        <v>4297528.53</v>
      </c>
      <c r="F475" s="6">
        <v>0</v>
      </c>
      <c r="G475" s="6">
        <v>0</v>
      </c>
      <c r="H475" s="6">
        <v>0</v>
      </c>
      <c r="I475" s="6">
        <v>0</v>
      </c>
      <c r="J475" s="6">
        <v>0</v>
      </c>
      <c r="K475" s="6"/>
    </row>
    <row r="476" spans="1:11" x14ac:dyDescent="0.25">
      <c r="A476" s="6" t="s">
        <v>508</v>
      </c>
      <c r="B476" s="6">
        <v>5578351012.4499998</v>
      </c>
      <c r="C476" s="6">
        <v>13835076928.360001</v>
      </c>
      <c r="D476" s="6">
        <v>173871154.56</v>
      </c>
      <c r="E476" s="6">
        <v>1627224.77</v>
      </c>
      <c r="F476" s="6">
        <v>0</v>
      </c>
      <c r="G476" s="6">
        <v>0</v>
      </c>
      <c r="H476" s="6">
        <v>24362542.550000001</v>
      </c>
      <c r="I476" s="6">
        <v>0</v>
      </c>
      <c r="J476" s="6">
        <v>147881387.24000001</v>
      </c>
      <c r="K476" s="6"/>
    </row>
    <row r="477" spans="1:11" x14ac:dyDescent="0.25">
      <c r="A477" s="6" t="s">
        <v>509</v>
      </c>
      <c r="B477" s="6">
        <v>19078272.109999999</v>
      </c>
      <c r="C477" s="6">
        <v>17046515.82</v>
      </c>
      <c r="D477" s="6">
        <v>3673764.39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3673764.39</v>
      </c>
      <c r="K477" s="6"/>
    </row>
    <row r="478" spans="1:11" x14ac:dyDescent="0.25">
      <c r="A478" s="6" t="s">
        <v>510</v>
      </c>
      <c r="B478" s="6">
        <v>12197785.630000001</v>
      </c>
      <c r="C478" s="6">
        <v>35235198.740000002</v>
      </c>
      <c r="D478" s="6">
        <v>2208800.66</v>
      </c>
      <c r="E478" s="6">
        <v>2208800.66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/>
    </row>
    <row r="479" spans="1:11" x14ac:dyDescent="0.25">
      <c r="A479" s="6" t="s">
        <v>511</v>
      </c>
      <c r="B479" s="6">
        <v>5460016.8399999999</v>
      </c>
      <c r="C479" s="6">
        <v>1528437.69</v>
      </c>
      <c r="D479" s="6">
        <v>7834075.0999999996</v>
      </c>
      <c r="E479" s="6">
        <v>2658061.46</v>
      </c>
      <c r="F479" s="6">
        <v>0</v>
      </c>
      <c r="G479" s="6">
        <v>0</v>
      </c>
      <c r="H479" s="6">
        <v>0</v>
      </c>
      <c r="I479" s="6">
        <v>0</v>
      </c>
      <c r="J479" s="6">
        <v>5176013.6399999997</v>
      </c>
      <c r="K479" s="6"/>
    </row>
    <row r="480" spans="1:11" x14ac:dyDescent="0.25">
      <c r="A480" s="6" t="s">
        <v>513</v>
      </c>
      <c r="B480" s="6">
        <v>121350229.00999999</v>
      </c>
      <c r="C480" s="6">
        <v>401921047.05000001</v>
      </c>
      <c r="D480" s="6">
        <v>178961891.03</v>
      </c>
      <c r="E480" s="6">
        <v>153859025.50999999</v>
      </c>
      <c r="F480" s="6">
        <v>14561408.33</v>
      </c>
      <c r="G480" s="6">
        <v>730845.14</v>
      </c>
      <c r="H480" s="6">
        <v>0</v>
      </c>
      <c r="I480" s="6">
        <v>0</v>
      </c>
      <c r="J480" s="6">
        <v>9810612.0500000007</v>
      </c>
      <c r="K480" s="6"/>
    </row>
    <row r="481" spans="1:11" x14ac:dyDescent="0.25">
      <c r="A481" s="6" t="s">
        <v>514</v>
      </c>
      <c r="B481" s="6">
        <v>28691813.059999999</v>
      </c>
      <c r="C481" s="6">
        <v>34741227.899999999</v>
      </c>
      <c r="D481" s="6">
        <v>31938867.27</v>
      </c>
      <c r="E481" s="6">
        <v>30500049.390000001</v>
      </c>
      <c r="F481" s="6">
        <v>1438676.52</v>
      </c>
      <c r="G481" s="6">
        <v>0</v>
      </c>
      <c r="H481" s="6">
        <v>0</v>
      </c>
      <c r="I481" s="6">
        <v>0</v>
      </c>
      <c r="J481" s="6">
        <v>141.36000000000001</v>
      </c>
      <c r="K481" s="6"/>
    </row>
    <row r="482" spans="1:11" ht="25.5" x14ac:dyDescent="0.25">
      <c r="A482" s="6" t="s">
        <v>515</v>
      </c>
      <c r="B482" s="6">
        <v>38202457.460000001</v>
      </c>
      <c r="C482" s="6">
        <v>50890640.450000003</v>
      </c>
      <c r="D482" s="6">
        <v>37717504.590000004</v>
      </c>
      <c r="E482" s="6">
        <v>0</v>
      </c>
      <c r="F482" s="6">
        <v>0</v>
      </c>
      <c r="G482" s="6">
        <v>0</v>
      </c>
      <c r="H482" s="6">
        <v>37717504.590000004</v>
      </c>
      <c r="I482" s="6">
        <v>0</v>
      </c>
      <c r="J482" s="6">
        <v>0</v>
      </c>
      <c r="K482" s="6"/>
    </row>
    <row r="483" spans="1:11" ht="25.5" x14ac:dyDescent="0.25">
      <c r="A483" s="6" t="s">
        <v>516</v>
      </c>
      <c r="B483" s="6">
        <v>4977534.13</v>
      </c>
      <c r="C483" s="6">
        <v>12888712.279999999</v>
      </c>
      <c r="D483" s="6">
        <v>6950419.2300000004</v>
      </c>
      <c r="E483" s="6">
        <v>6950419.2300000004</v>
      </c>
      <c r="F483" s="6">
        <v>0</v>
      </c>
      <c r="G483" s="6">
        <v>0</v>
      </c>
      <c r="H483" s="6">
        <v>0</v>
      </c>
      <c r="I483" s="6">
        <v>0</v>
      </c>
      <c r="J483" s="6">
        <v>0</v>
      </c>
      <c r="K483" s="6"/>
    </row>
    <row r="484" spans="1:11" ht="25.5" x14ac:dyDescent="0.25">
      <c r="A484" s="6" t="s">
        <v>517</v>
      </c>
      <c r="B484" s="6">
        <v>9794883.2300000004</v>
      </c>
      <c r="C484" s="6">
        <v>14235992.27</v>
      </c>
      <c r="D484" s="6">
        <v>17778136.649999999</v>
      </c>
      <c r="E484" s="6">
        <v>17778136.649999999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/>
    </row>
    <row r="485" spans="1:11" x14ac:dyDescent="0.25">
      <c r="A485" s="6" t="s">
        <v>518</v>
      </c>
      <c r="B485" s="6">
        <v>3657883.25</v>
      </c>
      <c r="C485" s="6">
        <v>12668378.609999999</v>
      </c>
      <c r="D485" s="6">
        <v>8240615.5999999996</v>
      </c>
      <c r="E485" s="6">
        <v>8076388.6600000001</v>
      </c>
      <c r="F485" s="6">
        <v>0</v>
      </c>
      <c r="G485" s="6">
        <v>0</v>
      </c>
      <c r="H485" s="6">
        <v>0</v>
      </c>
      <c r="I485" s="6">
        <v>0</v>
      </c>
      <c r="J485" s="6">
        <v>164226.94</v>
      </c>
      <c r="K485" s="6"/>
    </row>
    <row r="486" spans="1:11" x14ac:dyDescent="0.25">
      <c r="A486" s="6" t="s">
        <v>519</v>
      </c>
      <c r="B486" s="6">
        <v>16456361.720000001</v>
      </c>
      <c r="C486" s="6">
        <v>53066859.670000002</v>
      </c>
      <c r="D486" s="6">
        <v>28730733.449999999</v>
      </c>
      <c r="E486" s="6">
        <v>26590153.48</v>
      </c>
      <c r="F486" s="6">
        <v>2140322.17</v>
      </c>
      <c r="G486" s="6">
        <v>0</v>
      </c>
      <c r="H486" s="6">
        <v>0</v>
      </c>
      <c r="I486" s="6">
        <v>0</v>
      </c>
      <c r="J486" s="6">
        <v>257.8</v>
      </c>
      <c r="K486" s="6"/>
    </row>
    <row r="487" spans="1:11" x14ac:dyDescent="0.25">
      <c r="A487" s="6" t="s">
        <v>520</v>
      </c>
      <c r="B487" s="6">
        <v>2415700.54</v>
      </c>
      <c r="C487" s="6">
        <v>23859658.600000001</v>
      </c>
      <c r="D487" s="6">
        <v>16574701.73</v>
      </c>
      <c r="E487" s="6">
        <v>16561115.48</v>
      </c>
      <c r="F487" s="6">
        <v>0</v>
      </c>
      <c r="G487" s="6">
        <v>0</v>
      </c>
      <c r="H487" s="6">
        <v>0</v>
      </c>
      <c r="I487" s="6">
        <v>0</v>
      </c>
      <c r="J487" s="6">
        <v>13586.25</v>
      </c>
      <c r="K487" s="6"/>
    </row>
    <row r="488" spans="1:11" x14ac:dyDescent="0.25">
      <c r="A488" s="6" t="s">
        <v>521</v>
      </c>
      <c r="B488" s="6">
        <v>0</v>
      </c>
      <c r="C488" s="6">
        <v>61881348.009999998</v>
      </c>
      <c r="D488" s="6">
        <v>0</v>
      </c>
      <c r="E488" s="6">
        <v>0</v>
      </c>
      <c r="F488" s="6">
        <v>0</v>
      </c>
      <c r="G488" s="6">
        <v>0</v>
      </c>
      <c r="H488" s="6">
        <v>0</v>
      </c>
      <c r="I488" s="6">
        <v>0</v>
      </c>
      <c r="J488" s="6">
        <v>0</v>
      </c>
      <c r="K488" s="6"/>
    </row>
    <row r="489" spans="1:11" x14ac:dyDescent="0.25">
      <c r="A489" s="6" t="s">
        <v>522</v>
      </c>
      <c r="B489" s="6">
        <v>3744162.3</v>
      </c>
      <c r="C489" s="6">
        <v>17855587.809999999</v>
      </c>
      <c r="D489" s="6">
        <v>6674328.9699999997</v>
      </c>
      <c r="E489" s="6">
        <v>6632737.96</v>
      </c>
      <c r="F489" s="6">
        <v>0</v>
      </c>
      <c r="G489" s="6">
        <v>0</v>
      </c>
      <c r="H489" s="6">
        <v>0</v>
      </c>
      <c r="I489" s="6">
        <v>0</v>
      </c>
      <c r="J489" s="6">
        <v>41591.01</v>
      </c>
      <c r="K489" s="6"/>
    </row>
    <row r="490" spans="1:11" x14ac:dyDescent="0.25">
      <c r="A490" s="6" t="s">
        <v>523</v>
      </c>
      <c r="B490" s="6">
        <v>115602444.02</v>
      </c>
      <c r="C490" s="6">
        <v>157518613.91999999</v>
      </c>
      <c r="D490" s="6">
        <v>8857586.5999999996</v>
      </c>
      <c r="E490" s="6">
        <v>8857586.5999999996</v>
      </c>
      <c r="F490" s="6">
        <v>0</v>
      </c>
      <c r="G490" s="6">
        <v>0</v>
      </c>
      <c r="H490" s="6">
        <v>0</v>
      </c>
      <c r="I490" s="6">
        <v>0</v>
      </c>
      <c r="J490" s="6">
        <v>0</v>
      </c>
      <c r="K490" s="6"/>
    </row>
    <row r="491" spans="1:11" x14ac:dyDescent="0.25">
      <c r="A491" s="6" t="s">
        <v>524</v>
      </c>
      <c r="B491" s="6">
        <v>29699616.84</v>
      </c>
      <c r="C491" s="6">
        <v>22793705.969999999</v>
      </c>
      <c r="D491" s="6">
        <v>8886653.6999999993</v>
      </c>
      <c r="E491" s="6">
        <v>8886653.6999999993</v>
      </c>
      <c r="F491" s="6">
        <v>0</v>
      </c>
      <c r="G491" s="6">
        <v>0</v>
      </c>
      <c r="H491" s="6">
        <v>0</v>
      </c>
      <c r="I491" s="6">
        <v>0</v>
      </c>
      <c r="J491" s="6">
        <v>0</v>
      </c>
      <c r="K491" s="6"/>
    </row>
    <row r="492" spans="1:11" x14ac:dyDescent="0.25">
      <c r="A492" s="6" t="s">
        <v>525</v>
      </c>
      <c r="B492" s="6">
        <v>71722561.079999998</v>
      </c>
      <c r="C492" s="6">
        <v>24367862.109999999</v>
      </c>
      <c r="D492" s="6">
        <v>26160265.559999999</v>
      </c>
      <c r="E492" s="6">
        <v>88555.11</v>
      </c>
      <c r="F492" s="6">
        <v>0</v>
      </c>
      <c r="G492" s="6">
        <v>0</v>
      </c>
      <c r="H492" s="6">
        <v>0</v>
      </c>
      <c r="I492" s="6">
        <v>0</v>
      </c>
      <c r="J492" s="6">
        <v>26071710.449999999</v>
      </c>
      <c r="K492" s="6"/>
    </row>
    <row r="493" spans="1:11" x14ac:dyDescent="0.25">
      <c r="A493" s="6" t="s">
        <v>526</v>
      </c>
      <c r="B493" s="6">
        <v>3366256.79</v>
      </c>
      <c r="C493" s="6">
        <v>2921272.19</v>
      </c>
      <c r="D493" s="6">
        <v>7062502.9500000002</v>
      </c>
      <c r="E493" s="6">
        <v>7062502.9500000002</v>
      </c>
      <c r="F493" s="6">
        <v>0</v>
      </c>
      <c r="G493" s="6">
        <v>0</v>
      </c>
      <c r="H493" s="6">
        <v>0</v>
      </c>
      <c r="I493" s="6">
        <v>0</v>
      </c>
      <c r="J493" s="6">
        <v>0</v>
      </c>
      <c r="K493" s="6"/>
    </row>
    <row r="494" spans="1:11" x14ac:dyDescent="0.25">
      <c r="A494" s="6" t="s">
        <v>528</v>
      </c>
      <c r="B494" s="6">
        <v>6085906.9000000004</v>
      </c>
      <c r="C494" s="6">
        <v>30118960.949999999</v>
      </c>
      <c r="D494" s="6">
        <v>33014251.84</v>
      </c>
      <c r="E494" s="6">
        <v>33014251.84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/>
    </row>
    <row r="495" spans="1:11" x14ac:dyDescent="0.25">
      <c r="A495" s="6" t="s">
        <v>529</v>
      </c>
      <c r="B495" s="6">
        <v>13867428.630000001</v>
      </c>
      <c r="C495" s="6">
        <v>27574522.5</v>
      </c>
      <c r="D495" s="6">
        <v>4988224.05</v>
      </c>
      <c r="E495" s="6">
        <v>4982455.05</v>
      </c>
      <c r="F495" s="6">
        <v>0</v>
      </c>
      <c r="G495" s="6">
        <v>0</v>
      </c>
      <c r="H495" s="6">
        <v>0</v>
      </c>
      <c r="I495" s="6">
        <v>0</v>
      </c>
      <c r="J495" s="6">
        <v>5769</v>
      </c>
      <c r="K495" s="6"/>
    </row>
    <row r="496" spans="1:11" x14ac:dyDescent="0.25">
      <c r="A496" s="6" t="s">
        <v>530</v>
      </c>
      <c r="B496" s="6">
        <v>35454622.810000002</v>
      </c>
      <c r="C496" s="6">
        <v>35418364.259999998</v>
      </c>
      <c r="D496" s="6">
        <v>22072879.57</v>
      </c>
      <c r="E496" s="6">
        <v>0</v>
      </c>
      <c r="F496" s="6">
        <v>0</v>
      </c>
      <c r="G496" s="6">
        <v>0</v>
      </c>
      <c r="H496" s="6">
        <v>22072879.57</v>
      </c>
      <c r="I496" s="6">
        <v>0</v>
      </c>
      <c r="J496" s="6">
        <v>0</v>
      </c>
      <c r="K496" s="6"/>
    </row>
    <row r="497" spans="1:11" x14ac:dyDescent="0.25">
      <c r="A497" s="6" t="s">
        <v>531</v>
      </c>
      <c r="B497" s="6">
        <v>4990959.33</v>
      </c>
      <c r="C497" s="6">
        <v>27755198.170000002</v>
      </c>
      <c r="D497" s="6">
        <v>19450874.890000001</v>
      </c>
      <c r="E497" s="6">
        <v>19450874.890000001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/>
    </row>
    <row r="498" spans="1:11" x14ac:dyDescent="0.25">
      <c r="A498" s="6" t="s">
        <v>532</v>
      </c>
      <c r="B498" s="6">
        <v>117392229.45</v>
      </c>
      <c r="C498" s="6">
        <v>133155317.67</v>
      </c>
      <c r="D498" s="6">
        <v>93899349.150000006</v>
      </c>
      <c r="E498" s="6">
        <v>0</v>
      </c>
      <c r="F498" s="6">
        <v>0</v>
      </c>
      <c r="G498" s="6">
        <v>0</v>
      </c>
      <c r="H498" s="6">
        <v>93899349.150000006</v>
      </c>
      <c r="I498" s="6">
        <v>0</v>
      </c>
      <c r="J498" s="6">
        <v>0</v>
      </c>
      <c r="K498" s="6"/>
    </row>
    <row r="499" spans="1:11" x14ac:dyDescent="0.25">
      <c r="A499" s="6" t="s">
        <v>533</v>
      </c>
      <c r="B499" s="6">
        <v>23965568.25</v>
      </c>
      <c r="C499" s="6">
        <v>82081963.609999999</v>
      </c>
      <c r="D499" s="6">
        <v>39518706.859999999</v>
      </c>
      <c r="E499" s="6">
        <v>0</v>
      </c>
      <c r="F499" s="6">
        <v>0</v>
      </c>
      <c r="G499" s="6">
        <v>0</v>
      </c>
      <c r="H499" s="6">
        <v>39518706.859999999</v>
      </c>
      <c r="I499" s="6">
        <v>0</v>
      </c>
      <c r="J499" s="6">
        <v>0</v>
      </c>
      <c r="K499" s="6"/>
    </row>
    <row r="500" spans="1:11" x14ac:dyDescent="0.25">
      <c r="A500" s="6" t="s">
        <v>534</v>
      </c>
      <c r="B500" s="6">
        <v>77850060.149999991</v>
      </c>
      <c r="C500" s="6">
        <v>252335314.44</v>
      </c>
      <c r="D500" s="6">
        <v>33906431.969999999</v>
      </c>
      <c r="E500" s="6">
        <v>32450309.93</v>
      </c>
      <c r="F500" s="6">
        <v>1455856.24</v>
      </c>
      <c r="G500" s="6">
        <v>0</v>
      </c>
      <c r="H500" s="6">
        <v>0</v>
      </c>
      <c r="I500" s="6">
        <v>0</v>
      </c>
      <c r="J500" s="6">
        <v>265.8</v>
      </c>
      <c r="K500" s="6"/>
    </row>
    <row r="501" spans="1:11" x14ac:dyDescent="0.25">
      <c r="A501" s="6" t="s">
        <v>536</v>
      </c>
      <c r="B501" s="6">
        <v>23927937.100000001</v>
      </c>
      <c r="C501" s="6">
        <v>23064614.399999999</v>
      </c>
      <c r="D501" s="6">
        <v>2949431.86</v>
      </c>
      <c r="E501" s="6">
        <v>2949431.86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/>
    </row>
    <row r="502" spans="1:11" x14ac:dyDescent="0.25">
      <c r="A502" s="6" t="s">
        <v>537</v>
      </c>
      <c r="B502" s="6">
        <v>4872973.51</v>
      </c>
      <c r="C502" s="6">
        <v>13610481.23</v>
      </c>
      <c r="D502" s="6">
        <v>16560886.09</v>
      </c>
      <c r="E502" s="6">
        <v>0</v>
      </c>
      <c r="F502" s="6">
        <v>0</v>
      </c>
      <c r="G502" s="6">
        <v>0</v>
      </c>
      <c r="H502" s="6">
        <v>16560886.09</v>
      </c>
      <c r="I502" s="6">
        <v>0</v>
      </c>
      <c r="J502" s="6">
        <v>0</v>
      </c>
      <c r="K502" s="6"/>
    </row>
    <row r="503" spans="1:11" ht="25.5" x14ac:dyDescent="0.25">
      <c r="A503" s="6" t="s">
        <v>538</v>
      </c>
      <c r="B503" s="6">
        <v>4025471.14</v>
      </c>
      <c r="C503" s="6">
        <v>26923296.109999999</v>
      </c>
      <c r="D503" s="6">
        <v>9878977.25</v>
      </c>
      <c r="E503" s="6">
        <v>9836372.0399999991</v>
      </c>
      <c r="F503" s="6">
        <v>0</v>
      </c>
      <c r="G503" s="6">
        <v>0</v>
      </c>
      <c r="H503" s="6">
        <v>0</v>
      </c>
      <c r="I503" s="6">
        <v>0</v>
      </c>
      <c r="J503" s="6">
        <v>42605.21</v>
      </c>
      <c r="K503" s="6"/>
    </row>
    <row r="504" spans="1:11" x14ac:dyDescent="0.25">
      <c r="A504" s="6" t="s">
        <v>539</v>
      </c>
      <c r="B504" s="6">
        <v>46864535.390000001</v>
      </c>
      <c r="C504" s="6">
        <v>264978561.19</v>
      </c>
      <c r="D504" s="6">
        <v>75727912.469999999</v>
      </c>
      <c r="E504" s="6">
        <v>75727912.469999999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/>
    </row>
    <row r="505" spans="1:11" x14ac:dyDescent="0.25">
      <c r="A505" s="6" t="s">
        <v>540</v>
      </c>
      <c r="B505" s="6">
        <v>42366613.640000001</v>
      </c>
      <c r="C505" s="6">
        <v>58261061.649999999</v>
      </c>
      <c r="D505" s="6">
        <v>36250761.079999998</v>
      </c>
      <c r="E505" s="6">
        <v>36250761.079999998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/>
    </row>
    <row r="506" spans="1:11" x14ac:dyDescent="0.25">
      <c r="A506" s="6" t="s">
        <v>541</v>
      </c>
      <c r="B506" s="6">
        <v>85804231.700000003</v>
      </c>
      <c r="C506" s="6">
        <v>371175036.85999995</v>
      </c>
      <c r="D506" s="6">
        <v>9666987.8499999996</v>
      </c>
      <c r="E506" s="6">
        <v>9666987.8499999996</v>
      </c>
      <c r="F506" s="6">
        <v>0</v>
      </c>
      <c r="G506" s="6">
        <v>0</v>
      </c>
      <c r="H506" s="6">
        <v>0</v>
      </c>
      <c r="I506" s="6">
        <v>0</v>
      </c>
      <c r="J506" s="6">
        <v>0</v>
      </c>
      <c r="K506" s="6"/>
    </row>
    <row r="507" spans="1:11" x14ac:dyDescent="0.25">
      <c r="A507" s="6" t="s">
        <v>542</v>
      </c>
      <c r="B507" s="6">
        <v>9639839.5399999991</v>
      </c>
      <c r="C507" s="6">
        <v>11399603.810000001</v>
      </c>
      <c r="D507" s="6">
        <v>9110280.5600000005</v>
      </c>
      <c r="E507" s="6">
        <v>9028738.8800000008</v>
      </c>
      <c r="F507" s="6">
        <v>81541.679999999993</v>
      </c>
      <c r="G507" s="6">
        <v>0</v>
      </c>
      <c r="H507" s="6">
        <v>0</v>
      </c>
      <c r="I507" s="6">
        <v>0</v>
      </c>
      <c r="J507" s="6">
        <v>0</v>
      </c>
      <c r="K507" s="6"/>
    </row>
    <row r="508" spans="1:11" x14ac:dyDescent="0.25">
      <c r="A508" s="6" t="s">
        <v>543</v>
      </c>
      <c r="B508" s="6">
        <v>18393733.350000001</v>
      </c>
      <c r="C508" s="6">
        <v>20515900.890000001</v>
      </c>
      <c r="D508" s="6">
        <v>14914479.15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14914479.15</v>
      </c>
      <c r="K508" s="6"/>
    </row>
    <row r="509" spans="1:11" x14ac:dyDescent="0.25">
      <c r="A509" s="6" t="s">
        <v>544</v>
      </c>
      <c r="B509" s="6">
        <v>132410375.56999999</v>
      </c>
      <c r="C509" s="6">
        <v>214394413.19</v>
      </c>
      <c r="D509" s="6">
        <v>149364901.86000001</v>
      </c>
      <c r="E509" s="6">
        <v>0</v>
      </c>
      <c r="F509" s="6">
        <v>0</v>
      </c>
      <c r="G509" s="6">
        <v>0</v>
      </c>
      <c r="H509" s="6">
        <v>149364901.86000001</v>
      </c>
      <c r="I509" s="6">
        <v>0</v>
      </c>
      <c r="J509" s="6">
        <v>0</v>
      </c>
      <c r="K509" s="6"/>
    </row>
    <row r="510" spans="1:11" x14ac:dyDescent="0.25">
      <c r="A510" s="6" t="s">
        <v>545</v>
      </c>
      <c r="B510" s="6">
        <v>20791640.690000001</v>
      </c>
      <c r="C510" s="6">
        <v>22503492.449999999</v>
      </c>
      <c r="D510" s="6">
        <v>11373302.619999999</v>
      </c>
      <c r="E510" s="6">
        <v>7017676.0599999996</v>
      </c>
      <c r="F510" s="6">
        <v>0</v>
      </c>
      <c r="G510" s="6">
        <v>0</v>
      </c>
      <c r="H510" s="6">
        <v>0</v>
      </c>
      <c r="I510" s="6">
        <v>0</v>
      </c>
      <c r="J510" s="6">
        <v>4355626.5599999996</v>
      </c>
      <c r="K510" s="6"/>
    </row>
    <row r="511" spans="1:11" ht="25.5" x14ac:dyDescent="0.25">
      <c r="A511" s="6" t="s">
        <v>546</v>
      </c>
      <c r="B511" s="6">
        <v>10707415.84</v>
      </c>
      <c r="C511" s="6">
        <v>15707364.58</v>
      </c>
      <c r="D511" s="6">
        <v>12598262.609999999</v>
      </c>
      <c r="E511" s="6">
        <v>0</v>
      </c>
      <c r="F511" s="6">
        <v>0</v>
      </c>
      <c r="G511" s="6">
        <v>0</v>
      </c>
      <c r="H511" s="6">
        <v>12598262.609999999</v>
      </c>
      <c r="I511" s="6">
        <v>0</v>
      </c>
      <c r="J511" s="6">
        <v>0</v>
      </c>
      <c r="K511" s="6"/>
    </row>
    <row r="512" spans="1:11" ht="25.5" x14ac:dyDescent="0.25">
      <c r="A512" s="6" t="s">
        <v>548</v>
      </c>
      <c r="B512" s="6">
        <v>22446928.93</v>
      </c>
      <c r="C512" s="6">
        <v>76081758.920000002</v>
      </c>
      <c r="D512" s="6">
        <v>99151358</v>
      </c>
      <c r="E512" s="6">
        <v>94761669.849999994</v>
      </c>
      <c r="F512" s="6">
        <v>0</v>
      </c>
      <c r="G512" s="6">
        <v>0</v>
      </c>
      <c r="H512" s="6">
        <v>0</v>
      </c>
      <c r="I512" s="6">
        <v>0</v>
      </c>
      <c r="J512" s="6">
        <v>4389688.1500000004</v>
      </c>
      <c r="K512" s="6"/>
    </row>
    <row r="513" spans="1:11" x14ac:dyDescent="0.25">
      <c r="A513" s="6" t="s">
        <v>549</v>
      </c>
      <c r="B513" s="6">
        <v>0</v>
      </c>
      <c r="C513" s="6">
        <v>4999196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0</v>
      </c>
      <c r="K513" s="6"/>
    </row>
    <row r="514" spans="1:11" x14ac:dyDescent="0.25">
      <c r="A514" s="6" t="s">
        <v>550</v>
      </c>
      <c r="B514" s="6">
        <v>735769203.15999997</v>
      </c>
      <c r="C514" s="6">
        <v>693915933.90999997</v>
      </c>
      <c r="D514" s="6">
        <v>37234107.359999999</v>
      </c>
      <c r="E514" s="6">
        <v>37174933.600000001</v>
      </c>
      <c r="F514" s="6">
        <v>0</v>
      </c>
      <c r="G514" s="6">
        <v>0</v>
      </c>
      <c r="H514" s="6">
        <v>0</v>
      </c>
      <c r="I514" s="6">
        <v>0</v>
      </c>
      <c r="J514" s="6">
        <v>59173.760000000002</v>
      </c>
      <c r="K514" s="6"/>
    </row>
    <row r="515" spans="1:11" x14ac:dyDescent="0.25">
      <c r="A515" s="6" t="s">
        <v>551</v>
      </c>
      <c r="B515" s="6">
        <v>16129507.02</v>
      </c>
      <c r="C515" s="6">
        <v>73813561</v>
      </c>
      <c r="D515" s="6">
        <v>7142423.7699999996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7142423.7699999996</v>
      </c>
      <c r="K515" s="6"/>
    </row>
    <row r="516" spans="1:11" x14ac:dyDescent="0.25">
      <c r="A516" s="6" t="s">
        <v>552</v>
      </c>
      <c r="B516" s="6">
        <v>30242357.399999999</v>
      </c>
      <c r="C516" s="6">
        <v>23237637.329999998</v>
      </c>
      <c r="D516" s="6">
        <v>2872836.69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6">
        <v>2872836.69</v>
      </c>
      <c r="K516" s="6"/>
    </row>
    <row r="517" spans="1:11" x14ac:dyDescent="0.25">
      <c r="A517" s="6" t="s">
        <v>553</v>
      </c>
      <c r="B517" s="6">
        <v>23029918.449999999</v>
      </c>
      <c r="C517" s="6">
        <v>20323137.48</v>
      </c>
      <c r="D517" s="6">
        <v>19006562.41</v>
      </c>
      <c r="E517" s="6">
        <v>0</v>
      </c>
      <c r="F517" s="6">
        <v>0</v>
      </c>
      <c r="G517" s="6">
        <v>0</v>
      </c>
      <c r="H517" s="6">
        <v>19006562.41</v>
      </c>
      <c r="I517" s="6">
        <v>0</v>
      </c>
      <c r="J517" s="6">
        <v>0</v>
      </c>
      <c r="K517" s="6"/>
    </row>
    <row r="518" spans="1:11" x14ac:dyDescent="0.25">
      <c r="A518" s="6" t="s">
        <v>554</v>
      </c>
      <c r="B518" s="6">
        <v>2073319.7</v>
      </c>
      <c r="C518" s="6">
        <v>11630866.640000001</v>
      </c>
      <c r="D518" s="6">
        <v>7038568.9100000001</v>
      </c>
      <c r="E518" s="6">
        <v>7030273.7800000003</v>
      </c>
      <c r="F518" s="6">
        <v>0</v>
      </c>
      <c r="G518" s="6">
        <v>0</v>
      </c>
      <c r="H518" s="6">
        <v>0</v>
      </c>
      <c r="I518" s="6">
        <v>0</v>
      </c>
      <c r="J518" s="6">
        <v>8295.1299999999992</v>
      </c>
      <c r="K518" s="6"/>
    </row>
    <row r="519" spans="1:11" ht="25.5" x14ac:dyDescent="0.25">
      <c r="A519" s="6" t="s">
        <v>555</v>
      </c>
      <c r="B519" s="6">
        <v>9651117.8300000001</v>
      </c>
      <c r="C519" s="6">
        <v>9360200.2400000002</v>
      </c>
      <c r="D519" s="6">
        <v>15172389.92</v>
      </c>
      <c r="E519" s="6">
        <v>15172389.92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/>
    </row>
    <row r="520" spans="1:11" x14ac:dyDescent="0.25">
      <c r="A520" s="6" t="s">
        <v>556</v>
      </c>
      <c r="B520" s="6">
        <v>101609385.51000001</v>
      </c>
      <c r="C520" s="6">
        <v>137805510.27000001</v>
      </c>
      <c r="D520" s="6">
        <v>68945881.840000004</v>
      </c>
      <c r="E520" s="6">
        <v>37232153.409999996</v>
      </c>
      <c r="F520" s="6">
        <v>7806408.5199999996</v>
      </c>
      <c r="G520" s="6">
        <v>0</v>
      </c>
      <c r="H520" s="6">
        <v>0</v>
      </c>
      <c r="I520" s="6">
        <v>0</v>
      </c>
      <c r="J520" s="6">
        <v>23907319.91</v>
      </c>
      <c r="K520" s="6"/>
    </row>
    <row r="521" spans="1:11" x14ac:dyDescent="0.25">
      <c r="A521" s="6" t="s">
        <v>557</v>
      </c>
      <c r="B521" s="6">
        <v>3896288.53</v>
      </c>
      <c r="C521" s="6">
        <v>7642872.8099999996</v>
      </c>
      <c r="D521" s="6">
        <v>9991108.6099999994</v>
      </c>
      <c r="E521" s="6">
        <v>9991108.6099999994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/>
    </row>
    <row r="522" spans="1:11" x14ac:dyDescent="0.25">
      <c r="A522" s="6" t="s">
        <v>558</v>
      </c>
      <c r="B522" s="6">
        <v>35992340.140000001</v>
      </c>
      <c r="C522" s="6">
        <v>27309965.73</v>
      </c>
      <c r="D522" s="6">
        <v>154140.04999999999</v>
      </c>
      <c r="E522" s="6">
        <v>71925.95</v>
      </c>
      <c r="F522" s="6">
        <v>0</v>
      </c>
      <c r="G522" s="6">
        <v>0</v>
      </c>
      <c r="H522" s="6">
        <v>0</v>
      </c>
      <c r="I522" s="6">
        <v>0</v>
      </c>
      <c r="J522" s="6">
        <v>82214.100000000006</v>
      </c>
      <c r="K522" s="6"/>
    </row>
    <row r="523" spans="1:11" x14ac:dyDescent="0.25">
      <c r="A523" s="6" t="s">
        <v>559</v>
      </c>
      <c r="B523" s="6">
        <v>11670020.6</v>
      </c>
      <c r="C523" s="6">
        <v>18113356.670000002</v>
      </c>
      <c r="D523" s="6">
        <v>3547817.66</v>
      </c>
      <c r="E523" s="6">
        <v>3547817.66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/>
    </row>
    <row r="524" spans="1:11" ht="25.5" x14ac:dyDescent="0.25">
      <c r="A524" s="6" t="s">
        <v>560</v>
      </c>
      <c r="B524" s="6">
        <v>4152669.77</v>
      </c>
      <c r="C524" s="6">
        <v>13425288.890000001</v>
      </c>
      <c r="D524" s="6">
        <v>15754014.68</v>
      </c>
      <c r="E524" s="6">
        <v>14156203.76</v>
      </c>
      <c r="F524" s="6">
        <v>0</v>
      </c>
      <c r="G524" s="6">
        <v>0</v>
      </c>
      <c r="H524" s="6">
        <v>0</v>
      </c>
      <c r="I524" s="6">
        <v>0</v>
      </c>
      <c r="J524" s="6">
        <v>1597810.92</v>
      </c>
      <c r="K524" s="6"/>
    </row>
    <row r="525" spans="1:11" x14ac:dyDescent="0.25">
      <c r="A525" s="6" t="s">
        <v>561</v>
      </c>
      <c r="B525" s="6">
        <v>20606747.91</v>
      </c>
      <c r="C525" s="6">
        <v>14254311.59</v>
      </c>
      <c r="D525" s="6">
        <v>25366182.649999999</v>
      </c>
      <c r="E525" s="6">
        <v>20556331.559999999</v>
      </c>
      <c r="F525" s="6">
        <v>0</v>
      </c>
      <c r="G525" s="6">
        <v>0</v>
      </c>
      <c r="H525" s="6">
        <v>0</v>
      </c>
      <c r="I525" s="6">
        <v>0</v>
      </c>
      <c r="J525" s="6">
        <v>4809851.09</v>
      </c>
      <c r="K525" s="6"/>
    </row>
    <row r="526" spans="1:11" x14ac:dyDescent="0.25">
      <c r="A526" s="6" t="s">
        <v>562</v>
      </c>
      <c r="B526" s="6">
        <v>37384752.890000001</v>
      </c>
      <c r="C526" s="6">
        <v>36114139.329999998</v>
      </c>
      <c r="D526" s="6">
        <v>743294.76</v>
      </c>
      <c r="E526" s="6">
        <v>151965.38</v>
      </c>
      <c r="F526" s="6">
        <v>0</v>
      </c>
      <c r="G526" s="6">
        <v>0</v>
      </c>
      <c r="H526" s="6">
        <v>0</v>
      </c>
      <c r="I526" s="6">
        <v>0</v>
      </c>
      <c r="J526" s="6">
        <v>591329.38</v>
      </c>
      <c r="K526" s="6"/>
    </row>
    <row r="527" spans="1:11" x14ac:dyDescent="0.25">
      <c r="A527" s="6" t="s">
        <v>563</v>
      </c>
      <c r="B527" s="6">
        <v>55973040.369999997</v>
      </c>
      <c r="C527" s="6">
        <v>89809460.180000007</v>
      </c>
      <c r="D527" s="6">
        <v>63850374.719999999</v>
      </c>
      <c r="E527" s="6">
        <v>60876562.719999999</v>
      </c>
      <c r="F527" s="6">
        <v>2972648</v>
      </c>
      <c r="G527" s="6">
        <v>0</v>
      </c>
      <c r="H527" s="6">
        <v>0</v>
      </c>
      <c r="I527" s="6">
        <v>0</v>
      </c>
      <c r="J527" s="6">
        <v>1164</v>
      </c>
      <c r="K527" s="6"/>
    </row>
    <row r="528" spans="1:11" x14ac:dyDescent="0.25">
      <c r="A528" s="6" t="s">
        <v>564</v>
      </c>
      <c r="B528" s="6">
        <v>63489267.829999998</v>
      </c>
      <c r="C528" s="6">
        <v>316127325.88</v>
      </c>
      <c r="D528" s="6">
        <v>6838776.3300000001</v>
      </c>
      <c r="E528" s="6">
        <v>6838776.3300000001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/>
    </row>
    <row r="529" spans="1:11" x14ac:dyDescent="0.25">
      <c r="A529" s="6" t="s">
        <v>565</v>
      </c>
      <c r="B529" s="6">
        <v>14957834.970000001</v>
      </c>
      <c r="C529" s="6">
        <v>16478448.890000001</v>
      </c>
      <c r="D529" s="6">
        <v>7670835.1100000003</v>
      </c>
      <c r="E529" s="6">
        <v>7670835.1100000003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/>
    </row>
    <row r="530" spans="1:11" x14ac:dyDescent="0.25">
      <c r="A530" s="6" t="s">
        <v>567</v>
      </c>
      <c r="B530" s="6">
        <v>606013.30000000005</v>
      </c>
      <c r="C530" s="6">
        <v>8604892.6099999994</v>
      </c>
      <c r="D530" s="6">
        <v>9672370.9000000004</v>
      </c>
      <c r="E530" s="6">
        <v>9667035.6500000004</v>
      </c>
      <c r="F530" s="6">
        <v>0</v>
      </c>
      <c r="G530" s="6">
        <v>0</v>
      </c>
      <c r="H530" s="6">
        <v>0</v>
      </c>
      <c r="I530" s="6">
        <v>0</v>
      </c>
      <c r="J530" s="6">
        <v>5335.25</v>
      </c>
      <c r="K530" s="6"/>
    </row>
    <row r="531" spans="1:11" x14ac:dyDescent="0.25">
      <c r="A531" s="6" t="s">
        <v>568</v>
      </c>
      <c r="B531" s="6">
        <v>3194737769.9299998</v>
      </c>
      <c r="C531" s="6">
        <v>8353129083.2399998</v>
      </c>
      <c r="D531" s="6">
        <v>99611613.400000006</v>
      </c>
      <c r="E531" s="6">
        <v>99611613.400000006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/>
    </row>
    <row r="532" spans="1:11" x14ac:dyDescent="0.25">
      <c r="A532" s="6" t="s">
        <v>569</v>
      </c>
      <c r="B532" s="6">
        <v>14300313.15</v>
      </c>
      <c r="C532" s="6">
        <v>17190752.379999999</v>
      </c>
      <c r="D532" s="6">
        <v>8237774.8899999997</v>
      </c>
      <c r="E532" s="6">
        <v>8237774.8899999997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/>
    </row>
    <row r="533" spans="1:11" x14ac:dyDescent="0.25">
      <c r="A533" s="6" t="s">
        <v>570</v>
      </c>
      <c r="B533" s="6">
        <v>93445001.840000004</v>
      </c>
      <c r="C533" s="6">
        <v>110755832.39</v>
      </c>
      <c r="D533" s="6">
        <v>64373069.560000002</v>
      </c>
      <c r="E533" s="6">
        <v>64373069.560000002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/>
    </row>
    <row r="534" spans="1:11" x14ac:dyDescent="0.25">
      <c r="A534" s="6" t="s">
        <v>571</v>
      </c>
      <c r="B534" s="6">
        <v>14904625.99</v>
      </c>
      <c r="C534" s="6">
        <v>20929898.710000001</v>
      </c>
      <c r="D534" s="6">
        <v>10685888.710000001</v>
      </c>
      <c r="E534" s="6">
        <v>0</v>
      </c>
      <c r="F534" s="6">
        <v>0</v>
      </c>
      <c r="G534" s="6">
        <v>0</v>
      </c>
      <c r="H534" s="6">
        <v>10685888.710000001</v>
      </c>
      <c r="I534" s="6">
        <v>0</v>
      </c>
      <c r="J534" s="6">
        <v>0</v>
      </c>
      <c r="K534" s="6"/>
    </row>
    <row r="535" spans="1:11" x14ac:dyDescent="0.25">
      <c r="A535" s="6" t="s">
        <v>572</v>
      </c>
      <c r="B535" s="6">
        <v>99273057.150000006</v>
      </c>
      <c r="C535" s="6">
        <v>257330463.5</v>
      </c>
      <c r="D535" s="6">
        <v>34654147.090000004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34654147.090000004</v>
      </c>
      <c r="K535" s="6"/>
    </row>
    <row r="536" spans="1:11" x14ac:dyDescent="0.25">
      <c r="A536" s="6" t="s">
        <v>573</v>
      </c>
      <c r="B536" s="6">
        <v>9942749.5500000007</v>
      </c>
      <c r="C536" s="6">
        <v>13530431.51</v>
      </c>
      <c r="D536" s="6">
        <v>13344.08</v>
      </c>
      <c r="E536" s="6">
        <v>0</v>
      </c>
      <c r="F536" s="6">
        <v>0</v>
      </c>
      <c r="G536" s="6">
        <v>0</v>
      </c>
      <c r="H536" s="6">
        <v>0</v>
      </c>
      <c r="I536" s="6">
        <v>0</v>
      </c>
      <c r="J536" s="6">
        <v>13344.08</v>
      </c>
      <c r="K536" s="6"/>
    </row>
    <row r="537" spans="1:11" x14ac:dyDescent="0.25">
      <c r="A537" s="6" t="s">
        <v>575</v>
      </c>
      <c r="B537" s="6">
        <v>6268480.1600000001</v>
      </c>
      <c r="C537" s="6">
        <v>21577541.100000001</v>
      </c>
      <c r="D537" s="6">
        <v>27257297.670000002</v>
      </c>
      <c r="E537" s="6">
        <v>26567955.390000001</v>
      </c>
      <c r="F537" s="6">
        <v>612753.69999999995</v>
      </c>
      <c r="G537" s="6">
        <v>9788</v>
      </c>
      <c r="H537" s="6">
        <v>0</v>
      </c>
      <c r="I537" s="6">
        <v>0</v>
      </c>
      <c r="J537" s="6">
        <v>66800.58</v>
      </c>
      <c r="K537" s="6"/>
    </row>
    <row r="538" spans="1:11" x14ac:dyDescent="0.25">
      <c r="A538" s="6" t="s">
        <v>576</v>
      </c>
      <c r="B538" s="6">
        <v>4229604210.0799999</v>
      </c>
      <c r="C538" s="6">
        <v>4420050096.0799999</v>
      </c>
      <c r="D538" s="6">
        <v>1808926488.5699999</v>
      </c>
      <c r="E538" s="6">
        <v>760578935.60000002</v>
      </c>
      <c r="F538" s="6">
        <v>24932784.039999999</v>
      </c>
      <c r="G538" s="6">
        <v>0</v>
      </c>
      <c r="H538" s="6">
        <v>0</v>
      </c>
      <c r="I538" s="6">
        <v>0</v>
      </c>
      <c r="J538" s="6">
        <v>1023414768.9299999</v>
      </c>
      <c r="K538" s="6"/>
    </row>
    <row r="539" spans="1:11" ht="25.5" x14ac:dyDescent="0.25">
      <c r="A539" s="6" t="s">
        <v>577</v>
      </c>
      <c r="B539" s="6">
        <v>7244964.4000000004</v>
      </c>
      <c r="C539" s="6">
        <v>13546968.74</v>
      </c>
      <c r="D539" s="6">
        <v>15511306.9</v>
      </c>
      <c r="E539" s="6">
        <v>15505564.779999999</v>
      </c>
      <c r="F539" s="6">
        <v>0</v>
      </c>
      <c r="G539" s="6">
        <v>0</v>
      </c>
      <c r="H539" s="6">
        <v>0</v>
      </c>
      <c r="I539" s="6">
        <v>0</v>
      </c>
      <c r="J539" s="6">
        <v>5742.12</v>
      </c>
      <c r="K539" s="6"/>
    </row>
    <row r="540" spans="1:11" ht="25.5" x14ac:dyDescent="0.25">
      <c r="A540" s="6" t="s">
        <v>578</v>
      </c>
      <c r="B540" s="6">
        <v>5481282.8799999999</v>
      </c>
      <c r="C540" s="6">
        <v>36811933</v>
      </c>
      <c r="D540" s="6">
        <v>22890721.960000001</v>
      </c>
      <c r="E540" s="6">
        <v>22815340.77</v>
      </c>
      <c r="F540" s="6">
        <v>0</v>
      </c>
      <c r="G540" s="6">
        <v>0</v>
      </c>
      <c r="H540" s="6">
        <v>0</v>
      </c>
      <c r="I540" s="6">
        <v>0</v>
      </c>
      <c r="J540" s="6">
        <v>75381.19</v>
      </c>
      <c r="K540" s="6"/>
    </row>
    <row r="541" spans="1:11" x14ac:dyDescent="0.25">
      <c r="A541" s="6" t="s">
        <v>579</v>
      </c>
      <c r="B541" s="6">
        <v>4966507.3899999997</v>
      </c>
      <c r="C541" s="6">
        <v>31409021.109999999</v>
      </c>
      <c r="D541" s="6">
        <v>15811108.939999999</v>
      </c>
      <c r="E541" s="6">
        <v>15811108.939999999</v>
      </c>
      <c r="F541" s="6">
        <v>0</v>
      </c>
      <c r="G541" s="6">
        <v>0</v>
      </c>
      <c r="H541" s="6">
        <v>0</v>
      </c>
      <c r="I541" s="6">
        <v>0</v>
      </c>
      <c r="J541" s="6">
        <v>0</v>
      </c>
      <c r="K541" s="6"/>
    </row>
    <row r="542" spans="1:11" x14ac:dyDescent="0.25">
      <c r="A542" s="6" t="s">
        <v>580</v>
      </c>
      <c r="B542" s="6">
        <v>1002643243.99</v>
      </c>
      <c r="C542" s="6">
        <v>3476655415.7999997</v>
      </c>
      <c r="D542" s="6">
        <v>280528336.79999995</v>
      </c>
      <c r="E542" s="6">
        <v>222979215.51999998</v>
      </c>
      <c r="F542" s="6">
        <v>0</v>
      </c>
      <c r="G542" s="6">
        <v>0</v>
      </c>
      <c r="H542" s="6">
        <v>0</v>
      </c>
      <c r="I542" s="6">
        <v>0</v>
      </c>
      <c r="J542" s="6">
        <v>57549121.280000001</v>
      </c>
      <c r="K542" s="6"/>
    </row>
    <row r="543" spans="1:11" x14ac:dyDescent="0.25">
      <c r="A543" s="6" t="s">
        <v>581</v>
      </c>
      <c r="B543" s="6">
        <v>4315021.92</v>
      </c>
      <c r="C543" s="6">
        <v>14861263.18</v>
      </c>
      <c r="D543" s="6">
        <v>9369186.3599999994</v>
      </c>
      <c r="E543" s="6">
        <v>9369186.3599999994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/>
    </row>
    <row r="544" spans="1:11" ht="25.5" x14ac:dyDescent="0.25">
      <c r="A544" s="6" t="s">
        <v>582</v>
      </c>
      <c r="B544" s="6">
        <v>285759225.45999998</v>
      </c>
      <c r="C544" s="6">
        <v>630487493</v>
      </c>
      <c r="D544" s="6">
        <v>86048294.469999999</v>
      </c>
      <c r="E544" s="6">
        <v>64490623.670000002</v>
      </c>
      <c r="F544" s="6">
        <v>0</v>
      </c>
      <c r="G544" s="6">
        <v>0</v>
      </c>
      <c r="H544" s="6">
        <v>0</v>
      </c>
      <c r="I544" s="6">
        <v>0</v>
      </c>
      <c r="J544" s="6">
        <v>21557670.800000001</v>
      </c>
      <c r="K544" s="6"/>
    </row>
    <row r="545" spans="1:11" ht="25.5" x14ac:dyDescent="0.25">
      <c r="A545" s="6" t="s">
        <v>583</v>
      </c>
      <c r="B545" s="6">
        <v>198985434.74000001</v>
      </c>
      <c r="C545" s="6">
        <v>757692551.38</v>
      </c>
      <c r="D545" s="6">
        <v>140141257.38999999</v>
      </c>
      <c r="E545" s="6">
        <v>136559425.25</v>
      </c>
      <c r="F545" s="6">
        <v>0</v>
      </c>
      <c r="G545" s="6">
        <v>0</v>
      </c>
      <c r="H545" s="6">
        <v>0</v>
      </c>
      <c r="I545" s="6">
        <v>0</v>
      </c>
      <c r="J545" s="6">
        <v>3581832.14</v>
      </c>
      <c r="K545" s="6"/>
    </row>
    <row r="546" spans="1:11" x14ac:dyDescent="0.25">
      <c r="A546" s="6" t="s">
        <v>584</v>
      </c>
      <c r="B546" s="6">
        <v>7454595.1600000001</v>
      </c>
      <c r="C546" s="6">
        <v>11586246.460000001</v>
      </c>
      <c r="D546" s="6">
        <v>12435573.93</v>
      </c>
      <c r="E546" s="6">
        <v>12284394.630000001</v>
      </c>
      <c r="F546" s="6">
        <v>137033.46</v>
      </c>
      <c r="G546" s="6">
        <v>0</v>
      </c>
      <c r="H546" s="6">
        <v>0</v>
      </c>
      <c r="I546" s="6">
        <v>0</v>
      </c>
      <c r="J546" s="6">
        <v>14145.84</v>
      </c>
      <c r="K546" s="6"/>
    </row>
    <row r="547" spans="1:11" x14ac:dyDescent="0.25">
      <c r="A547" s="6" t="s">
        <v>585</v>
      </c>
      <c r="B547" s="6">
        <v>6091840.04</v>
      </c>
      <c r="C547" s="6">
        <v>16297323.140000001</v>
      </c>
      <c r="D547" s="6">
        <v>2578197.2400000002</v>
      </c>
      <c r="E547" s="6">
        <v>2578197.2400000002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/>
    </row>
    <row r="548" spans="1:11" x14ac:dyDescent="0.25">
      <c r="A548" s="6" t="s">
        <v>586</v>
      </c>
      <c r="B548" s="6">
        <v>70610922.670000002</v>
      </c>
      <c r="C548" s="6">
        <v>109834595.64</v>
      </c>
      <c r="D548" s="6">
        <v>102897796.78</v>
      </c>
      <c r="E548" s="6">
        <v>97632807.75</v>
      </c>
      <c r="F548" s="6">
        <v>4783103.66</v>
      </c>
      <c r="G548" s="6">
        <v>0</v>
      </c>
      <c r="H548" s="6">
        <v>0</v>
      </c>
      <c r="I548" s="6">
        <v>1049.3599999999999</v>
      </c>
      <c r="J548" s="6">
        <v>480836.01</v>
      </c>
      <c r="K548" s="6"/>
    </row>
    <row r="549" spans="1:11" ht="25.5" x14ac:dyDescent="0.25">
      <c r="A549" s="6" t="s">
        <v>587</v>
      </c>
      <c r="B549" s="6">
        <v>23309836.870000001</v>
      </c>
      <c r="C549" s="6">
        <v>79710549.359999999</v>
      </c>
      <c r="D549" s="6">
        <v>54430830.840000004</v>
      </c>
      <c r="E549" s="6">
        <v>51342356.079999998</v>
      </c>
      <c r="F549" s="6">
        <v>1363869.73</v>
      </c>
      <c r="G549" s="6">
        <v>1457900</v>
      </c>
      <c r="H549" s="6">
        <v>0</v>
      </c>
      <c r="I549" s="6">
        <v>0</v>
      </c>
      <c r="J549" s="6">
        <v>266705.03000000003</v>
      </c>
      <c r="K549" s="6"/>
    </row>
    <row r="550" spans="1:11" x14ac:dyDescent="0.25">
      <c r="A550" s="6" t="s">
        <v>589</v>
      </c>
      <c r="B550" s="6">
        <v>17689182.800000001</v>
      </c>
      <c r="C550" s="6">
        <v>17923188.140000001</v>
      </c>
      <c r="D550" s="6">
        <v>4285312.6399999997</v>
      </c>
      <c r="E550" s="6">
        <v>4229824.82</v>
      </c>
      <c r="F550" s="6">
        <v>55487.82</v>
      </c>
      <c r="G550" s="6">
        <v>0</v>
      </c>
      <c r="H550" s="6">
        <v>0</v>
      </c>
      <c r="I550" s="6">
        <v>0</v>
      </c>
      <c r="J550" s="6">
        <v>0</v>
      </c>
      <c r="K550" s="6"/>
    </row>
    <row r="551" spans="1:11" ht="25.5" x14ac:dyDescent="0.25">
      <c r="A551" s="6" t="s">
        <v>590</v>
      </c>
      <c r="B551" s="6">
        <v>1186296.3</v>
      </c>
      <c r="C551" s="6">
        <v>9042063.9700000007</v>
      </c>
      <c r="D551" s="6">
        <v>2184170.12</v>
      </c>
      <c r="E551" s="6">
        <v>2184170.12</v>
      </c>
      <c r="F551" s="6">
        <v>0</v>
      </c>
      <c r="G551" s="6">
        <v>0</v>
      </c>
      <c r="H551" s="6">
        <v>0</v>
      </c>
      <c r="I551" s="6">
        <v>0</v>
      </c>
      <c r="J551" s="6">
        <v>0</v>
      </c>
      <c r="K551" s="6"/>
    </row>
    <row r="552" spans="1:11" x14ac:dyDescent="0.25">
      <c r="A552" s="6" t="s">
        <v>591</v>
      </c>
      <c r="B552" s="6">
        <v>208049989.28999999</v>
      </c>
      <c r="C552" s="6">
        <v>240385808.47</v>
      </c>
      <c r="D552" s="6">
        <v>70648883.879999995</v>
      </c>
      <c r="E552" s="6">
        <v>70648883.870000005</v>
      </c>
      <c r="F552" s="6">
        <v>0.01</v>
      </c>
      <c r="G552" s="6">
        <v>0</v>
      </c>
      <c r="H552" s="6">
        <v>0</v>
      </c>
      <c r="I552" s="6">
        <v>0</v>
      </c>
      <c r="J552" s="6">
        <v>0</v>
      </c>
      <c r="K552" s="6"/>
    </row>
    <row r="553" spans="1:11" x14ac:dyDescent="0.25">
      <c r="A553" s="6" t="s">
        <v>592</v>
      </c>
      <c r="B553" s="6">
        <v>209362942.55000001</v>
      </c>
      <c r="C553" s="6">
        <v>143283926.54999998</v>
      </c>
      <c r="D553" s="6">
        <v>105769166.05</v>
      </c>
      <c r="E553" s="6">
        <v>88930780.25</v>
      </c>
      <c r="F553" s="6">
        <v>9071989.8000000007</v>
      </c>
      <c r="G553" s="6">
        <v>0</v>
      </c>
      <c r="H553" s="6">
        <v>0</v>
      </c>
      <c r="I553" s="6">
        <v>802.37</v>
      </c>
      <c r="J553" s="6">
        <v>7765593.6299999999</v>
      </c>
      <c r="K553" s="6"/>
    </row>
    <row r="554" spans="1:11" x14ac:dyDescent="0.25">
      <c r="A554" s="6" t="s">
        <v>593</v>
      </c>
      <c r="B554" s="6">
        <v>113245055.44</v>
      </c>
      <c r="C554" s="6">
        <v>140326997.44999999</v>
      </c>
      <c r="D554" s="6">
        <v>87663004.879999995</v>
      </c>
      <c r="E554" s="6">
        <v>76569185.090000004</v>
      </c>
      <c r="F554" s="6">
        <v>8537759.6300000008</v>
      </c>
      <c r="G554" s="6">
        <v>2556060.16</v>
      </c>
      <c r="H554" s="6">
        <v>0</v>
      </c>
      <c r="I554" s="6">
        <v>0</v>
      </c>
      <c r="J554" s="6">
        <v>0</v>
      </c>
      <c r="K554" s="6"/>
    </row>
    <row r="555" spans="1:11" x14ac:dyDescent="0.25">
      <c r="A555" s="6" t="s">
        <v>594</v>
      </c>
      <c r="B555" s="6">
        <v>7361872.1500000004</v>
      </c>
      <c r="C555" s="6">
        <v>16032546.68</v>
      </c>
      <c r="D555" s="6">
        <v>20326065.780000001</v>
      </c>
      <c r="E555" s="6">
        <v>19195659.719999999</v>
      </c>
      <c r="F555" s="6">
        <v>771102.38</v>
      </c>
      <c r="G555" s="6">
        <v>0</v>
      </c>
      <c r="H555" s="6">
        <v>0</v>
      </c>
      <c r="I555" s="6">
        <v>0</v>
      </c>
      <c r="J555" s="6">
        <v>359303.67999999999</v>
      </c>
      <c r="K555" s="6"/>
    </row>
    <row r="556" spans="1:11" x14ac:dyDescent="0.25">
      <c r="A556" s="6" t="s">
        <v>595</v>
      </c>
      <c r="B556" s="6">
        <v>4722284.97</v>
      </c>
      <c r="C556" s="6">
        <v>24874511.109999999</v>
      </c>
      <c r="D556" s="6">
        <v>20919828.100000001</v>
      </c>
      <c r="E556" s="6">
        <v>0</v>
      </c>
      <c r="F556" s="6">
        <v>0</v>
      </c>
      <c r="G556" s="6">
        <v>0</v>
      </c>
      <c r="H556" s="6">
        <v>20919828.100000001</v>
      </c>
      <c r="I556" s="6">
        <v>0</v>
      </c>
      <c r="J556" s="6">
        <v>0</v>
      </c>
      <c r="K556" s="6"/>
    </row>
    <row r="557" spans="1:11" x14ac:dyDescent="0.25">
      <c r="A557" s="6" t="s">
        <v>596</v>
      </c>
      <c r="B557" s="6">
        <v>9046696.1400000006</v>
      </c>
      <c r="C557" s="6">
        <v>20297290.539999999</v>
      </c>
      <c r="D557" s="6">
        <v>8932307.7899999991</v>
      </c>
      <c r="E557" s="6">
        <v>8932307.7899999991</v>
      </c>
      <c r="F557" s="6">
        <v>0</v>
      </c>
      <c r="G557" s="6">
        <v>0</v>
      </c>
      <c r="H557" s="6">
        <v>0</v>
      </c>
      <c r="I557" s="6">
        <v>0</v>
      </c>
      <c r="J557" s="6">
        <v>0</v>
      </c>
      <c r="K557" s="6"/>
    </row>
    <row r="558" spans="1:11" x14ac:dyDescent="0.25">
      <c r="A558" s="6" t="s">
        <v>597</v>
      </c>
      <c r="B558" s="6">
        <v>1622015.14</v>
      </c>
      <c r="C558" s="6">
        <v>3905544.31</v>
      </c>
      <c r="D558" s="6">
        <v>4844532.0999999996</v>
      </c>
      <c r="E558" s="6">
        <v>4844507.6100000003</v>
      </c>
      <c r="F558" s="6">
        <v>0</v>
      </c>
      <c r="G558" s="6">
        <v>0</v>
      </c>
      <c r="H558" s="6">
        <v>0</v>
      </c>
      <c r="I558" s="6">
        <v>0</v>
      </c>
      <c r="J558" s="6">
        <v>24.49</v>
      </c>
      <c r="K558" s="6"/>
    </row>
    <row r="559" spans="1:11" ht="25.5" x14ac:dyDescent="0.25">
      <c r="A559" s="6" t="s">
        <v>598</v>
      </c>
      <c r="B559" s="6">
        <v>6590411.0099999998</v>
      </c>
      <c r="C559" s="6">
        <v>7262853.9299999997</v>
      </c>
      <c r="D559" s="6">
        <v>4076184.23</v>
      </c>
      <c r="E559" s="6">
        <v>3741488.49</v>
      </c>
      <c r="F559" s="6">
        <v>0</v>
      </c>
      <c r="G559" s="6">
        <v>0</v>
      </c>
      <c r="H559" s="6">
        <v>0</v>
      </c>
      <c r="I559" s="6">
        <v>0</v>
      </c>
      <c r="J559" s="6">
        <v>334695.74</v>
      </c>
      <c r="K559" s="6"/>
    </row>
    <row r="560" spans="1:11" x14ac:dyDescent="0.25">
      <c r="A560" s="6" t="s">
        <v>599</v>
      </c>
      <c r="B560" s="6">
        <v>38774525.009999998</v>
      </c>
      <c r="C560" s="6">
        <v>41929031.719999999</v>
      </c>
      <c r="D560" s="6">
        <v>14043683.800000001</v>
      </c>
      <c r="E560" s="6">
        <v>6394750.8099999996</v>
      </c>
      <c r="F560" s="6">
        <v>0</v>
      </c>
      <c r="G560" s="6">
        <v>0</v>
      </c>
      <c r="H560" s="6">
        <v>0</v>
      </c>
      <c r="I560" s="6">
        <v>0</v>
      </c>
      <c r="J560" s="6">
        <v>7648932.9900000002</v>
      </c>
      <c r="K560" s="6"/>
    </row>
    <row r="561" spans="1:11" x14ac:dyDescent="0.25">
      <c r="A561" s="6" t="s">
        <v>600</v>
      </c>
      <c r="B561" s="6">
        <v>11590335.470000001</v>
      </c>
      <c r="C561" s="6">
        <v>7989222.2699999996</v>
      </c>
      <c r="D561" s="6">
        <v>5593530.2599999998</v>
      </c>
      <c r="E561" s="6">
        <v>5593530.2599999998</v>
      </c>
      <c r="F561" s="6">
        <v>0</v>
      </c>
      <c r="G561" s="6">
        <v>0</v>
      </c>
      <c r="H561" s="6">
        <v>0</v>
      </c>
      <c r="I561" s="6">
        <v>0</v>
      </c>
      <c r="J561" s="6">
        <v>0</v>
      </c>
      <c r="K561" s="6"/>
    </row>
    <row r="562" spans="1:11" x14ac:dyDescent="0.25">
      <c r="A562" s="6" t="s">
        <v>601</v>
      </c>
      <c r="B562" s="6">
        <v>19241158.879999999</v>
      </c>
      <c r="C562" s="6">
        <v>49708612.020000003</v>
      </c>
      <c r="D562" s="6">
        <v>14831907.300000001</v>
      </c>
      <c r="E562" s="6">
        <v>14831907.300000001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/>
    </row>
    <row r="563" spans="1:11" x14ac:dyDescent="0.25">
      <c r="A563" s="6" t="s">
        <v>602</v>
      </c>
      <c r="B563" s="6">
        <v>49001293.950000003</v>
      </c>
      <c r="C563" s="6">
        <v>47208285.950000003</v>
      </c>
      <c r="D563" s="6">
        <v>18480664.039999999</v>
      </c>
      <c r="E563" s="6">
        <v>5644361.5199999996</v>
      </c>
      <c r="F563" s="6">
        <v>340558.2</v>
      </c>
      <c r="G563" s="6">
        <v>0</v>
      </c>
      <c r="H563" s="6">
        <v>12455768.52</v>
      </c>
      <c r="I563" s="6">
        <v>0</v>
      </c>
      <c r="J563" s="6">
        <v>39975.800000000003</v>
      </c>
      <c r="K563" s="6"/>
    </row>
    <row r="564" spans="1:11" x14ac:dyDescent="0.25">
      <c r="A564" s="6" t="s">
        <v>1900</v>
      </c>
      <c r="B564" s="6">
        <v>0</v>
      </c>
      <c r="C564" s="6">
        <v>7359194.0800000001</v>
      </c>
      <c r="D564" s="6">
        <v>0</v>
      </c>
      <c r="E564" s="6">
        <v>0</v>
      </c>
      <c r="F564" s="6">
        <v>0</v>
      </c>
      <c r="G564" s="6">
        <v>0</v>
      </c>
      <c r="H564" s="6">
        <v>0</v>
      </c>
      <c r="I564" s="6">
        <v>0</v>
      </c>
      <c r="J564" s="6">
        <v>0</v>
      </c>
      <c r="K564" s="6"/>
    </row>
    <row r="565" spans="1:11" x14ac:dyDescent="0.25">
      <c r="A565" s="6" t="s">
        <v>603</v>
      </c>
      <c r="B565" s="6">
        <v>5350177.37</v>
      </c>
      <c r="C565" s="6">
        <v>10331593.109999999</v>
      </c>
      <c r="D565" s="6">
        <v>7692945.8600000003</v>
      </c>
      <c r="E565" s="6">
        <v>7692945.8600000003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/>
    </row>
    <row r="566" spans="1:11" x14ac:dyDescent="0.25">
      <c r="A566" s="6" t="s">
        <v>1901</v>
      </c>
      <c r="B566" s="6">
        <v>229346452.81999999</v>
      </c>
      <c r="C566" s="6">
        <v>188718425.97999999</v>
      </c>
      <c r="D566" s="6">
        <v>1533257.8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1533257.8</v>
      </c>
      <c r="K566" s="6"/>
    </row>
    <row r="567" spans="1:11" x14ac:dyDescent="0.25">
      <c r="A567" s="6" t="s">
        <v>604</v>
      </c>
      <c r="B567" s="6">
        <v>5036879.5</v>
      </c>
      <c r="C567" s="6">
        <v>13188493.76</v>
      </c>
      <c r="D567" s="6">
        <v>4279078.5599999996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/>
    </row>
    <row r="568" spans="1:11" x14ac:dyDescent="0.25">
      <c r="A568" s="6" t="s">
        <v>605</v>
      </c>
      <c r="B568" s="6">
        <v>100080451.97</v>
      </c>
      <c r="C568" s="6">
        <v>198449730.77000001</v>
      </c>
      <c r="D568" s="6">
        <v>28292933.350000001</v>
      </c>
      <c r="E568" s="6">
        <v>28292933.350000001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/>
    </row>
    <row r="569" spans="1:11" x14ac:dyDescent="0.25">
      <c r="A569" s="6" t="s">
        <v>606</v>
      </c>
      <c r="B569" s="6">
        <v>6960751064.5</v>
      </c>
      <c r="C569" s="6">
        <v>2733008865.7400002</v>
      </c>
      <c r="D569" s="6">
        <v>543208186.08000004</v>
      </c>
      <c r="E569" s="6">
        <v>462666202.30000001</v>
      </c>
      <c r="F569" s="6">
        <v>15878139.83</v>
      </c>
      <c r="G569" s="6">
        <v>18492101.550000001</v>
      </c>
      <c r="H569" s="6">
        <v>0</v>
      </c>
      <c r="I569" s="6">
        <v>0</v>
      </c>
      <c r="J569" s="6">
        <v>46171742.399999999</v>
      </c>
      <c r="K569" s="6"/>
    </row>
    <row r="570" spans="1:11" x14ac:dyDescent="0.25">
      <c r="A570" s="6" t="s">
        <v>607</v>
      </c>
      <c r="B570" s="6">
        <v>26203995.879999999</v>
      </c>
      <c r="C570" s="6">
        <v>76945225.810000002</v>
      </c>
      <c r="D570" s="6">
        <v>21772612.879999999</v>
      </c>
      <c r="E570" s="6">
        <v>21772612.879999999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/>
    </row>
    <row r="571" spans="1:11" x14ac:dyDescent="0.25">
      <c r="A571" s="6" t="s">
        <v>608</v>
      </c>
      <c r="B571" s="6">
        <v>18284211.899999999</v>
      </c>
      <c r="C571" s="6">
        <v>26205796.550000001</v>
      </c>
      <c r="D571" s="6">
        <v>8289961.0899999999</v>
      </c>
      <c r="E571" s="6">
        <v>0</v>
      </c>
      <c r="F571" s="6">
        <v>0</v>
      </c>
      <c r="G571" s="6">
        <v>0</v>
      </c>
      <c r="H571" s="6">
        <v>0</v>
      </c>
      <c r="I571" s="6">
        <v>0</v>
      </c>
      <c r="J571" s="6">
        <v>8289961.0899999999</v>
      </c>
      <c r="K571" s="6"/>
    </row>
    <row r="572" spans="1:11" ht="25.5" x14ac:dyDescent="0.25">
      <c r="A572" s="6" t="s">
        <v>609</v>
      </c>
      <c r="B572" s="6">
        <v>785957.62</v>
      </c>
      <c r="C572" s="6">
        <v>24433469.48</v>
      </c>
      <c r="D572" s="6">
        <v>8924530.8000000007</v>
      </c>
      <c r="E572" s="6">
        <v>8924530.8000000007</v>
      </c>
      <c r="F572" s="6">
        <v>0</v>
      </c>
      <c r="G572" s="6">
        <v>0</v>
      </c>
      <c r="H572" s="6">
        <v>0</v>
      </c>
      <c r="I572" s="6">
        <v>0</v>
      </c>
      <c r="J572" s="6">
        <v>0</v>
      </c>
      <c r="K572" s="6"/>
    </row>
    <row r="573" spans="1:11" ht="25.5" x14ac:dyDescent="0.25">
      <c r="A573" s="6" t="s">
        <v>610</v>
      </c>
      <c r="B573" s="6">
        <v>533491014.81</v>
      </c>
      <c r="C573" s="6">
        <v>545202339.16999996</v>
      </c>
      <c r="D573" s="6">
        <v>226315933.03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226315933.03</v>
      </c>
      <c r="K573" s="6"/>
    </row>
    <row r="574" spans="1:11" ht="25.5" x14ac:dyDescent="0.25">
      <c r="A574" s="6" t="s">
        <v>611</v>
      </c>
      <c r="B574" s="6">
        <v>104098497908.16</v>
      </c>
      <c r="C574" s="6">
        <v>159968396562.14001</v>
      </c>
      <c r="D574" s="6">
        <v>3049900733.2400002</v>
      </c>
      <c r="E574" s="6">
        <v>0</v>
      </c>
      <c r="F574" s="6">
        <v>0</v>
      </c>
      <c r="G574" s="6">
        <v>0</v>
      </c>
      <c r="H574" s="6">
        <v>0</v>
      </c>
      <c r="I574" s="6">
        <v>0</v>
      </c>
      <c r="J574" s="6">
        <v>3049900733.2400002</v>
      </c>
      <c r="K574" s="6"/>
    </row>
    <row r="575" spans="1:11" ht="25.5" x14ac:dyDescent="0.25">
      <c r="A575" s="6" t="s">
        <v>612</v>
      </c>
      <c r="B575" s="6">
        <v>119763639899.8</v>
      </c>
      <c r="C575" s="6">
        <v>79251358387.610001</v>
      </c>
      <c r="D575" s="6">
        <v>1429235064.6200001</v>
      </c>
      <c r="E575" s="6">
        <v>1429235064.6200001</v>
      </c>
      <c r="F575" s="6">
        <v>0</v>
      </c>
      <c r="G575" s="6">
        <v>0</v>
      </c>
      <c r="H575" s="6">
        <v>0</v>
      </c>
      <c r="I575" s="6">
        <v>0</v>
      </c>
      <c r="J575" s="6">
        <v>0</v>
      </c>
      <c r="K575" s="6"/>
    </row>
    <row r="576" spans="1:11" ht="25.5" x14ac:dyDescent="0.25">
      <c r="A576" s="6" t="s">
        <v>613</v>
      </c>
      <c r="B576" s="6">
        <v>0</v>
      </c>
      <c r="C576" s="6">
        <v>135018069</v>
      </c>
      <c r="D576" s="6">
        <v>110248581.23999999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110248581.23999999</v>
      </c>
      <c r="K576" s="6"/>
    </row>
    <row r="577" spans="1:11" ht="25.5" x14ac:dyDescent="0.25">
      <c r="A577" s="6" t="s">
        <v>614</v>
      </c>
      <c r="B577" s="6">
        <v>34892070536.889999</v>
      </c>
      <c r="C577" s="6">
        <v>44725935327.110001</v>
      </c>
      <c r="D577" s="6">
        <v>118978944.34999999</v>
      </c>
      <c r="E577" s="6">
        <v>118978944.34999999</v>
      </c>
      <c r="F577" s="6">
        <v>0</v>
      </c>
      <c r="G577" s="6">
        <v>0</v>
      </c>
      <c r="H577" s="6">
        <v>0</v>
      </c>
      <c r="I577" s="6">
        <v>0</v>
      </c>
      <c r="J577" s="6">
        <v>0</v>
      </c>
      <c r="K577" s="6"/>
    </row>
    <row r="578" spans="1:11" ht="25.5" x14ac:dyDescent="0.25">
      <c r="A578" s="6" t="s">
        <v>615</v>
      </c>
      <c r="B578" s="6">
        <v>57591728176.220001</v>
      </c>
      <c r="C578" s="6">
        <v>95293848469.409988</v>
      </c>
      <c r="D578" s="6">
        <v>56134405.729999997</v>
      </c>
      <c r="E578" s="6">
        <v>56134405.729999997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/>
    </row>
    <row r="579" spans="1:11" ht="25.5" x14ac:dyDescent="0.25">
      <c r="A579" s="6" t="s">
        <v>616</v>
      </c>
      <c r="B579" s="6">
        <v>301245496151.23999</v>
      </c>
      <c r="C579" s="6">
        <v>292845441426.19</v>
      </c>
      <c r="D579" s="6">
        <v>326721615</v>
      </c>
      <c r="E579" s="6">
        <v>162650048.93000001</v>
      </c>
      <c r="F579" s="6">
        <v>164071566.06999999</v>
      </c>
      <c r="G579" s="6">
        <v>0</v>
      </c>
      <c r="H579" s="6">
        <v>0</v>
      </c>
      <c r="I579" s="6">
        <v>0</v>
      </c>
      <c r="J579" s="6">
        <v>0</v>
      </c>
      <c r="K579" s="6"/>
    </row>
    <row r="580" spans="1:11" ht="25.5" x14ac:dyDescent="0.25">
      <c r="A580" s="6" t="s">
        <v>617</v>
      </c>
      <c r="B580" s="6">
        <v>72518010568.139999</v>
      </c>
      <c r="C580" s="6">
        <v>115130664258.77</v>
      </c>
      <c r="D580" s="6">
        <v>0</v>
      </c>
      <c r="E580" s="6">
        <v>0</v>
      </c>
      <c r="F580" s="6">
        <v>0</v>
      </c>
      <c r="G580" s="6">
        <v>0</v>
      </c>
      <c r="H580" s="6">
        <v>0</v>
      </c>
      <c r="I580" s="6">
        <v>0</v>
      </c>
      <c r="J580" s="6">
        <v>0</v>
      </c>
      <c r="K580" s="6"/>
    </row>
    <row r="581" spans="1:11" ht="25.5" x14ac:dyDescent="0.25">
      <c r="A581" s="6" t="s">
        <v>618</v>
      </c>
      <c r="B581" s="6">
        <v>8990071815.2700005</v>
      </c>
      <c r="C581" s="6">
        <v>32464756799.869999</v>
      </c>
      <c r="D581" s="6">
        <v>1431617747.5699999</v>
      </c>
      <c r="E581" s="6">
        <v>0</v>
      </c>
      <c r="F581" s="6">
        <v>0</v>
      </c>
      <c r="G581" s="6">
        <v>0</v>
      </c>
      <c r="H581" s="6">
        <v>0</v>
      </c>
      <c r="I581" s="6">
        <v>0</v>
      </c>
      <c r="J581" s="6">
        <v>1431617747.5699999</v>
      </c>
      <c r="K581" s="6"/>
    </row>
    <row r="582" spans="1:11" ht="25.5" x14ac:dyDescent="0.25">
      <c r="A582" s="6" t="s">
        <v>619</v>
      </c>
      <c r="B582" s="6">
        <v>374355099.04000002</v>
      </c>
      <c r="C582" s="6">
        <v>9284198786.9200001</v>
      </c>
      <c r="D582" s="6">
        <v>1749013391.1399999</v>
      </c>
      <c r="E582" s="6">
        <v>1749013391.1399999</v>
      </c>
      <c r="F582" s="6">
        <v>0</v>
      </c>
      <c r="G582" s="6">
        <v>0</v>
      </c>
      <c r="H582" s="6">
        <v>0</v>
      </c>
      <c r="I582" s="6">
        <v>0</v>
      </c>
      <c r="J582" s="6">
        <v>0</v>
      </c>
      <c r="K582" s="6"/>
    </row>
    <row r="583" spans="1:11" ht="38.25" x14ac:dyDescent="0.25">
      <c r="A583" s="6" t="s">
        <v>620</v>
      </c>
      <c r="B583" s="6">
        <v>83799145090.690002</v>
      </c>
      <c r="C583" s="6">
        <v>59024287975.769997</v>
      </c>
      <c r="D583" s="6">
        <v>142823433066.45999</v>
      </c>
      <c r="E583" s="6">
        <v>0</v>
      </c>
      <c r="F583" s="6">
        <v>0</v>
      </c>
      <c r="G583" s="6">
        <v>0</v>
      </c>
      <c r="H583" s="6">
        <v>730398540.90999997</v>
      </c>
      <c r="I583" s="6">
        <v>0</v>
      </c>
      <c r="J583" s="6">
        <v>142093034525.54999</v>
      </c>
      <c r="K583" s="6"/>
    </row>
    <row r="584" spans="1:11" ht="25.5" x14ac:dyDescent="0.25">
      <c r="A584" s="6" t="s">
        <v>621</v>
      </c>
      <c r="B584" s="6">
        <v>28365081688.139999</v>
      </c>
      <c r="C584" s="6">
        <v>30809895677.709999</v>
      </c>
      <c r="D584" s="6">
        <v>451719325.79000002</v>
      </c>
      <c r="E584" s="6">
        <v>0</v>
      </c>
      <c r="F584" s="6">
        <v>0</v>
      </c>
      <c r="G584" s="6">
        <v>0</v>
      </c>
      <c r="H584" s="6">
        <v>0</v>
      </c>
      <c r="I584" s="6">
        <v>0</v>
      </c>
      <c r="J584" s="6">
        <v>451719325.79000002</v>
      </c>
      <c r="K584" s="6"/>
    </row>
    <row r="585" spans="1:11" ht="25.5" x14ac:dyDescent="0.25">
      <c r="A585" s="6" t="s">
        <v>622</v>
      </c>
      <c r="B585" s="6">
        <v>5686923780.8599997</v>
      </c>
      <c r="C585" s="6">
        <v>5834007927.9800005</v>
      </c>
      <c r="D585" s="6">
        <v>169740054.31</v>
      </c>
      <c r="E585" s="6">
        <v>88377800.099999994</v>
      </c>
      <c r="F585" s="6">
        <v>0</v>
      </c>
      <c r="G585" s="6">
        <v>1827963.34</v>
      </c>
      <c r="H585" s="6">
        <v>0</v>
      </c>
      <c r="I585" s="6">
        <v>0</v>
      </c>
      <c r="J585" s="6">
        <v>79534290.870000005</v>
      </c>
      <c r="K585" s="6"/>
    </row>
    <row r="586" spans="1:11" ht="25.5" x14ac:dyDescent="0.25">
      <c r="A586" s="6" t="s">
        <v>623</v>
      </c>
      <c r="B586" s="6">
        <v>1048871239.99</v>
      </c>
      <c r="C586" s="6">
        <v>23089553931.980003</v>
      </c>
      <c r="D586" s="6">
        <v>2228992481.4200001</v>
      </c>
      <c r="E586" s="6">
        <v>1960757398.6399999</v>
      </c>
      <c r="F586" s="6">
        <v>268235082.78</v>
      </c>
      <c r="G586" s="6">
        <v>0</v>
      </c>
      <c r="H586" s="6">
        <v>0</v>
      </c>
      <c r="I586" s="6">
        <v>0</v>
      </c>
      <c r="J586" s="6">
        <v>0</v>
      </c>
      <c r="K586" s="6"/>
    </row>
    <row r="587" spans="1:11" ht="25.5" x14ac:dyDescent="0.25">
      <c r="A587" s="6" t="s">
        <v>624</v>
      </c>
      <c r="B587" s="6">
        <v>31601003878.809998</v>
      </c>
      <c r="C587" s="6">
        <v>54832622633.810005</v>
      </c>
      <c r="D587" s="6">
        <v>2207955659.0999999</v>
      </c>
      <c r="E587" s="6">
        <v>2019497437.5999999</v>
      </c>
      <c r="F587" s="6">
        <v>0</v>
      </c>
      <c r="G587" s="6">
        <v>0</v>
      </c>
      <c r="H587" s="6">
        <v>0</v>
      </c>
      <c r="I587" s="6">
        <v>0</v>
      </c>
      <c r="J587" s="6">
        <v>188458221.5</v>
      </c>
      <c r="K587" s="6"/>
    </row>
    <row r="588" spans="1:11" ht="25.5" x14ac:dyDescent="0.25">
      <c r="A588" s="6" t="s">
        <v>625</v>
      </c>
      <c r="B588" s="6">
        <v>58668343290.019997</v>
      </c>
      <c r="C588" s="6">
        <v>89924297938.12001</v>
      </c>
      <c r="D588" s="6">
        <v>177749733.78999999</v>
      </c>
      <c r="E588" s="6">
        <v>177749733.79000002</v>
      </c>
      <c r="F588" s="6">
        <v>0</v>
      </c>
      <c r="G588" s="6">
        <v>0</v>
      </c>
      <c r="H588" s="6">
        <v>0</v>
      </c>
      <c r="I588" s="6">
        <v>0</v>
      </c>
      <c r="J588" s="6">
        <v>0</v>
      </c>
      <c r="K588" s="6"/>
    </row>
    <row r="589" spans="1:11" ht="25.5" x14ac:dyDescent="0.25">
      <c r="A589" s="6" t="s">
        <v>626</v>
      </c>
      <c r="B589" s="6">
        <v>49318154413.589996</v>
      </c>
      <c r="C589" s="6">
        <v>29863600206.290001</v>
      </c>
      <c r="D589" s="6">
        <v>1914739395.23</v>
      </c>
      <c r="E589" s="6">
        <v>1844098620.4000001</v>
      </c>
      <c r="F589" s="6">
        <v>49441681.07</v>
      </c>
      <c r="G589" s="6">
        <v>18271128.469999999</v>
      </c>
      <c r="H589" s="6">
        <v>0</v>
      </c>
      <c r="I589" s="6">
        <v>0</v>
      </c>
      <c r="J589" s="6">
        <v>2927965.29</v>
      </c>
      <c r="K589" s="6"/>
    </row>
    <row r="590" spans="1:11" ht="25.5" x14ac:dyDescent="0.25">
      <c r="A590" s="6" t="s">
        <v>627</v>
      </c>
      <c r="B590" s="6">
        <v>20205186651.48</v>
      </c>
      <c r="C590" s="6">
        <v>11160521514.33</v>
      </c>
      <c r="D590" s="6">
        <v>3304766901.6100001</v>
      </c>
      <c r="E590" s="6">
        <v>1145300515.28</v>
      </c>
      <c r="F590" s="6">
        <v>10231089.449999999</v>
      </c>
      <c r="G590" s="6">
        <v>2135299245.3299999</v>
      </c>
      <c r="H590" s="6">
        <v>0</v>
      </c>
      <c r="I590" s="6">
        <v>0</v>
      </c>
      <c r="J590" s="6">
        <v>13936051.550000001</v>
      </c>
      <c r="K590" s="6"/>
    </row>
    <row r="591" spans="1:11" ht="25.5" x14ac:dyDescent="0.25">
      <c r="A591" s="6" t="s">
        <v>628</v>
      </c>
      <c r="B591" s="6">
        <v>23736186914.600002</v>
      </c>
      <c r="C591" s="6">
        <v>1068890206.0599999</v>
      </c>
      <c r="D591" s="6">
        <v>1432902.62</v>
      </c>
      <c r="E591" s="6">
        <v>1432902.62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/>
    </row>
    <row r="592" spans="1:11" ht="38.25" x14ac:dyDescent="0.25">
      <c r="A592" s="6" t="s">
        <v>629</v>
      </c>
      <c r="B592" s="6">
        <v>36409840682.530006</v>
      </c>
      <c r="C592" s="6">
        <v>38681186857.670006</v>
      </c>
      <c r="D592" s="6">
        <v>532037590.57000005</v>
      </c>
      <c r="E592" s="6">
        <v>532037590.57000005</v>
      </c>
      <c r="F592" s="6">
        <v>0</v>
      </c>
      <c r="G592" s="6">
        <v>0</v>
      </c>
      <c r="H592" s="6">
        <v>0</v>
      </c>
      <c r="I592" s="6">
        <v>0</v>
      </c>
      <c r="J592" s="6">
        <v>0</v>
      </c>
      <c r="K592" s="6"/>
    </row>
    <row r="593" spans="1:11" ht="25.5" x14ac:dyDescent="0.25">
      <c r="A593" s="6" t="s">
        <v>630</v>
      </c>
      <c r="B593" s="6">
        <v>58149097824.999992</v>
      </c>
      <c r="C593" s="6">
        <v>59046726650.059998</v>
      </c>
      <c r="D593" s="6">
        <v>7579590753.6199999</v>
      </c>
      <c r="E593" s="6">
        <v>3646942630.75</v>
      </c>
      <c r="F593" s="6">
        <v>0</v>
      </c>
      <c r="G593" s="6">
        <v>0</v>
      </c>
      <c r="H593" s="6">
        <v>0</v>
      </c>
      <c r="I593" s="6">
        <v>0</v>
      </c>
      <c r="J593" s="6">
        <v>3932648122.8699999</v>
      </c>
      <c r="K593" s="6"/>
    </row>
    <row r="594" spans="1:11" ht="25.5" x14ac:dyDescent="0.25">
      <c r="A594" s="6" t="s">
        <v>631</v>
      </c>
      <c r="B594" s="6">
        <v>30623069353.41</v>
      </c>
      <c r="C594" s="6">
        <v>35670773533.990005</v>
      </c>
      <c r="D594" s="6">
        <v>95890485.090000004</v>
      </c>
      <c r="E594" s="6">
        <v>0</v>
      </c>
      <c r="F594" s="6">
        <v>0</v>
      </c>
      <c r="G594" s="6">
        <v>0</v>
      </c>
      <c r="H594" s="6">
        <v>0</v>
      </c>
      <c r="I594" s="6">
        <v>0</v>
      </c>
      <c r="J594" s="6">
        <v>95890485.090000004</v>
      </c>
      <c r="K594" s="6"/>
    </row>
    <row r="595" spans="1:11" ht="25.5" x14ac:dyDescent="0.25">
      <c r="A595" s="6" t="s">
        <v>632</v>
      </c>
      <c r="B595" s="6">
        <v>255102390251.53</v>
      </c>
      <c r="C595" s="6">
        <v>326602227153.00995</v>
      </c>
      <c r="D595" s="6">
        <v>69887658635.860001</v>
      </c>
      <c r="E595" s="6">
        <v>0</v>
      </c>
      <c r="F595" s="6">
        <v>0</v>
      </c>
      <c r="G595" s="6">
        <v>0</v>
      </c>
      <c r="H595" s="6">
        <v>0</v>
      </c>
      <c r="I595" s="6">
        <v>0</v>
      </c>
      <c r="J595" s="6">
        <v>69887658635.860001</v>
      </c>
      <c r="K595" s="6"/>
    </row>
    <row r="596" spans="1:11" ht="38.25" x14ac:dyDescent="0.25">
      <c r="A596" s="6" t="s">
        <v>633</v>
      </c>
      <c r="B596" s="6">
        <v>211274517329.04001</v>
      </c>
      <c r="C596" s="6">
        <v>112124890934.25</v>
      </c>
      <c r="D596" s="6">
        <v>554039357.38999999</v>
      </c>
      <c r="E596" s="6">
        <v>399737295.69</v>
      </c>
      <c r="F596" s="6">
        <v>51974798.170000002</v>
      </c>
      <c r="G596" s="6">
        <v>0</v>
      </c>
      <c r="H596" s="6">
        <v>43392274.140000001</v>
      </c>
      <c r="I596" s="6">
        <v>0</v>
      </c>
      <c r="J596" s="6">
        <v>58934989.390000001</v>
      </c>
      <c r="K596" s="6"/>
    </row>
    <row r="597" spans="1:11" ht="25.5" x14ac:dyDescent="0.25">
      <c r="A597" s="6" t="s">
        <v>634</v>
      </c>
      <c r="B597" s="6">
        <v>12610315969.849998</v>
      </c>
      <c r="C597" s="6">
        <v>16144645868.33</v>
      </c>
      <c r="D597" s="6">
        <v>3628236050.1100001</v>
      </c>
      <c r="E597" s="6">
        <v>3628236050.1099997</v>
      </c>
      <c r="F597" s="6">
        <v>0</v>
      </c>
      <c r="G597" s="6">
        <v>0</v>
      </c>
      <c r="H597" s="6">
        <v>0</v>
      </c>
      <c r="I597" s="6">
        <v>0</v>
      </c>
      <c r="J597" s="6">
        <v>0</v>
      </c>
      <c r="K597" s="6"/>
    </row>
    <row r="598" spans="1:11" x14ac:dyDescent="0.25">
      <c r="A598" s="6" t="s">
        <v>636</v>
      </c>
      <c r="B598" s="6">
        <v>1488775.11</v>
      </c>
      <c r="C598" s="6">
        <v>9230723.1600000001</v>
      </c>
      <c r="D598" s="6">
        <v>3189080.39</v>
      </c>
      <c r="E598" s="6">
        <v>3189080.39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/>
    </row>
    <row r="599" spans="1:11" x14ac:dyDescent="0.25">
      <c r="A599" s="6" t="s">
        <v>637</v>
      </c>
      <c r="B599" s="6">
        <v>12247867.119999999</v>
      </c>
      <c r="C599" s="6">
        <v>27265499.73</v>
      </c>
      <c r="D599" s="6">
        <v>5449555.8600000003</v>
      </c>
      <c r="E599" s="6">
        <v>0</v>
      </c>
      <c r="F599" s="6">
        <v>0</v>
      </c>
      <c r="G599" s="6">
        <v>0</v>
      </c>
      <c r="H599" s="6">
        <v>5449555.8600000003</v>
      </c>
      <c r="I599" s="6">
        <v>0</v>
      </c>
      <c r="J599" s="6">
        <v>0</v>
      </c>
      <c r="K599" s="6"/>
    </row>
    <row r="600" spans="1:11" x14ac:dyDescent="0.25">
      <c r="A600" s="6" t="s">
        <v>638</v>
      </c>
      <c r="B600" s="6">
        <v>250028332.53</v>
      </c>
      <c r="C600" s="6">
        <v>742621276.14999998</v>
      </c>
      <c r="D600" s="6">
        <v>11900676.109999999</v>
      </c>
      <c r="E600" s="6">
        <v>9073538.8900000006</v>
      </c>
      <c r="F600" s="6">
        <v>0</v>
      </c>
      <c r="G600" s="6">
        <v>0</v>
      </c>
      <c r="H600" s="6">
        <v>0</v>
      </c>
      <c r="I600" s="6">
        <v>0</v>
      </c>
      <c r="J600" s="6">
        <v>2827137.22</v>
      </c>
      <c r="K600" s="6"/>
    </row>
    <row r="601" spans="1:11" x14ac:dyDescent="0.25">
      <c r="A601" s="6" t="s">
        <v>639</v>
      </c>
      <c r="B601" s="6">
        <v>295262566.63999999</v>
      </c>
      <c r="C601" s="6">
        <v>755105602.24000001</v>
      </c>
      <c r="D601" s="6">
        <v>100452532.06999999</v>
      </c>
      <c r="E601" s="6">
        <v>0</v>
      </c>
      <c r="F601" s="6">
        <v>0</v>
      </c>
      <c r="G601" s="6">
        <v>0</v>
      </c>
      <c r="H601" s="6">
        <v>100452532.06999999</v>
      </c>
      <c r="I601" s="6">
        <v>0</v>
      </c>
      <c r="J601" s="6">
        <v>0</v>
      </c>
      <c r="K601" s="6"/>
    </row>
    <row r="602" spans="1:11" x14ac:dyDescent="0.25">
      <c r="A602" s="6" t="s">
        <v>640</v>
      </c>
      <c r="B602" s="6">
        <v>78269533.189999998</v>
      </c>
      <c r="C602" s="6">
        <v>71959591.760000005</v>
      </c>
      <c r="D602" s="6">
        <v>13330117.699999999</v>
      </c>
      <c r="E602" s="6">
        <v>13330117.699999999</v>
      </c>
      <c r="F602" s="6">
        <v>0</v>
      </c>
      <c r="G602" s="6">
        <v>0</v>
      </c>
      <c r="H602" s="6">
        <v>0</v>
      </c>
      <c r="I602" s="6">
        <v>0</v>
      </c>
      <c r="J602" s="6">
        <v>0</v>
      </c>
      <c r="K602" s="6"/>
    </row>
    <row r="603" spans="1:11" x14ac:dyDescent="0.25">
      <c r="A603" s="6" t="s">
        <v>641</v>
      </c>
      <c r="B603" s="6">
        <v>194467355.88</v>
      </c>
      <c r="C603" s="6">
        <v>407372497.25</v>
      </c>
      <c r="D603" s="6">
        <v>214733556.81</v>
      </c>
      <c r="E603" s="6">
        <v>0</v>
      </c>
      <c r="F603" s="6">
        <v>0</v>
      </c>
      <c r="G603" s="6">
        <v>0</v>
      </c>
      <c r="H603" s="6">
        <v>213133556.81</v>
      </c>
      <c r="I603" s="6">
        <v>0</v>
      </c>
      <c r="J603" s="6">
        <v>1600000</v>
      </c>
      <c r="K603" s="6"/>
    </row>
    <row r="604" spans="1:11" x14ac:dyDescent="0.25">
      <c r="A604" s="6" t="s">
        <v>642</v>
      </c>
      <c r="B604" s="6">
        <v>15391451.120000001</v>
      </c>
      <c r="C604" s="6">
        <v>20489415.879999999</v>
      </c>
      <c r="D604" s="6">
        <v>10607926.5</v>
      </c>
      <c r="E604" s="6">
        <v>8822981.8399999999</v>
      </c>
      <c r="F604" s="6">
        <v>618509.25</v>
      </c>
      <c r="G604" s="6">
        <v>0</v>
      </c>
      <c r="H604" s="6">
        <v>0</v>
      </c>
      <c r="I604" s="6">
        <v>0</v>
      </c>
      <c r="J604" s="6">
        <v>1166435.4099999999</v>
      </c>
      <c r="K604" s="6"/>
    </row>
    <row r="605" spans="1:11" x14ac:dyDescent="0.25">
      <c r="A605" s="6" t="s">
        <v>643</v>
      </c>
      <c r="B605" s="6">
        <v>93505012.060000002</v>
      </c>
      <c r="C605" s="6">
        <v>111458732.16</v>
      </c>
      <c r="D605" s="6">
        <v>112722723.79000001</v>
      </c>
      <c r="E605" s="6">
        <v>99276366.730000004</v>
      </c>
      <c r="F605" s="6">
        <v>1516860.44</v>
      </c>
      <c r="G605" s="6">
        <v>242480</v>
      </c>
      <c r="H605" s="6">
        <v>0</v>
      </c>
      <c r="I605" s="6">
        <v>0</v>
      </c>
      <c r="J605" s="6">
        <v>11687016.619999999</v>
      </c>
      <c r="K605" s="6"/>
    </row>
    <row r="606" spans="1:11" x14ac:dyDescent="0.25">
      <c r="A606" s="6" t="s">
        <v>644</v>
      </c>
      <c r="B606" s="6">
        <v>15906859.939999999</v>
      </c>
      <c r="C606" s="6">
        <v>14329083.689999999</v>
      </c>
      <c r="D606" s="6">
        <v>10709783.359999999</v>
      </c>
      <c r="E606" s="6">
        <v>4458875.2300000004</v>
      </c>
      <c r="F606" s="6">
        <v>0</v>
      </c>
      <c r="G606" s="6">
        <v>0</v>
      </c>
      <c r="H606" s="6">
        <v>0</v>
      </c>
      <c r="I606" s="6">
        <v>0</v>
      </c>
      <c r="J606" s="6">
        <v>6250908.1299999999</v>
      </c>
      <c r="K606" s="6"/>
    </row>
    <row r="607" spans="1:11" x14ac:dyDescent="0.25">
      <c r="A607" s="6" t="s">
        <v>645</v>
      </c>
      <c r="B607" s="6">
        <v>7675782.8600000003</v>
      </c>
      <c r="C607" s="6">
        <v>71023312.700000003</v>
      </c>
      <c r="D607" s="6">
        <v>18642449.260000002</v>
      </c>
      <c r="E607" s="6">
        <v>0</v>
      </c>
      <c r="F607" s="6">
        <v>0</v>
      </c>
      <c r="G607" s="6">
        <v>0</v>
      </c>
      <c r="H607" s="6">
        <v>0</v>
      </c>
      <c r="I607" s="6">
        <v>0</v>
      </c>
      <c r="J607" s="6">
        <v>18642449.260000002</v>
      </c>
      <c r="K607" s="6"/>
    </row>
    <row r="608" spans="1:11" x14ac:dyDescent="0.25">
      <c r="A608" s="6" t="s">
        <v>646</v>
      </c>
      <c r="B608" s="6">
        <v>4209680.5</v>
      </c>
      <c r="C608" s="6">
        <v>17227989.989999998</v>
      </c>
      <c r="D608" s="6">
        <v>14931226.220000001</v>
      </c>
      <c r="E608" s="6">
        <v>14931226.220000001</v>
      </c>
      <c r="F608" s="6">
        <v>0</v>
      </c>
      <c r="G608" s="6">
        <v>0</v>
      </c>
      <c r="H608" s="6">
        <v>0</v>
      </c>
      <c r="I608" s="6">
        <v>0</v>
      </c>
      <c r="J608" s="6">
        <v>0</v>
      </c>
      <c r="K608" s="6"/>
    </row>
    <row r="609" spans="1:11" x14ac:dyDescent="0.25">
      <c r="A609" s="6" t="s">
        <v>647</v>
      </c>
      <c r="B609" s="6">
        <v>40718878.960000001</v>
      </c>
      <c r="C609" s="6">
        <v>32722636.09</v>
      </c>
      <c r="D609" s="6">
        <v>30385759.039999999</v>
      </c>
      <c r="E609" s="6">
        <v>0</v>
      </c>
      <c r="F609" s="6">
        <v>0</v>
      </c>
      <c r="G609" s="6">
        <v>0</v>
      </c>
      <c r="H609" s="6">
        <v>0</v>
      </c>
      <c r="I609" s="6">
        <v>0</v>
      </c>
      <c r="J609" s="6">
        <v>30385759.039999999</v>
      </c>
      <c r="K609" s="6"/>
    </row>
    <row r="610" spans="1:11" x14ac:dyDescent="0.25">
      <c r="A610" s="6" t="s">
        <v>648</v>
      </c>
      <c r="B610" s="6">
        <v>25002340.829999998</v>
      </c>
      <c r="C610" s="6">
        <v>44648965.049999997</v>
      </c>
      <c r="D610" s="6">
        <v>35354935.390000001</v>
      </c>
      <c r="E610" s="6">
        <v>35354935.390000001</v>
      </c>
      <c r="F610" s="6">
        <v>0</v>
      </c>
      <c r="G610" s="6">
        <v>0</v>
      </c>
      <c r="H610" s="6">
        <v>0</v>
      </c>
      <c r="I610" s="6">
        <v>0</v>
      </c>
      <c r="J610" s="6">
        <v>0</v>
      </c>
      <c r="K610" s="6"/>
    </row>
    <row r="611" spans="1:11" x14ac:dyDescent="0.25">
      <c r="A611" s="6" t="s">
        <v>649</v>
      </c>
      <c r="B611" s="6">
        <v>19204523.010000002</v>
      </c>
      <c r="C611" s="6">
        <v>27654201.41</v>
      </c>
      <c r="D611" s="6">
        <v>2545635.27</v>
      </c>
      <c r="E611" s="6">
        <v>2545635.27</v>
      </c>
      <c r="F611" s="6">
        <v>0</v>
      </c>
      <c r="G611" s="6">
        <v>0</v>
      </c>
      <c r="H611" s="6">
        <v>0</v>
      </c>
      <c r="I611" s="6">
        <v>0</v>
      </c>
      <c r="J611" s="6">
        <v>0</v>
      </c>
      <c r="K611" s="6"/>
    </row>
    <row r="612" spans="1:11" x14ac:dyDescent="0.25">
      <c r="A612" s="6" t="s">
        <v>650</v>
      </c>
      <c r="B612" s="6">
        <v>28071005.41</v>
      </c>
      <c r="C612" s="6">
        <v>55040188.890000001</v>
      </c>
      <c r="D612" s="6">
        <v>56081864.210000001</v>
      </c>
      <c r="E612" s="6">
        <v>0</v>
      </c>
      <c r="F612" s="6">
        <v>0</v>
      </c>
      <c r="G612" s="6">
        <v>0</v>
      </c>
      <c r="H612" s="6">
        <v>56081864.210000001</v>
      </c>
      <c r="I612" s="6">
        <v>0</v>
      </c>
      <c r="J612" s="6">
        <v>0</v>
      </c>
      <c r="K612" s="6"/>
    </row>
    <row r="613" spans="1:11" x14ac:dyDescent="0.25">
      <c r="A613" s="6" t="s">
        <v>651</v>
      </c>
      <c r="B613" s="6">
        <v>63239488.090000004</v>
      </c>
      <c r="C613" s="6">
        <v>60321452.490000002</v>
      </c>
      <c r="D613" s="6">
        <v>32287632.550000001</v>
      </c>
      <c r="E613" s="6">
        <v>32282190.350000001</v>
      </c>
      <c r="F613" s="6">
        <v>0</v>
      </c>
      <c r="G613" s="6">
        <v>0</v>
      </c>
      <c r="H613" s="6">
        <v>0</v>
      </c>
      <c r="I613" s="6">
        <v>0</v>
      </c>
      <c r="J613" s="6">
        <v>5442.2</v>
      </c>
      <c r="K613" s="6"/>
    </row>
    <row r="614" spans="1:11" x14ac:dyDescent="0.25">
      <c r="A614" s="6" t="s">
        <v>652</v>
      </c>
      <c r="B614" s="6">
        <v>22697762.129999999</v>
      </c>
      <c r="C614" s="6">
        <v>12947557.26</v>
      </c>
      <c r="D614" s="6">
        <v>5079676.41</v>
      </c>
      <c r="E614" s="6">
        <v>5079676.41</v>
      </c>
      <c r="F614" s="6">
        <v>0</v>
      </c>
      <c r="G614" s="6">
        <v>0</v>
      </c>
      <c r="H614" s="6">
        <v>0</v>
      </c>
      <c r="I614" s="6">
        <v>0</v>
      </c>
      <c r="J614" s="6">
        <v>0</v>
      </c>
      <c r="K614" s="6"/>
    </row>
    <row r="615" spans="1:11" x14ac:dyDescent="0.25">
      <c r="A615" s="6" t="s">
        <v>653</v>
      </c>
      <c r="B615" s="6">
        <v>22648482.420000002</v>
      </c>
      <c r="C615" s="6">
        <v>27274587.579999998</v>
      </c>
      <c r="D615" s="6">
        <v>18914037</v>
      </c>
      <c r="E615" s="6">
        <v>15278162.33</v>
      </c>
      <c r="F615" s="6">
        <v>0</v>
      </c>
      <c r="G615" s="6">
        <v>0</v>
      </c>
      <c r="H615" s="6">
        <v>0</v>
      </c>
      <c r="I615" s="6">
        <v>0</v>
      </c>
      <c r="J615" s="6">
        <v>3635874.67</v>
      </c>
      <c r="K615" s="6"/>
    </row>
    <row r="616" spans="1:11" x14ac:dyDescent="0.25">
      <c r="A616" s="6" t="s">
        <v>1909</v>
      </c>
      <c r="B616" s="6">
        <v>0</v>
      </c>
      <c r="C616" s="6">
        <v>53409937.43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6">
        <v>0</v>
      </c>
      <c r="J616" s="6">
        <v>0</v>
      </c>
      <c r="K616" s="6"/>
    </row>
    <row r="617" spans="1:11" x14ac:dyDescent="0.25">
      <c r="A617" s="6" t="s">
        <v>654</v>
      </c>
      <c r="B617" s="6">
        <v>18988618.510000002</v>
      </c>
      <c r="C617" s="6">
        <v>14675651.18</v>
      </c>
      <c r="D617" s="6">
        <v>3345173.45</v>
      </c>
      <c r="E617" s="6">
        <v>3345173.45</v>
      </c>
      <c r="F617" s="6">
        <v>0</v>
      </c>
      <c r="G617" s="6">
        <v>0</v>
      </c>
      <c r="H617" s="6">
        <v>0</v>
      </c>
      <c r="I617" s="6">
        <v>0</v>
      </c>
      <c r="J617" s="6">
        <v>0</v>
      </c>
      <c r="K617" s="6"/>
    </row>
    <row r="618" spans="1:11" ht="25.5" x14ac:dyDescent="0.25">
      <c r="A618" s="6" t="s">
        <v>655</v>
      </c>
      <c r="B618" s="6">
        <v>30256599.010000002</v>
      </c>
      <c r="C618" s="6">
        <v>26988886.239999998</v>
      </c>
      <c r="D618" s="6">
        <v>8077398.7800000003</v>
      </c>
      <c r="E618" s="6">
        <v>0</v>
      </c>
      <c r="F618" s="6">
        <v>0</v>
      </c>
      <c r="G618" s="6">
        <v>0</v>
      </c>
      <c r="H618" s="6">
        <v>8077398.7800000003</v>
      </c>
      <c r="I618" s="6">
        <v>0</v>
      </c>
      <c r="J618" s="6">
        <v>0</v>
      </c>
      <c r="K618" s="6"/>
    </row>
    <row r="619" spans="1:11" x14ac:dyDescent="0.25">
      <c r="A619" s="6" t="s">
        <v>656</v>
      </c>
      <c r="B619" s="6">
        <v>5874892.3899999997</v>
      </c>
      <c r="C619" s="6">
        <v>12780547.35</v>
      </c>
      <c r="D619" s="6">
        <v>4253827.29</v>
      </c>
      <c r="E619" s="6">
        <v>4239801.63</v>
      </c>
      <c r="F619" s="6">
        <v>0</v>
      </c>
      <c r="G619" s="6">
        <v>0</v>
      </c>
      <c r="H619" s="6">
        <v>0</v>
      </c>
      <c r="I619" s="6">
        <v>0</v>
      </c>
      <c r="J619" s="6">
        <v>14025.66</v>
      </c>
      <c r="K619" s="6"/>
    </row>
    <row r="620" spans="1:11" x14ac:dyDescent="0.25">
      <c r="A620" s="6" t="s">
        <v>657</v>
      </c>
      <c r="B620" s="6">
        <v>50253743.909999996</v>
      </c>
      <c r="C620" s="6">
        <v>40899089.530000001</v>
      </c>
      <c r="D620" s="6">
        <v>26595469.219999999</v>
      </c>
      <c r="E620" s="6">
        <v>26592281.219999999</v>
      </c>
      <c r="F620" s="6">
        <v>0</v>
      </c>
      <c r="G620" s="6">
        <v>0</v>
      </c>
      <c r="H620" s="6">
        <v>0</v>
      </c>
      <c r="I620" s="6">
        <v>0</v>
      </c>
      <c r="J620" s="6">
        <v>3188</v>
      </c>
      <c r="K620" s="6"/>
    </row>
    <row r="621" spans="1:11" ht="25.5" x14ac:dyDescent="0.25">
      <c r="A621" s="6" t="s">
        <v>658</v>
      </c>
      <c r="B621" s="6">
        <v>18780024</v>
      </c>
      <c r="C621" s="6">
        <v>36777172.759999998</v>
      </c>
      <c r="D621" s="6">
        <v>30249023.489999998</v>
      </c>
      <c r="E621" s="6">
        <v>29938295.25</v>
      </c>
      <c r="F621" s="6">
        <v>0</v>
      </c>
      <c r="G621" s="6">
        <v>0</v>
      </c>
      <c r="H621" s="6">
        <v>0</v>
      </c>
      <c r="I621" s="6">
        <v>0</v>
      </c>
      <c r="J621" s="6">
        <v>310728.24</v>
      </c>
      <c r="K621" s="6"/>
    </row>
    <row r="622" spans="1:11" x14ac:dyDescent="0.25">
      <c r="A622" s="6" t="s">
        <v>659</v>
      </c>
      <c r="B622" s="6">
        <v>422340449.81</v>
      </c>
      <c r="C622" s="6">
        <v>581065544.38999999</v>
      </c>
      <c r="D622" s="6">
        <v>102100939.38</v>
      </c>
      <c r="E622" s="6">
        <v>0</v>
      </c>
      <c r="F622" s="6">
        <v>0</v>
      </c>
      <c r="G622" s="6">
        <v>0</v>
      </c>
      <c r="H622" s="6">
        <v>0</v>
      </c>
      <c r="I622" s="6">
        <v>0</v>
      </c>
      <c r="J622" s="6">
        <v>102100939.38</v>
      </c>
      <c r="K622" s="6"/>
    </row>
    <row r="623" spans="1:11" x14ac:dyDescent="0.25">
      <c r="A623" s="6" t="s">
        <v>660</v>
      </c>
      <c r="B623" s="6">
        <v>97114985.239999995</v>
      </c>
      <c r="C623" s="6">
        <v>333167535.82999998</v>
      </c>
      <c r="D623" s="6">
        <v>220301046.25</v>
      </c>
      <c r="E623" s="6">
        <v>205727501.06</v>
      </c>
      <c r="F623" s="6">
        <v>0</v>
      </c>
      <c r="G623" s="6">
        <v>0</v>
      </c>
      <c r="H623" s="6">
        <v>0</v>
      </c>
      <c r="I623" s="6">
        <v>0</v>
      </c>
      <c r="J623" s="6">
        <v>14573545.189999999</v>
      </c>
      <c r="K623" s="6"/>
    </row>
    <row r="624" spans="1:11" x14ac:dyDescent="0.25">
      <c r="A624" s="6" t="s">
        <v>661</v>
      </c>
      <c r="B624" s="6">
        <v>92724916.049999997</v>
      </c>
      <c r="C624" s="6">
        <v>78755868.879999995</v>
      </c>
      <c r="D624" s="6">
        <v>45908287.700000003</v>
      </c>
      <c r="E624" s="6">
        <v>45908287.700000003</v>
      </c>
      <c r="F624" s="6">
        <v>0</v>
      </c>
      <c r="G624" s="6">
        <v>0</v>
      </c>
      <c r="H624" s="6">
        <v>0</v>
      </c>
      <c r="I624" s="6">
        <v>0</v>
      </c>
      <c r="J624" s="6">
        <v>0</v>
      </c>
      <c r="K624" s="6"/>
    </row>
    <row r="625" spans="1:11" x14ac:dyDescent="0.25">
      <c r="A625" s="6" t="s">
        <v>662</v>
      </c>
      <c r="B625" s="6">
        <v>211517975.90000001</v>
      </c>
      <c r="C625" s="6">
        <v>4325361107.4099998</v>
      </c>
      <c r="D625" s="6">
        <v>166876376.28</v>
      </c>
      <c r="E625" s="6">
        <v>142928079.63999999</v>
      </c>
      <c r="F625" s="6">
        <v>22748296.640000001</v>
      </c>
      <c r="G625" s="6">
        <v>1200000</v>
      </c>
      <c r="H625" s="6">
        <v>0</v>
      </c>
      <c r="I625" s="6">
        <v>0</v>
      </c>
      <c r="J625" s="6">
        <v>0</v>
      </c>
      <c r="K625" s="6"/>
    </row>
    <row r="626" spans="1:11" x14ac:dyDescent="0.25">
      <c r="A626" s="6" t="s">
        <v>663</v>
      </c>
      <c r="B626" s="6">
        <v>2566472072.8200002</v>
      </c>
      <c r="C626" s="6">
        <v>2159417994.9099998</v>
      </c>
      <c r="D626" s="6">
        <v>52648900.879999995</v>
      </c>
      <c r="E626" s="6">
        <v>0</v>
      </c>
      <c r="F626" s="6">
        <v>0</v>
      </c>
      <c r="G626" s="6">
        <v>0</v>
      </c>
      <c r="H626" s="6">
        <v>0</v>
      </c>
      <c r="I626" s="6">
        <v>0</v>
      </c>
      <c r="J626" s="6">
        <v>52648900.879999995</v>
      </c>
      <c r="K626" s="6"/>
    </row>
    <row r="627" spans="1:11" ht="25.5" x14ac:dyDescent="0.25">
      <c r="A627" s="6" t="s">
        <v>664</v>
      </c>
      <c r="B627" s="6">
        <v>11557129.01</v>
      </c>
      <c r="C627" s="6">
        <v>15817549.6</v>
      </c>
      <c r="D627" s="6">
        <v>3628128.76</v>
      </c>
      <c r="E627" s="6">
        <v>3543651.74</v>
      </c>
      <c r="F627" s="6">
        <v>0</v>
      </c>
      <c r="G627" s="6">
        <v>0</v>
      </c>
      <c r="H627" s="6">
        <v>0</v>
      </c>
      <c r="I627" s="6">
        <v>0</v>
      </c>
      <c r="J627" s="6">
        <v>84477.02</v>
      </c>
      <c r="K627" s="6"/>
    </row>
    <row r="628" spans="1:11" x14ac:dyDescent="0.25">
      <c r="A628" s="6" t="s">
        <v>665</v>
      </c>
      <c r="B628" s="6">
        <v>6035969.1699999999</v>
      </c>
      <c r="C628" s="6">
        <v>6183087.5</v>
      </c>
      <c r="D628" s="6">
        <v>746781.97</v>
      </c>
      <c r="E628" s="6">
        <v>746781.97</v>
      </c>
      <c r="F628" s="6">
        <v>0</v>
      </c>
      <c r="G628" s="6">
        <v>0</v>
      </c>
      <c r="H628" s="6">
        <v>0</v>
      </c>
      <c r="I628" s="6">
        <v>0</v>
      </c>
      <c r="J628" s="6">
        <v>0</v>
      </c>
      <c r="K628" s="6"/>
    </row>
    <row r="629" spans="1:11" x14ac:dyDescent="0.25">
      <c r="A629" s="6" t="s">
        <v>666</v>
      </c>
      <c r="B629" s="6">
        <v>24987302.809999999</v>
      </c>
      <c r="C629" s="6">
        <v>22191853.170000002</v>
      </c>
      <c r="D629" s="6">
        <v>5415763.6699999999</v>
      </c>
      <c r="E629" s="6">
        <v>5415763.6699999999</v>
      </c>
      <c r="F629" s="6">
        <v>0</v>
      </c>
      <c r="G629" s="6">
        <v>0</v>
      </c>
      <c r="H629" s="6">
        <v>0</v>
      </c>
      <c r="I629" s="6">
        <v>0</v>
      </c>
      <c r="J629" s="6">
        <v>0</v>
      </c>
      <c r="K629" s="6"/>
    </row>
    <row r="630" spans="1:11" x14ac:dyDescent="0.25">
      <c r="A630" s="6" t="s">
        <v>667</v>
      </c>
      <c r="B630" s="6">
        <v>15422577.629999999</v>
      </c>
      <c r="C630" s="6">
        <v>6992069.5099999998</v>
      </c>
      <c r="D630" s="6">
        <v>394358.59</v>
      </c>
      <c r="E630" s="6">
        <v>394358.59</v>
      </c>
      <c r="F630" s="6">
        <v>0</v>
      </c>
      <c r="G630" s="6">
        <v>0</v>
      </c>
      <c r="H630" s="6">
        <v>0</v>
      </c>
      <c r="I630" s="6">
        <v>0</v>
      </c>
      <c r="J630" s="6">
        <v>0</v>
      </c>
      <c r="K630" s="6"/>
    </row>
    <row r="631" spans="1:11" x14ac:dyDescent="0.25">
      <c r="A631" s="6" t="s">
        <v>668</v>
      </c>
      <c r="B631" s="6">
        <v>24631567.859999999</v>
      </c>
      <c r="C631" s="6">
        <v>19550245.510000002</v>
      </c>
      <c r="D631" s="6">
        <v>42759.88</v>
      </c>
      <c r="E631" s="6">
        <v>42759.88</v>
      </c>
      <c r="F631" s="6">
        <v>0</v>
      </c>
      <c r="G631" s="6">
        <v>0</v>
      </c>
      <c r="H631" s="6">
        <v>0</v>
      </c>
      <c r="I631" s="6">
        <v>0</v>
      </c>
      <c r="J631" s="6">
        <v>0</v>
      </c>
      <c r="K631" s="6"/>
    </row>
    <row r="632" spans="1:11" x14ac:dyDescent="0.25">
      <c r="A632" s="6" t="s">
        <v>669</v>
      </c>
      <c r="B632" s="6">
        <v>96618490.170000002</v>
      </c>
      <c r="C632" s="6">
        <v>248929082.99000001</v>
      </c>
      <c r="D632" s="6">
        <v>40847516.719999999</v>
      </c>
      <c r="E632" s="6">
        <v>40847516.719999999</v>
      </c>
      <c r="F632" s="6">
        <v>0</v>
      </c>
      <c r="G632" s="6">
        <v>0</v>
      </c>
      <c r="H632" s="6">
        <v>0</v>
      </c>
      <c r="I632" s="6">
        <v>0</v>
      </c>
      <c r="J632" s="6">
        <v>0</v>
      </c>
      <c r="K632" s="6"/>
    </row>
    <row r="633" spans="1:11" x14ac:dyDescent="0.25">
      <c r="A633" s="6" t="s">
        <v>670</v>
      </c>
      <c r="B633" s="6">
        <v>8179977.4299999997</v>
      </c>
      <c r="C633" s="6">
        <v>20196470.280000001</v>
      </c>
      <c r="D633" s="6">
        <v>13658082.6</v>
      </c>
      <c r="E633" s="6">
        <v>0</v>
      </c>
      <c r="F633" s="6">
        <v>0</v>
      </c>
      <c r="G633" s="6">
        <v>0</v>
      </c>
      <c r="H633" s="6">
        <v>13658082.6</v>
      </c>
      <c r="I633" s="6">
        <v>0</v>
      </c>
      <c r="J633" s="6">
        <v>0</v>
      </c>
      <c r="K633" s="6"/>
    </row>
    <row r="634" spans="1:11" x14ac:dyDescent="0.25">
      <c r="A634" s="6" t="s">
        <v>671</v>
      </c>
      <c r="B634" s="6">
        <v>19140268.890000001</v>
      </c>
      <c r="C634" s="6">
        <v>11553350.83</v>
      </c>
      <c r="D634" s="6">
        <v>9243472.1400000006</v>
      </c>
      <c r="E634" s="6">
        <v>9230566.9900000002</v>
      </c>
      <c r="F634" s="6">
        <v>0</v>
      </c>
      <c r="G634" s="6">
        <v>0</v>
      </c>
      <c r="H634" s="6">
        <v>0</v>
      </c>
      <c r="I634" s="6">
        <v>0</v>
      </c>
      <c r="J634" s="6">
        <v>12905.15</v>
      </c>
      <c r="K634" s="6"/>
    </row>
    <row r="635" spans="1:11" x14ac:dyDescent="0.25">
      <c r="A635" s="6" t="s">
        <v>672</v>
      </c>
      <c r="B635" s="6">
        <v>13710358.880000001</v>
      </c>
      <c r="C635" s="6">
        <v>25486597.719999999</v>
      </c>
      <c r="D635" s="6">
        <v>6521358.1399999997</v>
      </c>
      <c r="E635" s="6">
        <v>0</v>
      </c>
      <c r="F635" s="6">
        <v>0</v>
      </c>
      <c r="G635" s="6">
        <v>0</v>
      </c>
      <c r="H635" s="6">
        <v>6521358.1399999997</v>
      </c>
      <c r="I635" s="6">
        <v>0</v>
      </c>
      <c r="J635" s="6">
        <v>0</v>
      </c>
      <c r="K635" s="6"/>
    </row>
    <row r="636" spans="1:11" x14ac:dyDescent="0.25">
      <c r="A636" s="6" t="s">
        <v>673</v>
      </c>
      <c r="B636" s="6">
        <v>24486960.489999998</v>
      </c>
      <c r="C636" s="6">
        <v>76947850.680000007</v>
      </c>
      <c r="D636" s="6">
        <v>37368999.729999997</v>
      </c>
      <c r="E636" s="6">
        <v>35882545.020000003</v>
      </c>
      <c r="F636" s="6">
        <v>1075860.6299999999</v>
      </c>
      <c r="G636" s="6">
        <v>400000</v>
      </c>
      <c r="H636" s="6">
        <v>0</v>
      </c>
      <c r="I636" s="6">
        <v>0</v>
      </c>
      <c r="J636" s="6">
        <v>10594.08</v>
      </c>
      <c r="K636" s="6"/>
    </row>
    <row r="637" spans="1:11" x14ac:dyDescent="0.25">
      <c r="A637" s="6" t="s">
        <v>674</v>
      </c>
      <c r="B637" s="6">
        <v>14980639.93</v>
      </c>
      <c r="C637" s="6">
        <v>37380429.799999997</v>
      </c>
      <c r="D637" s="6">
        <v>12451119.18</v>
      </c>
      <c r="E637" s="6">
        <v>12451119.18</v>
      </c>
      <c r="F637" s="6">
        <v>0</v>
      </c>
      <c r="G637" s="6">
        <v>0</v>
      </c>
      <c r="H637" s="6">
        <v>0</v>
      </c>
      <c r="I637" s="6">
        <v>0</v>
      </c>
      <c r="J637" s="6">
        <v>0</v>
      </c>
      <c r="K637" s="6"/>
    </row>
    <row r="638" spans="1:11" x14ac:dyDescent="0.25">
      <c r="A638" s="6" t="s">
        <v>675</v>
      </c>
      <c r="B638" s="6">
        <v>13893871.74</v>
      </c>
      <c r="C638" s="6">
        <v>29625038.829999998</v>
      </c>
      <c r="D638" s="6">
        <v>44348107.340000004</v>
      </c>
      <c r="E638" s="6">
        <v>2974.84</v>
      </c>
      <c r="F638" s="6">
        <v>43161803.530000001</v>
      </c>
      <c r="G638" s="6">
        <v>1183328.97</v>
      </c>
      <c r="H638" s="6">
        <v>0</v>
      </c>
      <c r="I638" s="6">
        <v>0</v>
      </c>
      <c r="J638" s="6">
        <v>0</v>
      </c>
      <c r="K638" s="6"/>
    </row>
    <row r="639" spans="1:11" x14ac:dyDescent="0.25">
      <c r="A639" s="6" t="s">
        <v>676</v>
      </c>
      <c r="B639" s="6">
        <v>45302391.329999998</v>
      </c>
      <c r="C639" s="6">
        <v>58685621.829999998</v>
      </c>
      <c r="D639" s="6">
        <v>55415764.340000004</v>
      </c>
      <c r="E639" s="6">
        <v>55415764.340000004</v>
      </c>
      <c r="F639" s="6">
        <v>0</v>
      </c>
      <c r="G639" s="6">
        <v>0</v>
      </c>
      <c r="H639" s="6">
        <v>0</v>
      </c>
      <c r="I639" s="6">
        <v>0</v>
      </c>
      <c r="J639" s="6">
        <v>0</v>
      </c>
      <c r="K639" s="6"/>
    </row>
    <row r="640" spans="1:11" x14ac:dyDescent="0.25">
      <c r="A640" s="6" t="s">
        <v>677</v>
      </c>
      <c r="B640" s="6">
        <v>49687442.689999998</v>
      </c>
      <c r="C640" s="6">
        <v>87482392.799999997</v>
      </c>
      <c r="D640" s="6">
        <v>59088166.020000003</v>
      </c>
      <c r="E640" s="6">
        <v>0</v>
      </c>
      <c r="F640" s="6">
        <v>0</v>
      </c>
      <c r="G640" s="6">
        <v>0</v>
      </c>
      <c r="H640" s="6">
        <v>59088166.020000003</v>
      </c>
      <c r="I640" s="6">
        <v>0</v>
      </c>
      <c r="J640" s="6">
        <v>0</v>
      </c>
      <c r="K640" s="6"/>
    </row>
    <row r="641" spans="1:11" x14ac:dyDescent="0.25">
      <c r="A641" s="6" t="s">
        <v>678</v>
      </c>
      <c r="B641" s="6">
        <v>149015137</v>
      </c>
      <c r="C641" s="6">
        <v>511397940.39999998</v>
      </c>
      <c r="D641" s="6">
        <v>290286158.31</v>
      </c>
      <c r="E641" s="6">
        <v>216174641.69999999</v>
      </c>
      <c r="F641" s="6">
        <v>72029426.150000006</v>
      </c>
      <c r="G641" s="6">
        <v>661500</v>
      </c>
      <c r="H641" s="6">
        <v>1322649.97</v>
      </c>
      <c r="I641" s="6">
        <v>97940.49</v>
      </c>
      <c r="J641" s="6">
        <v>0</v>
      </c>
      <c r="K641" s="6"/>
    </row>
    <row r="642" spans="1:11" x14ac:dyDescent="0.25">
      <c r="A642" s="6" t="s">
        <v>679</v>
      </c>
      <c r="B642" s="6">
        <v>3531247.38</v>
      </c>
      <c r="C642" s="6">
        <v>9274834.0299999993</v>
      </c>
      <c r="D642" s="6">
        <v>318669.07</v>
      </c>
      <c r="E642" s="6">
        <v>244630.02</v>
      </c>
      <c r="F642" s="6">
        <v>0</v>
      </c>
      <c r="G642" s="6">
        <v>0</v>
      </c>
      <c r="H642" s="6">
        <v>0</v>
      </c>
      <c r="I642" s="6">
        <v>0</v>
      </c>
      <c r="J642" s="6">
        <v>74039.05</v>
      </c>
      <c r="K642" s="6"/>
    </row>
    <row r="643" spans="1:11" x14ac:dyDescent="0.25">
      <c r="A643" s="6" t="s">
        <v>680</v>
      </c>
      <c r="B643" s="6">
        <v>235191.91</v>
      </c>
      <c r="C643" s="6">
        <v>63398245.689999998</v>
      </c>
      <c r="D643" s="6">
        <v>5487451.4000000004</v>
      </c>
      <c r="E643" s="6">
        <v>5009114.92</v>
      </c>
      <c r="F643" s="6">
        <v>247939.04</v>
      </c>
      <c r="G643" s="6">
        <v>0</v>
      </c>
      <c r="H643" s="6">
        <v>0</v>
      </c>
      <c r="I643" s="6">
        <v>0</v>
      </c>
      <c r="J643" s="6">
        <v>230397.44</v>
      </c>
      <c r="K643" s="6"/>
    </row>
    <row r="644" spans="1:11" x14ac:dyDescent="0.25">
      <c r="A644" s="6" t="s">
        <v>681</v>
      </c>
      <c r="B644" s="6">
        <v>13790848.66</v>
      </c>
      <c r="C644" s="6">
        <v>31424655.280000001</v>
      </c>
      <c r="D644" s="6">
        <v>17603610.43</v>
      </c>
      <c r="E644" s="6">
        <v>0</v>
      </c>
      <c r="F644" s="6">
        <v>0</v>
      </c>
      <c r="G644" s="6">
        <v>0</v>
      </c>
      <c r="H644" s="6">
        <v>17603610.43</v>
      </c>
      <c r="I644" s="6">
        <v>0</v>
      </c>
      <c r="J644" s="6">
        <v>0</v>
      </c>
      <c r="K644" s="6"/>
    </row>
    <row r="645" spans="1:11" x14ac:dyDescent="0.25">
      <c r="A645" s="6" t="s">
        <v>682</v>
      </c>
      <c r="B645" s="6">
        <v>7318927.29</v>
      </c>
      <c r="C645" s="6">
        <v>33893228.130000003</v>
      </c>
      <c r="D645" s="6">
        <v>6991392.5199999996</v>
      </c>
      <c r="E645" s="6">
        <v>6983312.3899999997</v>
      </c>
      <c r="F645" s="6">
        <v>0</v>
      </c>
      <c r="G645" s="6">
        <v>0</v>
      </c>
      <c r="H645" s="6">
        <v>0</v>
      </c>
      <c r="I645" s="6">
        <v>0</v>
      </c>
      <c r="J645" s="6">
        <v>8080.13</v>
      </c>
      <c r="K645" s="6"/>
    </row>
    <row r="646" spans="1:11" x14ac:dyDescent="0.25">
      <c r="A646" s="6" t="s">
        <v>683</v>
      </c>
      <c r="B646" s="6">
        <v>27226770.699999999</v>
      </c>
      <c r="C646" s="6">
        <v>42869984.950000003</v>
      </c>
      <c r="D646" s="6">
        <v>16357324.67</v>
      </c>
      <c r="E646" s="6">
        <v>16335902.960000001</v>
      </c>
      <c r="F646" s="6">
        <v>0</v>
      </c>
      <c r="G646" s="6">
        <v>0</v>
      </c>
      <c r="H646" s="6">
        <v>0</v>
      </c>
      <c r="I646" s="6">
        <v>0</v>
      </c>
      <c r="J646" s="6">
        <v>21421.71</v>
      </c>
      <c r="K646" s="6"/>
    </row>
    <row r="647" spans="1:11" x14ac:dyDescent="0.25">
      <c r="A647" s="6" t="s">
        <v>684</v>
      </c>
      <c r="B647" s="6">
        <v>93316903.810000002</v>
      </c>
      <c r="C647" s="6">
        <v>225681914.41</v>
      </c>
      <c r="D647" s="6">
        <v>6670373.9499999993</v>
      </c>
      <c r="E647" s="6">
        <v>6670373.9499999993</v>
      </c>
      <c r="F647" s="6">
        <v>0</v>
      </c>
      <c r="G647" s="6">
        <v>0</v>
      </c>
      <c r="H647" s="6">
        <v>0</v>
      </c>
      <c r="I647" s="6">
        <v>0</v>
      </c>
      <c r="J647" s="6">
        <v>0</v>
      </c>
      <c r="K647" s="6"/>
    </row>
    <row r="648" spans="1:11" x14ac:dyDescent="0.25">
      <c r="A648" s="6" t="s">
        <v>685</v>
      </c>
      <c r="B648" s="6">
        <v>50256741.100000001</v>
      </c>
      <c r="C648" s="6">
        <v>44587680.119999997</v>
      </c>
      <c r="D648" s="6">
        <v>6080036.8099999996</v>
      </c>
      <c r="E648" s="6">
        <v>0</v>
      </c>
      <c r="F648" s="6">
        <v>0</v>
      </c>
      <c r="G648" s="6">
        <v>0</v>
      </c>
      <c r="H648" s="6">
        <v>0</v>
      </c>
      <c r="I648" s="6">
        <v>0</v>
      </c>
      <c r="J648" s="6">
        <v>6080036.8099999996</v>
      </c>
      <c r="K648" s="6"/>
    </row>
    <row r="649" spans="1:11" x14ac:dyDescent="0.25">
      <c r="A649" s="6" t="s">
        <v>686</v>
      </c>
      <c r="B649" s="6">
        <v>7058186.75</v>
      </c>
      <c r="C649" s="6">
        <v>24388037.75</v>
      </c>
      <c r="D649" s="6">
        <v>16009999.060000001</v>
      </c>
      <c r="E649" s="6">
        <v>15596125.210000001</v>
      </c>
      <c r="F649" s="6">
        <v>320761.34000000003</v>
      </c>
      <c r="G649" s="6">
        <v>0</v>
      </c>
      <c r="H649" s="6">
        <v>0</v>
      </c>
      <c r="I649" s="6">
        <v>0</v>
      </c>
      <c r="J649" s="6">
        <v>93112.51</v>
      </c>
      <c r="K649" s="6"/>
    </row>
    <row r="650" spans="1:11" x14ac:dyDescent="0.25">
      <c r="A650" s="6" t="s">
        <v>1912</v>
      </c>
      <c r="B650" s="6">
        <v>0</v>
      </c>
      <c r="C650" s="6">
        <v>18794615.57</v>
      </c>
      <c r="D650" s="6">
        <v>16323181.58</v>
      </c>
      <c r="E650" s="6">
        <v>16323181.58</v>
      </c>
      <c r="F650" s="6">
        <v>0</v>
      </c>
      <c r="G650" s="6">
        <v>0</v>
      </c>
      <c r="H650" s="6">
        <v>0</v>
      </c>
      <c r="I650" s="6">
        <v>0</v>
      </c>
      <c r="J650" s="6">
        <v>0</v>
      </c>
      <c r="K650" s="6"/>
    </row>
    <row r="651" spans="1:11" x14ac:dyDescent="0.25">
      <c r="A651" s="6" t="s">
        <v>688</v>
      </c>
      <c r="B651" s="6">
        <v>28166103.23</v>
      </c>
      <c r="C651" s="6">
        <v>38070512.969999999</v>
      </c>
      <c r="D651" s="6">
        <v>3230034.23</v>
      </c>
      <c r="E651" s="6">
        <v>0</v>
      </c>
      <c r="F651" s="6">
        <v>0</v>
      </c>
      <c r="G651" s="6">
        <v>0</v>
      </c>
      <c r="H651" s="6">
        <v>0</v>
      </c>
      <c r="I651" s="6">
        <v>0</v>
      </c>
      <c r="J651" s="6">
        <v>3230034.23</v>
      </c>
      <c r="K651" s="6"/>
    </row>
    <row r="652" spans="1:11" x14ac:dyDescent="0.25">
      <c r="A652" s="6" t="s">
        <v>689</v>
      </c>
      <c r="B652" s="6">
        <v>136746738.41</v>
      </c>
      <c r="C652" s="6">
        <v>123942235.87</v>
      </c>
      <c r="D652" s="6">
        <v>43067313.909999996</v>
      </c>
      <c r="E652" s="6">
        <v>43067313.909999996</v>
      </c>
      <c r="F652" s="6">
        <v>0</v>
      </c>
      <c r="G652" s="6">
        <v>0</v>
      </c>
      <c r="H652" s="6">
        <v>0</v>
      </c>
      <c r="I652" s="6">
        <v>0</v>
      </c>
      <c r="J652" s="6">
        <v>0</v>
      </c>
      <c r="K652" s="6"/>
    </row>
    <row r="653" spans="1:11" x14ac:dyDescent="0.25">
      <c r="A653" s="6" t="s">
        <v>690</v>
      </c>
      <c r="B653" s="6">
        <v>22186322.850000001</v>
      </c>
      <c r="C653" s="6">
        <v>18011154.73</v>
      </c>
      <c r="D653" s="6">
        <v>11219967.91</v>
      </c>
      <c r="E653" s="6">
        <v>11083825.18</v>
      </c>
      <c r="F653" s="6">
        <v>0</v>
      </c>
      <c r="G653" s="6">
        <v>0</v>
      </c>
      <c r="H653" s="6">
        <v>0</v>
      </c>
      <c r="I653" s="6">
        <v>0</v>
      </c>
      <c r="J653" s="6">
        <v>136142.73000000001</v>
      </c>
      <c r="K653" s="6"/>
    </row>
    <row r="654" spans="1:11" x14ac:dyDescent="0.25">
      <c r="A654" s="6" t="s">
        <v>691</v>
      </c>
      <c r="B654" s="6">
        <v>16334665.98</v>
      </c>
      <c r="C654" s="6">
        <v>22107112.25</v>
      </c>
      <c r="D654" s="6">
        <v>12102055.15</v>
      </c>
      <c r="E654" s="6">
        <v>0</v>
      </c>
      <c r="F654" s="6">
        <v>0</v>
      </c>
      <c r="G654" s="6">
        <v>0</v>
      </c>
      <c r="H654" s="6">
        <v>12102055.15</v>
      </c>
      <c r="I654" s="6">
        <v>0</v>
      </c>
      <c r="J654" s="6">
        <v>0</v>
      </c>
      <c r="K654" s="6"/>
    </row>
    <row r="655" spans="1:11" x14ac:dyDescent="0.25">
      <c r="A655" s="6" t="s">
        <v>692</v>
      </c>
      <c r="B655" s="6">
        <v>9921729.7200000007</v>
      </c>
      <c r="C655" s="6">
        <v>11920795.630000001</v>
      </c>
      <c r="D655" s="6">
        <v>6464402.3200000003</v>
      </c>
      <c r="E655" s="6">
        <v>0</v>
      </c>
      <c r="F655" s="6">
        <v>0</v>
      </c>
      <c r="G655" s="6">
        <v>0</v>
      </c>
      <c r="H655" s="6">
        <v>6464402.3200000003</v>
      </c>
      <c r="I655" s="6">
        <v>0</v>
      </c>
      <c r="J655" s="6">
        <v>0</v>
      </c>
      <c r="K655" s="6"/>
    </row>
    <row r="656" spans="1:11" x14ac:dyDescent="0.25">
      <c r="A656" s="6" t="s">
        <v>693</v>
      </c>
      <c r="B656" s="6">
        <v>79228067.730000004</v>
      </c>
      <c r="C656" s="6">
        <v>110004010.51000001</v>
      </c>
      <c r="D656" s="6">
        <v>160529857.97</v>
      </c>
      <c r="E656" s="6">
        <v>160341277.5</v>
      </c>
      <c r="F656" s="6">
        <v>0</v>
      </c>
      <c r="G656" s="6">
        <v>0</v>
      </c>
      <c r="H656" s="6">
        <v>0</v>
      </c>
      <c r="I656" s="6">
        <v>0</v>
      </c>
      <c r="J656" s="6">
        <v>188580.47</v>
      </c>
      <c r="K656" s="6"/>
    </row>
    <row r="657" spans="1:11" x14ac:dyDescent="0.25">
      <c r="A657" s="6" t="s">
        <v>694</v>
      </c>
      <c r="B657" s="6">
        <v>19261642.780000001</v>
      </c>
      <c r="C657" s="6">
        <v>27169969.370000001</v>
      </c>
      <c r="D657" s="6">
        <v>25680742.440000001</v>
      </c>
      <c r="E657" s="6">
        <v>0</v>
      </c>
      <c r="F657" s="6">
        <v>0</v>
      </c>
      <c r="G657" s="6">
        <v>0</v>
      </c>
      <c r="H657" s="6">
        <v>25680742.440000001</v>
      </c>
      <c r="I657" s="6">
        <v>0</v>
      </c>
      <c r="J657" s="6">
        <v>0</v>
      </c>
      <c r="K657" s="6"/>
    </row>
    <row r="658" spans="1:11" x14ac:dyDescent="0.25">
      <c r="A658" s="6" t="s">
        <v>695</v>
      </c>
      <c r="B658" s="6">
        <v>72508409.409999996</v>
      </c>
      <c r="C658" s="6">
        <v>106462108.59</v>
      </c>
      <c r="D658" s="6">
        <v>56719270.289999999</v>
      </c>
      <c r="E658" s="6">
        <v>56719270.289999999</v>
      </c>
      <c r="F658" s="6">
        <v>0</v>
      </c>
      <c r="G658" s="6">
        <v>0</v>
      </c>
      <c r="H658" s="6">
        <v>0</v>
      </c>
      <c r="I658" s="6">
        <v>0</v>
      </c>
      <c r="J658" s="6">
        <v>0</v>
      </c>
      <c r="K658" s="6"/>
    </row>
    <row r="659" spans="1:11" x14ac:dyDescent="0.25">
      <c r="A659" s="6" t="s">
        <v>696</v>
      </c>
      <c r="B659" s="6">
        <v>36678594.219999999</v>
      </c>
      <c r="C659" s="6">
        <v>25426237.02</v>
      </c>
      <c r="D659" s="6">
        <v>12168924.58</v>
      </c>
      <c r="E659" s="6">
        <v>12168924.58</v>
      </c>
      <c r="F659" s="6">
        <v>0</v>
      </c>
      <c r="G659" s="6">
        <v>0</v>
      </c>
      <c r="H659" s="6">
        <v>0</v>
      </c>
      <c r="I659" s="6">
        <v>0</v>
      </c>
      <c r="J659" s="6">
        <v>0</v>
      </c>
      <c r="K659" s="6"/>
    </row>
    <row r="660" spans="1:11" x14ac:dyDescent="0.25">
      <c r="A660" s="6" t="s">
        <v>697</v>
      </c>
      <c r="B660" s="6">
        <v>25807716.629999999</v>
      </c>
      <c r="C660" s="6">
        <v>21211169.649999999</v>
      </c>
      <c r="D660" s="6">
        <v>17755913.640000001</v>
      </c>
      <c r="E660" s="6">
        <v>17632088.300000001</v>
      </c>
      <c r="F660" s="6">
        <v>0</v>
      </c>
      <c r="G660" s="6">
        <v>0</v>
      </c>
      <c r="H660" s="6">
        <v>0</v>
      </c>
      <c r="I660" s="6">
        <v>0</v>
      </c>
      <c r="J660" s="6">
        <v>123825.34</v>
      </c>
      <c r="K660" s="6"/>
    </row>
    <row r="661" spans="1:11" x14ac:dyDescent="0.25">
      <c r="A661" s="6" t="s">
        <v>698</v>
      </c>
      <c r="B661" s="6">
        <v>33734655.659999996</v>
      </c>
      <c r="C661" s="6">
        <v>32284738.32</v>
      </c>
      <c r="D661" s="6">
        <v>2845850.21</v>
      </c>
      <c r="E661" s="6">
        <v>2845850.21</v>
      </c>
      <c r="F661" s="6">
        <v>0</v>
      </c>
      <c r="G661" s="6">
        <v>0</v>
      </c>
      <c r="H661" s="6">
        <v>0</v>
      </c>
      <c r="I661" s="6">
        <v>0</v>
      </c>
      <c r="J661" s="6">
        <v>0</v>
      </c>
      <c r="K661" s="6"/>
    </row>
    <row r="662" spans="1:11" x14ac:dyDescent="0.25">
      <c r="A662" s="6" t="s">
        <v>699</v>
      </c>
      <c r="B662" s="6">
        <v>37742021.200000003</v>
      </c>
      <c r="C662" s="6">
        <v>35288428.960000001</v>
      </c>
      <c r="D662" s="6">
        <v>20447757.43</v>
      </c>
      <c r="E662" s="6">
        <v>0</v>
      </c>
      <c r="F662" s="6">
        <v>0</v>
      </c>
      <c r="G662" s="6">
        <v>0</v>
      </c>
      <c r="H662" s="6">
        <v>0</v>
      </c>
      <c r="I662" s="6">
        <v>0</v>
      </c>
      <c r="J662" s="6">
        <v>20447757.43</v>
      </c>
      <c r="K662" s="6"/>
    </row>
    <row r="663" spans="1:11" x14ac:dyDescent="0.25">
      <c r="A663" s="6" t="s">
        <v>701</v>
      </c>
      <c r="B663" s="6">
        <v>427971643.19</v>
      </c>
      <c r="C663" s="6">
        <v>1113315714.3799999</v>
      </c>
      <c r="D663" s="6">
        <v>57366670.120000005</v>
      </c>
      <c r="E663" s="6">
        <v>57366670.120000005</v>
      </c>
      <c r="F663" s="6">
        <v>0</v>
      </c>
      <c r="G663" s="6">
        <v>0</v>
      </c>
      <c r="H663" s="6">
        <v>0</v>
      </c>
      <c r="I663" s="6">
        <v>0</v>
      </c>
      <c r="J663" s="6">
        <v>0</v>
      </c>
      <c r="K663" s="6"/>
    </row>
    <row r="664" spans="1:11" x14ac:dyDescent="0.25">
      <c r="A664" s="6" t="s">
        <v>702</v>
      </c>
      <c r="B664" s="6">
        <v>7929448.7400000002</v>
      </c>
      <c r="C664" s="6">
        <v>11836275.99</v>
      </c>
      <c r="D664" s="6">
        <v>10388169.27</v>
      </c>
      <c r="E664" s="6">
        <v>10388169.27</v>
      </c>
      <c r="F664" s="6">
        <v>0</v>
      </c>
      <c r="G664" s="6">
        <v>0</v>
      </c>
      <c r="H664" s="6">
        <v>0</v>
      </c>
      <c r="I664" s="6">
        <v>0</v>
      </c>
      <c r="J664" s="6">
        <v>0</v>
      </c>
      <c r="K664" s="6"/>
    </row>
    <row r="665" spans="1:11" x14ac:dyDescent="0.25">
      <c r="A665" s="6" t="s">
        <v>703</v>
      </c>
      <c r="B665" s="6">
        <v>43088969.539999999</v>
      </c>
      <c r="C665" s="6">
        <v>77787569.790000007</v>
      </c>
      <c r="D665" s="6">
        <v>55174255.18</v>
      </c>
      <c r="E665" s="6">
        <v>0</v>
      </c>
      <c r="F665" s="6">
        <v>0</v>
      </c>
      <c r="G665" s="6">
        <v>0</v>
      </c>
      <c r="H665" s="6">
        <v>0</v>
      </c>
      <c r="I665" s="6">
        <v>0</v>
      </c>
      <c r="J665" s="6">
        <v>55174255.18</v>
      </c>
      <c r="K665" s="6"/>
    </row>
    <row r="666" spans="1:11" x14ac:dyDescent="0.25">
      <c r="A666" s="6" t="s">
        <v>704</v>
      </c>
      <c r="B666" s="6">
        <v>21878421.550000001</v>
      </c>
      <c r="C666" s="6">
        <v>65497539.060000002</v>
      </c>
      <c r="D666" s="6">
        <v>43970600.689999998</v>
      </c>
      <c r="E666" s="6">
        <v>43970600.689999998</v>
      </c>
      <c r="F666" s="6">
        <v>0</v>
      </c>
      <c r="G666" s="6">
        <v>0</v>
      </c>
      <c r="H666" s="6">
        <v>0</v>
      </c>
      <c r="I666" s="6">
        <v>0</v>
      </c>
      <c r="J666" s="6">
        <v>0</v>
      </c>
      <c r="K666" s="6"/>
    </row>
    <row r="667" spans="1:11" x14ac:dyDescent="0.25">
      <c r="A667" s="6" t="s">
        <v>705</v>
      </c>
      <c r="B667" s="6">
        <v>18121978.760000002</v>
      </c>
      <c r="C667" s="6">
        <v>17093384.48</v>
      </c>
      <c r="D667" s="6">
        <v>593985.18999999994</v>
      </c>
      <c r="E667" s="6">
        <v>492298.84</v>
      </c>
      <c r="F667" s="6">
        <v>0</v>
      </c>
      <c r="G667" s="6">
        <v>0</v>
      </c>
      <c r="H667" s="6">
        <v>0</v>
      </c>
      <c r="I667" s="6">
        <v>0</v>
      </c>
      <c r="J667" s="6">
        <v>101686.35</v>
      </c>
      <c r="K667" s="6"/>
    </row>
    <row r="668" spans="1:11" x14ac:dyDescent="0.25">
      <c r="A668" s="6" t="s">
        <v>706</v>
      </c>
      <c r="B668" s="6">
        <v>11074449.34</v>
      </c>
      <c r="C668" s="6">
        <v>13410713.1</v>
      </c>
      <c r="D668" s="6">
        <v>118528.27</v>
      </c>
      <c r="E668" s="6">
        <v>118528.27</v>
      </c>
      <c r="F668" s="6">
        <v>0</v>
      </c>
      <c r="G668" s="6">
        <v>0</v>
      </c>
      <c r="H668" s="6">
        <v>0</v>
      </c>
      <c r="I668" s="6">
        <v>0</v>
      </c>
      <c r="J668" s="6">
        <v>0</v>
      </c>
      <c r="K668" s="6"/>
    </row>
    <row r="669" spans="1:11" x14ac:dyDescent="0.25">
      <c r="A669" s="6" t="s">
        <v>707</v>
      </c>
      <c r="B669" s="6">
        <v>204633857.25</v>
      </c>
      <c r="C669" s="6">
        <v>328740960.70999998</v>
      </c>
      <c r="D669" s="6">
        <v>84322588.430000007</v>
      </c>
      <c r="E669" s="6">
        <v>82932659.659999996</v>
      </c>
      <c r="F669" s="6">
        <v>1388616.23</v>
      </c>
      <c r="G669" s="6">
        <v>0</v>
      </c>
      <c r="H669" s="6">
        <v>0</v>
      </c>
      <c r="I669" s="6">
        <v>0</v>
      </c>
      <c r="J669" s="6">
        <v>1312.54</v>
      </c>
      <c r="K669" s="6"/>
    </row>
    <row r="670" spans="1:11" x14ac:dyDescent="0.25">
      <c r="A670" s="6" t="s">
        <v>1918</v>
      </c>
      <c r="B670" s="6">
        <v>42415229.68</v>
      </c>
      <c r="C670" s="6">
        <v>106344980.89999999</v>
      </c>
      <c r="D670" s="6">
        <v>725023.82</v>
      </c>
      <c r="E670" s="6">
        <v>725023.82</v>
      </c>
      <c r="F670" s="6">
        <v>0</v>
      </c>
      <c r="G670" s="6">
        <v>0</v>
      </c>
      <c r="H670" s="6">
        <v>0</v>
      </c>
      <c r="I670" s="6">
        <v>0</v>
      </c>
      <c r="J670" s="6">
        <v>0</v>
      </c>
      <c r="K670" s="6"/>
    </row>
    <row r="671" spans="1:11" x14ac:dyDescent="0.25">
      <c r="A671" s="6" t="s">
        <v>708</v>
      </c>
      <c r="B671" s="6">
        <v>57282195.68</v>
      </c>
      <c r="C671" s="6">
        <v>131536931</v>
      </c>
      <c r="D671" s="6">
        <v>107792852.17</v>
      </c>
      <c r="E671" s="6">
        <v>91517571.480000004</v>
      </c>
      <c r="F671" s="6">
        <v>14787672.67</v>
      </c>
      <c r="G671" s="6">
        <v>0</v>
      </c>
      <c r="H671" s="6">
        <v>0</v>
      </c>
      <c r="I671" s="6">
        <v>0</v>
      </c>
      <c r="J671" s="6">
        <v>1487608.02</v>
      </c>
      <c r="K671" s="6"/>
    </row>
    <row r="672" spans="1:11" x14ac:dyDescent="0.25">
      <c r="A672" s="6" t="s">
        <v>709</v>
      </c>
      <c r="B672" s="6">
        <v>79736841.969999999</v>
      </c>
      <c r="C672" s="6">
        <v>93239775.230000004</v>
      </c>
      <c r="D672" s="6">
        <v>89464052.819999993</v>
      </c>
      <c r="E672" s="6">
        <v>86044228.079999998</v>
      </c>
      <c r="F672" s="6">
        <v>3393202.73</v>
      </c>
      <c r="G672" s="6">
        <v>0</v>
      </c>
      <c r="H672" s="6">
        <v>0</v>
      </c>
      <c r="I672" s="6">
        <v>0</v>
      </c>
      <c r="J672" s="6">
        <v>26622.01</v>
      </c>
      <c r="K672" s="6"/>
    </row>
    <row r="673" spans="1:11" x14ac:dyDescent="0.25">
      <c r="A673" s="6" t="s">
        <v>710</v>
      </c>
      <c r="B673" s="6">
        <v>15864011.379999999</v>
      </c>
      <c r="C673" s="6">
        <v>15316145.43</v>
      </c>
      <c r="D673" s="6">
        <v>10287529.66</v>
      </c>
      <c r="E673" s="6">
        <v>9055982.8699999992</v>
      </c>
      <c r="F673" s="6">
        <v>0</v>
      </c>
      <c r="G673" s="6">
        <v>0</v>
      </c>
      <c r="H673" s="6">
        <v>1231546.79</v>
      </c>
      <c r="I673" s="6">
        <v>0</v>
      </c>
      <c r="J673" s="6">
        <v>0</v>
      </c>
      <c r="K673" s="6"/>
    </row>
    <row r="674" spans="1:11" x14ac:dyDescent="0.25">
      <c r="A674" s="6" t="s">
        <v>711</v>
      </c>
      <c r="B674" s="6">
        <v>7090950.8100000005</v>
      </c>
      <c r="C674" s="6">
        <v>10640081.119999999</v>
      </c>
      <c r="D674" s="6">
        <v>10821021.369999999</v>
      </c>
      <c r="E674" s="6">
        <v>0</v>
      </c>
      <c r="F674" s="6">
        <v>0</v>
      </c>
      <c r="G674" s="6">
        <v>0</v>
      </c>
      <c r="H674" s="6">
        <v>10821021.369999999</v>
      </c>
      <c r="I674" s="6">
        <v>0</v>
      </c>
      <c r="J674" s="6">
        <v>0</v>
      </c>
      <c r="K674" s="6"/>
    </row>
    <row r="675" spans="1:11" x14ac:dyDescent="0.25">
      <c r="A675" s="6" t="s">
        <v>712</v>
      </c>
      <c r="B675" s="6">
        <v>42124748.049999997</v>
      </c>
      <c r="C675" s="6">
        <v>38348078.149999999</v>
      </c>
      <c r="D675" s="6">
        <v>42672417.549999997</v>
      </c>
      <c r="E675" s="6">
        <v>42672417.549999997</v>
      </c>
      <c r="F675" s="6">
        <v>0</v>
      </c>
      <c r="G675" s="6">
        <v>0</v>
      </c>
      <c r="H675" s="6">
        <v>0</v>
      </c>
      <c r="I675" s="6">
        <v>0</v>
      </c>
      <c r="J675" s="6">
        <v>0</v>
      </c>
      <c r="K675" s="6"/>
    </row>
    <row r="676" spans="1:11" x14ac:dyDescent="0.25">
      <c r="A676" s="6" t="s">
        <v>713</v>
      </c>
      <c r="B676" s="6">
        <v>17241425.07</v>
      </c>
      <c r="C676" s="6">
        <v>37202357.039999999</v>
      </c>
      <c r="D676" s="6">
        <v>27979865.859999999</v>
      </c>
      <c r="E676" s="6">
        <v>26406852.559999999</v>
      </c>
      <c r="F676" s="6">
        <v>0</v>
      </c>
      <c r="G676" s="6">
        <v>0</v>
      </c>
      <c r="H676" s="6">
        <v>0</v>
      </c>
      <c r="I676" s="6">
        <v>0</v>
      </c>
      <c r="J676" s="6">
        <v>1573013.3</v>
      </c>
      <c r="K676" s="6"/>
    </row>
    <row r="677" spans="1:11" x14ac:dyDescent="0.25">
      <c r="A677" s="6" t="s">
        <v>714</v>
      </c>
      <c r="B677" s="6">
        <v>12907560.609999999</v>
      </c>
      <c r="C677" s="6">
        <v>23864964.969999999</v>
      </c>
      <c r="D677" s="6">
        <v>5518335.3099999996</v>
      </c>
      <c r="E677" s="6">
        <v>5518335.3099999996</v>
      </c>
      <c r="F677" s="6">
        <v>0</v>
      </c>
      <c r="G677" s="6">
        <v>0</v>
      </c>
      <c r="H677" s="6">
        <v>0</v>
      </c>
      <c r="I677" s="6">
        <v>0</v>
      </c>
      <c r="J677" s="6">
        <v>0</v>
      </c>
      <c r="K677" s="6"/>
    </row>
    <row r="678" spans="1:11" x14ac:dyDescent="0.25">
      <c r="A678" s="6" t="s">
        <v>716</v>
      </c>
      <c r="B678" s="6">
        <v>81613438.109999999</v>
      </c>
      <c r="C678" s="6">
        <v>185070295.25</v>
      </c>
      <c r="D678" s="6">
        <v>60812103</v>
      </c>
      <c r="E678" s="6">
        <v>60812103</v>
      </c>
      <c r="F678" s="6">
        <v>0</v>
      </c>
      <c r="G678" s="6">
        <v>0</v>
      </c>
      <c r="H678" s="6">
        <v>0</v>
      </c>
      <c r="I678" s="6">
        <v>0</v>
      </c>
      <c r="J678" s="6">
        <v>0</v>
      </c>
      <c r="K678" s="6"/>
    </row>
    <row r="679" spans="1:11" x14ac:dyDescent="0.25">
      <c r="A679" s="6" t="s">
        <v>717</v>
      </c>
      <c r="B679" s="6">
        <v>328544878.31999999</v>
      </c>
      <c r="C679" s="6">
        <v>298326461.49000001</v>
      </c>
      <c r="D679" s="6">
        <v>791319000.88</v>
      </c>
      <c r="E679" s="6">
        <v>565508808.00999999</v>
      </c>
      <c r="F679" s="6">
        <v>107481872.45</v>
      </c>
      <c r="G679" s="6">
        <v>118310000</v>
      </c>
      <c r="H679" s="6">
        <v>0</v>
      </c>
      <c r="I679" s="6">
        <v>0</v>
      </c>
      <c r="J679" s="6">
        <v>18320.419999999998</v>
      </c>
      <c r="K679" s="6"/>
    </row>
    <row r="680" spans="1:11" x14ac:dyDescent="0.25">
      <c r="A680" s="6" t="s">
        <v>718</v>
      </c>
      <c r="B680" s="6">
        <v>12240567.390000001</v>
      </c>
      <c r="C680" s="6">
        <v>20198377.609999999</v>
      </c>
      <c r="D680" s="6">
        <v>12020733.74</v>
      </c>
      <c r="E680" s="6">
        <v>12020733.74</v>
      </c>
      <c r="F680" s="6">
        <v>0</v>
      </c>
      <c r="G680" s="6">
        <v>0</v>
      </c>
      <c r="H680" s="6">
        <v>0</v>
      </c>
      <c r="I680" s="6">
        <v>0</v>
      </c>
      <c r="J680" s="6">
        <v>0</v>
      </c>
      <c r="K680" s="6"/>
    </row>
    <row r="681" spans="1:11" x14ac:dyDescent="0.25">
      <c r="A681" s="6" t="s">
        <v>719</v>
      </c>
      <c r="B681" s="6">
        <v>13811937.51</v>
      </c>
      <c r="C681" s="6">
        <v>18642583.050000001</v>
      </c>
      <c r="D681" s="6">
        <v>14358861.720000001</v>
      </c>
      <c r="E681" s="6">
        <v>0</v>
      </c>
      <c r="F681" s="6">
        <v>0</v>
      </c>
      <c r="G681" s="6">
        <v>0</v>
      </c>
      <c r="H681" s="6">
        <v>0</v>
      </c>
      <c r="I681" s="6">
        <v>0</v>
      </c>
      <c r="J681" s="6">
        <v>14358861.720000001</v>
      </c>
      <c r="K681" s="6"/>
    </row>
    <row r="682" spans="1:11" x14ac:dyDescent="0.25">
      <c r="A682" s="6" t="s">
        <v>1921</v>
      </c>
      <c r="B682" s="6">
        <v>17112874.199999999</v>
      </c>
      <c r="C682" s="6">
        <v>17561755.879999999</v>
      </c>
      <c r="D682" s="6">
        <v>2778241.77</v>
      </c>
      <c r="E682" s="6">
        <v>2778241.77</v>
      </c>
      <c r="F682" s="6">
        <v>0</v>
      </c>
      <c r="G682" s="6">
        <v>0</v>
      </c>
      <c r="H682" s="6">
        <v>0</v>
      </c>
      <c r="I682" s="6">
        <v>0</v>
      </c>
      <c r="J682" s="6">
        <v>0</v>
      </c>
      <c r="K682" s="6"/>
    </row>
    <row r="683" spans="1:11" x14ac:dyDescent="0.25">
      <c r="A683" s="6" t="s">
        <v>721</v>
      </c>
      <c r="B683" s="6">
        <v>17955286.120000001</v>
      </c>
      <c r="C683" s="6">
        <v>16454807.779999999</v>
      </c>
      <c r="D683" s="6">
        <v>500004.84</v>
      </c>
      <c r="E683" s="6">
        <v>500004.84</v>
      </c>
      <c r="F683" s="6">
        <v>0</v>
      </c>
      <c r="G683" s="6">
        <v>0</v>
      </c>
      <c r="H683" s="6">
        <v>0</v>
      </c>
      <c r="I683" s="6">
        <v>0</v>
      </c>
      <c r="J683" s="6">
        <v>0</v>
      </c>
      <c r="K683" s="6"/>
    </row>
    <row r="684" spans="1:11" x14ac:dyDescent="0.25">
      <c r="A684" s="6" t="s">
        <v>722</v>
      </c>
      <c r="B684" s="6">
        <v>9819362.5</v>
      </c>
      <c r="C684" s="6">
        <v>6088808.8200000003</v>
      </c>
      <c r="D684" s="6">
        <v>3478950.65</v>
      </c>
      <c r="E684" s="6">
        <v>3478950.65</v>
      </c>
      <c r="F684" s="6">
        <v>0</v>
      </c>
      <c r="G684" s="6">
        <v>0</v>
      </c>
      <c r="H684" s="6">
        <v>0</v>
      </c>
      <c r="I684" s="6">
        <v>0</v>
      </c>
      <c r="J684" s="6">
        <v>0</v>
      </c>
      <c r="K684" s="6"/>
    </row>
    <row r="685" spans="1:11" x14ac:dyDescent="0.25">
      <c r="A685" s="6" t="s">
        <v>723</v>
      </c>
      <c r="B685" s="6">
        <v>68407025.849999994</v>
      </c>
      <c r="C685" s="6">
        <v>70423583.760000005</v>
      </c>
      <c r="D685" s="6">
        <v>16660906.369999999</v>
      </c>
      <c r="E685" s="6">
        <v>16660906.369999999</v>
      </c>
      <c r="F685" s="6">
        <v>0</v>
      </c>
      <c r="G685" s="6">
        <v>0</v>
      </c>
      <c r="H685" s="6">
        <v>0</v>
      </c>
      <c r="I685" s="6">
        <v>0</v>
      </c>
      <c r="J685" s="6">
        <v>0</v>
      </c>
      <c r="K685" s="6"/>
    </row>
    <row r="686" spans="1:11" x14ac:dyDescent="0.25">
      <c r="A686" s="6" t="s">
        <v>724</v>
      </c>
      <c r="B686" s="6">
        <v>13163721.789999999</v>
      </c>
      <c r="C686" s="6">
        <v>10592867.970000001</v>
      </c>
      <c r="D686" s="6">
        <v>10914521.92</v>
      </c>
      <c r="E686" s="6">
        <v>10032989.27</v>
      </c>
      <c r="F686" s="6">
        <v>0</v>
      </c>
      <c r="G686" s="6">
        <v>0</v>
      </c>
      <c r="H686" s="6">
        <v>0</v>
      </c>
      <c r="I686" s="6">
        <v>0</v>
      </c>
      <c r="J686" s="6">
        <v>881532.65</v>
      </c>
      <c r="K686" s="6"/>
    </row>
    <row r="687" spans="1:11" x14ac:dyDescent="0.25">
      <c r="A687" s="6" t="s">
        <v>725</v>
      </c>
      <c r="B687" s="6">
        <v>63328082.5</v>
      </c>
      <c r="C687" s="6">
        <v>117027817.19</v>
      </c>
      <c r="D687" s="6">
        <v>3697835.42</v>
      </c>
      <c r="E687" s="6">
        <v>3697835.42</v>
      </c>
      <c r="F687" s="6">
        <v>0</v>
      </c>
      <c r="G687" s="6">
        <v>0</v>
      </c>
      <c r="H687" s="6">
        <v>0</v>
      </c>
      <c r="I687" s="6">
        <v>0</v>
      </c>
      <c r="J687" s="6">
        <v>0</v>
      </c>
      <c r="K687" s="6"/>
    </row>
    <row r="688" spans="1:11" x14ac:dyDescent="0.25">
      <c r="A688" s="6" t="s">
        <v>726</v>
      </c>
      <c r="B688" s="6">
        <v>13918008.380000001</v>
      </c>
      <c r="C688" s="6">
        <v>22505439.899999999</v>
      </c>
      <c r="D688" s="6">
        <v>14107373.18</v>
      </c>
      <c r="E688" s="6">
        <v>0</v>
      </c>
      <c r="F688" s="6">
        <v>0</v>
      </c>
      <c r="G688" s="6">
        <v>0</v>
      </c>
      <c r="H688" s="6">
        <v>14107373.18</v>
      </c>
      <c r="I688" s="6">
        <v>0</v>
      </c>
      <c r="J688" s="6">
        <v>0</v>
      </c>
      <c r="K688" s="6"/>
    </row>
    <row r="689" spans="1:11" x14ac:dyDescent="0.25">
      <c r="A689" s="6" t="s">
        <v>727</v>
      </c>
      <c r="B689" s="6">
        <v>8254833.9900000002</v>
      </c>
      <c r="C689" s="6">
        <v>7141642.7599999998</v>
      </c>
      <c r="D689" s="6">
        <v>231093.87</v>
      </c>
      <c r="E689" s="6">
        <v>231093.87</v>
      </c>
      <c r="F689" s="6">
        <v>0</v>
      </c>
      <c r="G689" s="6">
        <v>0</v>
      </c>
      <c r="H689" s="6">
        <v>0</v>
      </c>
      <c r="I689" s="6">
        <v>0</v>
      </c>
      <c r="J689" s="6">
        <v>0</v>
      </c>
      <c r="K689" s="6"/>
    </row>
    <row r="690" spans="1:11" x14ac:dyDescent="0.25">
      <c r="A690" s="6" t="s">
        <v>728</v>
      </c>
      <c r="B690" s="6">
        <v>4777539.0999999996</v>
      </c>
      <c r="C690" s="6">
        <v>15025671</v>
      </c>
      <c r="D690" s="6">
        <v>11059470.09</v>
      </c>
      <c r="E690" s="6">
        <v>11059470.09</v>
      </c>
      <c r="F690" s="6">
        <v>0</v>
      </c>
      <c r="G690" s="6">
        <v>0</v>
      </c>
      <c r="H690" s="6">
        <v>0</v>
      </c>
      <c r="I690" s="6">
        <v>0</v>
      </c>
      <c r="J690" s="6">
        <v>0</v>
      </c>
      <c r="K690" s="6"/>
    </row>
    <row r="691" spans="1:11" ht="25.5" x14ac:dyDescent="0.25">
      <c r="A691" s="6" t="s">
        <v>729</v>
      </c>
      <c r="B691" s="6">
        <v>400566.87</v>
      </c>
      <c r="C691" s="6">
        <v>12402640.49</v>
      </c>
      <c r="D691" s="6">
        <v>8211877.4500000002</v>
      </c>
      <c r="E691" s="6">
        <v>8161348.75</v>
      </c>
      <c r="F691" s="6">
        <v>0</v>
      </c>
      <c r="G691" s="6">
        <v>0</v>
      </c>
      <c r="H691" s="6">
        <v>0</v>
      </c>
      <c r="I691" s="6">
        <v>0</v>
      </c>
      <c r="J691" s="6">
        <v>50528.7</v>
      </c>
      <c r="K691" s="6"/>
    </row>
    <row r="692" spans="1:11" x14ac:dyDescent="0.25">
      <c r="A692" s="6" t="s">
        <v>730</v>
      </c>
      <c r="B692" s="6">
        <v>168708575.34999999</v>
      </c>
      <c r="C692" s="6">
        <v>383696006.83999997</v>
      </c>
      <c r="D692" s="6">
        <v>116462387.78</v>
      </c>
      <c r="E692" s="6">
        <v>0</v>
      </c>
      <c r="F692" s="6">
        <v>0</v>
      </c>
      <c r="G692" s="6">
        <v>0</v>
      </c>
      <c r="H692" s="6">
        <v>0</v>
      </c>
      <c r="I692" s="6">
        <v>0</v>
      </c>
      <c r="J692" s="6">
        <v>116462387.78</v>
      </c>
      <c r="K692" s="6"/>
    </row>
    <row r="693" spans="1:11" x14ac:dyDescent="0.25">
      <c r="A693" s="6" t="s">
        <v>731</v>
      </c>
      <c r="B693" s="6">
        <v>62994989.340000004</v>
      </c>
      <c r="C693" s="6">
        <v>71657711.219999999</v>
      </c>
      <c r="D693" s="6">
        <v>15501111.140000001</v>
      </c>
      <c r="E693" s="6">
        <v>0</v>
      </c>
      <c r="F693" s="6">
        <v>0</v>
      </c>
      <c r="G693" s="6">
        <v>0</v>
      </c>
      <c r="H693" s="6">
        <v>0</v>
      </c>
      <c r="I693" s="6">
        <v>0</v>
      </c>
      <c r="J693" s="6">
        <v>15501111.140000001</v>
      </c>
      <c r="K693" s="6"/>
    </row>
    <row r="694" spans="1:11" x14ac:dyDescent="0.25">
      <c r="A694" s="6" t="s">
        <v>732</v>
      </c>
      <c r="B694" s="6">
        <v>35048952.450000003</v>
      </c>
      <c r="C694" s="6">
        <v>26245384.440000001</v>
      </c>
      <c r="D694" s="6">
        <v>16624145.890000001</v>
      </c>
      <c r="E694" s="6">
        <v>16624145.890000001</v>
      </c>
      <c r="F694" s="6">
        <v>0</v>
      </c>
      <c r="G694" s="6">
        <v>0</v>
      </c>
      <c r="H694" s="6">
        <v>0</v>
      </c>
      <c r="I694" s="6">
        <v>0</v>
      </c>
      <c r="J694" s="6">
        <v>0</v>
      </c>
      <c r="K694" s="6"/>
    </row>
    <row r="695" spans="1:11" x14ac:dyDescent="0.25">
      <c r="A695" s="6" t="s">
        <v>734</v>
      </c>
      <c r="B695" s="6">
        <v>17036289.870000001</v>
      </c>
      <c r="C695" s="6">
        <v>114193459.22</v>
      </c>
      <c r="D695" s="6">
        <v>13116132.23</v>
      </c>
      <c r="E695" s="6">
        <v>13062960.630000001</v>
      </c>
      <c r="F695" s="6">
        <v>0</v>
      </c>
      <c r="G695" s="6">
        <v>0</v>
      </c>
      <c r="H695" s="6">
        <v>0</v>
      </c>
      <c r="I695" s="6">
        <v>0</v>
      </c>
      <c r="J695" s="6">
        <v>0</v>
      </c>
      <c r="K695" s="6"/>
    </row>
    <row r="696" spans="1:11" x14ac:dyDescent="0.25">
      <c r="A696" s="6" t="s">
        <v>735</v>
      </c>
      <c r="B696" s="6">
        <v>91041064.260000005</v>
      </c>
      <c r="C696" s="6">
        <v>122578740.58</v>
      </c>
      <c r="D696" s="6">
        <v>70433217.700000003</v>
      </c>
      <c r="E696" s="6">
        <v>64557232.049999997</v>
      </c>
      <c r="F696" s="6">
        <v>0</v>
      </c>
      <c r="G696" s="6">
        <v>0</v>
      </c>
      <c r="H696" s="6">
        <v>0</v>
      </c>
      <c r="I696" s="6">
        <v>0</v>
      </c>
      <c r="J696" s="6">
        <v>5875985.6500000004</v>
      </c>
      <c r="K696" s="6"/>
    </row>
    <row r="697" spans="1:11" x14ac:dyDescent="0.25">
      <c r="A697" s="6" t="s">
        <v>736</v>
      </c>
      <c r="B697" s="6">
        <v>2737127.5</v>
      </c>
      <c r="C697" s="6">
        <v>36811737.490000002</v>
      </c>
      <c r="D697" s="6">
        <v>13936723.35</v>
      </c>
      <c r="E697" s="6">
        <v>13936723.35</v>
      </c>
      <c r="F697" s="6">
        <v>0</v>
      </c>
      <c r="G697" s="6">
        <v>0</v>
      </c>
      <c r="H697" s="6">
        <v>0</v>
      </c>
      <c r="I697" s="6">
        <v>0</v>
      </c>
      <c r="J697" s="6">
        <v>0</v>
      </c>
      <c r="K697" s="6"/>
    </row>
    <row r="698" spans="1:11" x14ac:dyDescent="0.25">
      <c r="A698" s="6" t="s">
        <v>737</v>
      </c>
      <c r="B698" s="6">
        <v>18880819.48</v>
      </c>
      <c r="C698" s="6">
        <v>18022030.440000001</v>
      </c>
      <c r="D698" s="6">
        <v>23191064.420000002</v>
      </c>
      <c r="E698" s="6">
        <v>23191064.420000002</v>
      </c>
      <c r="F698" s="6">
        <v>0</v>
      </c>
      <c r="G698" s="6">
        <v>0</v>
      </c>
      <c r="H698" s="6">
        <v>0</v>
      </c>
      <c r="I698" s="6">
        <v>0</v>
      </c>
      <c r="J698" s="6">
        <v>0</v>
      </c>
      <c r="K698" s="6"/>
    </row>
    <row r="699" spans="1:11" x14ac:dyDescent="0.25">
      <c r="A699" s="6" t="s">
        <v>739</v>
      </c>
      <c r="B699" s="6">
        <v>30749593.460000001</v>
      </c>
      <c r="C699" s="6">
        <v>18431603.559999999</v>
      </c>
      <c r="D699" s="6">
        <v>9490286.3599999994</v>
      </c>
      <c r="E699" s="6">
        <v>8001661.71</v>
      </c>
      <c r="F699" s="6">
        <v>252634.05</v>
      </c>
      <c r="G699" s="6">
        <v>930000</v>
      </c>
      <c r="H699" s="6">
        <v>0</v>
      </c>
      <c r="I699" s="6">
        <v>0</v>
      </c>
      <c r="J699" s="6">
        <v>305990.59999999998</v>
      </c>
      <c r="K699" s="6"/>
    </row>
    <row r="700" spans="1:11" x14ac:dyDescent="0.25">
      <c r="A700" s="6" t="s">
        <v>740</v>
      </c>
      <c r="B700" s="6">
        <v>230630988.05000001</v>
      </c>
      <c r="C700" s="6">
        <v>309746435.72000003</v>
      </c>
      <c r="D700" s="6">
        <v>117245665.8</v>
      </c>
      <c r="E700" s="6">
        <v>107370129.15000001</v>
      </c>
      <c r="F700" s="6">
        <v>9100620</v>
      </c>
      <c r="G700" s="6">
        <v>0</v>
      </c>
      <c r="H700" s="6">
        <v>0</v>
      </c>
      <c r="I700" s="6">
        <v>0</v>
      </c>
      <c r="J700" s="6">
        <v>774916.65</v>
      </c>
      <c r="K700" s="6"/>
    </row>
    <row r="701" spans="1:11" x14ac:dyDescent="0.25">
      <c r="A701" s="6" t="s">
        <v>741</v>
      </c>
      <c r="B701" s="6">
        <v>796420232.2299999</v>
      </c>
      <c r="C701" s="6">
        <v>2027457294.1100001</v>
      </c>
      <c r="D701" s="6">
        <v>119231692.59</v>
      </c>
      <c r="E701" s="6">
        <v>101879883.11</v>
      </c>
      <c r="F701" s="6">
        <v>17351809.48</v>
      </c>
      <c r="G701" s="6">
        <v>0</v>
      </c>
      <c r="H701" s="6">
        <v>0</v>
      </c>
      <c r="I701" s="6">
        <v>0</v>
      </c>
      <c r="J701" s="6">
        <v>0</v>
      </c>
      <c r="K701" s="6"/>
    </row>
    <row r="702" spans="1:11" x14ac:dyDescent="0.25">
      <c r="A702" s="6" t="s">
        <v>742</v>
      </c>
      <c r="B702" s="6">
        <v>22390119.32</v>
      </c>
      <c r="C702" s="6">
        <v>37522913.109999999</v>
      </c>
      <c r="D702" s="6">
        <v>16634211.199999999</v>
      </c>
      <c r="E702" s="6">
        <v>16634211.199999999</v>
      </c>
      <c r="F702" s="6">
        <v>0</v>
      </c>
      <c r="G702" s="6">
        <v>0</v>
      </c>
      <c r="H702" s="6">
        <v>0</v>
      </c>
      <c r="I702" s="6">
        <v>0</v>
      </c>
      <c r="J702" s="6">
        <v>0</v>
      </c>
      <c r="K702" s="6"/>
    </row>
    <row r="703" spans="1:11" x14ac:dyDescent="0.25">
      <c r="A703" s="6" t="s">
        <v>743</v>
      </c>
      <c r="B703" s="6">
        <v>98662395.909999996</v>
      </c>
      <c r="C703" s="6">
        <v>125371701.91</v>
      </c>
      <c r="D703" s="6">
        <v>172155.45</v>
      </c>
      <c r="E703" s="6">
        <v>0</v>
      </c>
      <c r="F703" s="6">
        <v>0</v>
      </c>
      <c r="G703" s="6">
        <v>0</v>
      </c>
      <c r="H703" s="6">
        <v>0</v>
      </c>
      <c r="I703" s="6">
        <v>0</v>
      </c>
      <c r="J703" s="6">
        <v>172155.45</v>
      </c>
      <c r="K703" s="6"/>
    </row>
    <row r="704" spans="1:11" x14ac:dyDescent="0.25">
      <c r="A704" s="6" t="s">
        <v>744</v>
      </c>
      <c r="B704" s="6">
        <v>3286900.16</v>
      </c>
      <c r="C704" s="6">
        <v>23591637.640000001</v>
      </c>
      <c r="D704" s="6">
        <v>6707863.3200000003</v>
      </c>
      <c r="E704" s="6">
        <v>6707863.3099999996</v>
      </c>
      <c r="F704" s="6">
        <v>0.01</v>
      </c>
      <c r="G704" s="6">
        <v>0</v>
      </c>
      <c r="H704" s="6">
        <v>0</v>
      </c>
      <c r="I704" s="6">
        <v>0</v>
      </c>
      <c r="J704" s="6">
        <v>0</v>
      </c>
      <c r="K704" s="6"/>
    </row>
    <row r="705" spans="1:11" x14ac:dyDescent="0.25">
      <c r="A705" s="6" t="s">
        <v>745</v>
      </c>
      <c r="B705" s="6">
        <v>455931252.08999997</v>
      </c>
      <c r="C705" s="6">
        <v>394901782.00999999</v>
      </c>
      <c r="D705" s="6">
        <v>50132805.060000002</v>
      </c>
      <c r="E705" s="6">
        <v>50132805.060000002</v>
      </c>
      <c r="F705" s="6">
        <v>0</v>
      </c>
      <c r="G705" s="6">
        <v>0</v>
      </c>
      <c r="H705" s="6">
        <v>0</v>
      </c>
      <c r="I705" s="6">
        <v>0</v>
      </c>
      <c r="J705" s="6">
        <v>0</v>
      </c>
      <c r="K705" s="6"/>
    </row>
    <row r="706" spans="1:11" x14ac:dyDescent="0.25">
      <c r="A706" s="6" t="s">
        <v>746</v>
      </c>
      <c r="B706" s="6">
        <v>11250329.699999999</v>
      </c>
      <c r="C706" s="6">
        <v>14217353.09</v>
      </c>
      <c r="D706" s="6">
        <v>7939735.6500000004</v>
      </c>
      <c r="E706" s="6">
        <v>7097177.8200000003</v>
      </c>
      <c r="F706" s="6">
        <v>0</v>
      </c>
      <c r="G706" s="6">
        <v>0</v>
      </c>
      <c r="H706" s="6">
        <v>0</v>
      </c>
      <c r="I706" s="6">
        <v>0</v>
      </c>
      <c r="J706" s="6">
        <v>842557.83</v>
      </c>
      <c r="K706" s="6"/>
    </row>
    <row r="707" spans="1:11" x14ac:dyDescent="0.25">
      <c r="A707" s="6" t="s">
        <v>747</v>
      </c>
      <c r="B707" s="6">
        <v>5985346.6100000003</v>
      </c>
      <c r="C707" s="6">
        <v>13476494.16</v>
      </c>
      <c r="D707" s="6">
        <v>4389580.12</v>
      </c>
      <c r="E707" s="6">
        <v>4389580.1100000003</v>
      </c>
      <c r="F707" s="6">
        <v>0.01</v>
      </c>
      <c r="G707" s="6">
        <v>0</v>
      </c>
      <c r="H707" s="6">
        <v>0</v>
      </c>
      <c r="I707" s="6">
        <v>0</v>
      </c>
      <c r="J707" s="6">
        <v>0</v>
      </c>
      <c r="K707" s="6"/>
    </row>
    <row r="708" spans="1:11" x14ac:dyDescent="0.25">
      <c r="A708" s="6" t="s">
        <v>748</v>
      </c>
      <c r="B708" s="6">
        <v>10586384.16</v>
      </c>
      <c r="C708" s="6">
        <v>8938892.9700000007</v>
      </c>
      <c r="D708" s="6">
        <v>1418325.19</v>
      </c>
      <c r="E708" s="6">
        <v>1418325.19</v>
      </c>
      <c r="F708" s="6">
        <v>0</v>
      </c>
      <c r="G708" s="6">
        <v>0</v>
      </c>
      <c r="H708" s="6">
        <v>0</v>
      </c>
      <c r="I708" s="6">
        <v>0</v>
      </c>
      <c r="J708" s="6">
        <v>0</v>
      </c>
      <c r="K708" s="6"/>
    </row>
    <row r="709" spans="1:11" x14ac:dyDescent="0.25">
      <c r="A709" s="6" t="s">
        <v>749</v>
      </c>
      <c r="B709" s="6">
        <v>24264907.620000001</v>
      </c>
      <c r="C709" s="6">
        <v>44400936.539999999</v>
      </c>
      <c r="D709" s="6">
        <v>40306243.109999999</v>
      </c>
      <c r="E709" s="6">
        <v>39323611.350000001</v>
      </c>
      <c r="F709" s="6">
        <v>982631.76</v>
      </c>
      <c r="G709" s="6">
        <v>0</v>
      </c>
      <c r="H709" s="6">
        <v>0</v>
      </c>
      <c r="I709" s="6">
        <v>0</v>
      </c>
      <c r="J709" s="6">
        <v>0</v>
      </c>
      <c r="K709" s="6"/>
    </row>
    <row r="710" spans="1:11" x14ac:dyDescent="0.25">
      <c r="A710" s="6" t="s">
        <v>750</v>
      </c>
      <c r="B710" s="6">
        <v>12756579.380000001</v>
      </c>
      <c r="C710" s="6">
        <v>118812390.30000001</v>
      </c>
      <c r="D710" s="6">
        <v>6423709.7999999998</v>
      </c>
      <c r="E710" s="6">
        <v>6371618.6599999992</v>
      </c>
      <c r="F710" s="6">
        <v>0</v>
      </c>
      <c r="G710" s="6">
        <v>0</v>
      </c>
      <c r="H710" s="6">
        <v>0</v>
      </c>
      <c r="I710" s="6">
        <v>0</v>
      </c>
      <c r="J710" s="6">
        <v>52091.14</v>
      </c>
      <c r="K710" s="6"/>
    </row>
    <row r="711" spans="1:11" x14ac:dyDescent="0.25">
      <c r="A711" s="6" t="s">
        <v>751</v>
      </c>
      <c r="B711" s="6">
        <v>28828909.970000003</v>
      </c>
      <c r="C711" s="6">
        <v>46821572.140000001</v>
      </c>
      <c r="D711" s="6">
        <v>16460638.880000001</v>
      </c>
      <c r="E711" s="6">
        <v>0</v>
      </c>
      <c r="F711" s="6">
        <v>0</v>
      </c>
      <c r="G711" s="6">
        <v>0</v>
      </c>
      <c r="H711" s="6">
        <v>16460638.880000001</v>
      </c>
      <c r="I711" s="6">
        <v>0</v>
      </c>
      <c r="J711" s="6">
        <v>0</v>
      </c>
      <c r="K711" s="6"/>
    </row>
    <row r="712" spans="1:11" x14ac:dyDescent="0.25">
      <c r="A712" s="6" t="s">
        <v>752</v>
      </c>
      <c r="B712" s="6">
        <v>21472664.780000001</v>
      </c>
      <c r="C712" s="6">
        <v>88450391.269999996</v>
      </c>
      <c r="D712" s="6">
        <v>36319293.270000003</v>
      </c>
      <c r="E712" s="6">
        <v>36319293.270000003</v>
      </c>
      <c r="F712" s="6">
        <v>0</v>
      </c>
      <c r="G712" s="6">
        <v>0</v>
      </c>
      <c r="H712" s="6">
        <v>0</v>
      </c>
      <c r="I712" s="6">
        <v>0</v>
      </c>
      <c r="J712" s="6">
        <v>0</v>
      </c>
      <c r="K712" s="6"/>
    </row>
    <row r="713" spans="1:11" x14ac:dyDescent="0.25">
      <c r="A713" s="6" t="s">
        <v>753</v>
      </c>
      <c r="B713" s="6">
        <v>13323026.18</v>
      </c>
      <c r="C713" s="6">
        <v>27272509.379999999</v>
      </c>
      <c r="D713" s="6">
        <v>429947.8</v>
      </c>
      <c r="E713" s="6">
        <v>426939.16</v>
      </c>
      <c r="F713" s="6">
        <v>0</v>
      </c>
      <c r="G713" s="6">
        <v>0</v>
      </c>
      <c r="H713" s="6">
        <v>0</v>
      </c>
      <c r="I713" s="6">
        <v>0</v>
      </c>
      <c r="J713" s="6">
        <v>3008.64</v>
      </c>
      <c r="K713" s="6"/>
    </row>
    <row r="714" spans="1:11" x14ac:dyDescent="0.25">
      <c r="A714" s="6" t="s">
        <v>754</v>
      </c>
      <c r="B714" s="6">
        <v>1133066102.5999999</v>
      </c>
      <c r="C714" s="6">
        <v>1801724022.0999999</v>
      </c>
      <c r="D714" s="6">
        <v>293156459.21999997</v>
      </c>
      <c r="E714" s="6">
        <v>293061696.31999999</v>
      </c>
      <c r="F714" s="6">
        <v>0</v>
      </c>
      <c r="G714" s="6">
        <v>94762.9</v>
      </c>
      <c r="H714" s="6">
        <v>0</v>
      </c>
      <c r="I714" s="6">
        <v>0</v>
      </c>
      <c r="J714" s="6">
        <v>0</v>
      </c>
      <c r="K714" s="6"/>
    </row>
    <row r="715" spans="1:11" x14ac:dyDescent="0.25">
      <c r="A715" s="6" t="s">
        <v>755</v>
      </c>
      <c r="B715" s="6">
        <v>28040049.140000001</v>
      </c>
      <c r="C715" s="6">
        <v>18286917.190000001</v>
      </c>
      <c r="D715" s="6">
        <v>34533490.170000002</v>
      </c>
      <c r="E715" s="6">
        <v>0</v>
      </c>
      <c r="F715" s="6">
        <v>0</v>
      </c>
      <c r="G715" s="6">
        <v>0</v>
      </c>
      <c r="H715" s="6">
        <v>0</v>
      </c>
      <c r="I715" s="6">
        <v>0</v>
      </c>
      <c r="J715" s="6">
        <v>34533490.170000002</v>
      </c>
      <c r="K715" s="6"/>
    </row>
    <row r="716" spans="1:11" x14ac:dyDescent="0.25">
      <c r="A716" s="6" t="s">
        <v>757</v>
      </c>
      <c r="B716" s="6">
        <v>24622625.489999998</v>
      </c>
      <c r="C716" s="6">
        <v>43680925.210000001</v>
      </c>
      <c r="D716" s="6">
        <v>24997766.899999999</v>
      </c>
      <c r="E716" s="6">
        <v>24997766.899999999</v>
      </c>
      <c r="F716" s="6">
        <v>0</v>
      </c>
      <c r="G716" s="6">
        <v>0</v>
      </c>
      <c r="H716" s="6">
        <v>0</v>
      </c>
      <c r="I716" s="6">
        <v>0</v>
      </c>
      <c r="J716" s="6">
        <v>0</v>
      </c>
      <c r="K716" s="6"/>
    </row>
    <row r="717" spans="1:11" x14ac:dyDescent="0.25">
      <c r="A717" s="6" t="s">
        <v>1928</v>
      </c>
      <c r="B717" s="6">
        <v>64337399.469999999</v>
      </c>
      <c r="C717" s="6">
        <v>89688048.030000001</v>
      </c>
      <c r="D717" s="6">
        <v>7928.07</v>
      </c>
      <c r="E717" s="6">
        <v>544.85</v>
      </c>
      <c r="F717" s="6">
        <v>0</v>
      </c>
      <c r="G717" s="6">
        <v>0</v>
      </c>
      <c r="H717" s="6">
        <v>0</v>
      </c>
      <c r="I717" s="6">
        <v>0</v>
      </c>
      <c r="J717" s="6">
        <v>0</v>
      </c>
      <c r="K717" s="6"/>
    </row>
    <row r="718" spans="1:11" x14ac:dyDescent="0.25">
      <c r="A718" s="6" t="s">
        <v>758</v>
      </c>
      <c r="B718" s="6">
        <v>235122023.83000001</v>
      </c>
      <c r="C718" s="6">
        <v>1053335441.6600001</v>
      </c>
      <c r="D718" s="6">
        <v>71036336.189999998</v>
      </c>
      <c r="E718" s="6">
        <v>71036336.189999998</v>
      </c>
      <c r="F718" s="6">
        <v>0</v>
      </c>
      <c r="G718" s="6">
        <v>0</v>
      </c>
      <c r="H718" s="6">
        <v>0</v>
      </c>
      <c r="I718" s="6">
        <v>0</v>
      </c>
      <c r="J718" s="6">
        <v>0</v>
      </c>
      <c r="K718" s="6"/>
    </row>
    <row r="719" spans="1:11" x14ac:dyDescent="0.25">
      <c r="A719" s="6" t="s">
        <v>759</v>
      </c>
      <c r="B719" s="6">
        <v>12007037.699999999</v>
      </c>
      <c r="C719" s="6">
        <v>15513209.869999999</v>
      </c>
      <c r="D719" s="6">
        <v>16632556.310000001</v>
      </c>
      <c r="E719" s="6">
        <v>16632556.310000001</v>
      </c>
      <c r="F719" s="6">
        <v>0</v>
      </c>
      <c r="G719" s="6">
        <v>0</v>
      </c>
      <c r="H719" s="6">
        <v>0</v>
      </c>
      <c r="I719" s="6">
        <v>0</v>
      </c>
      <c r="J719" s="6">
        <v>0</v>
      </c>
      <c r="K719" s="6"/>
    </row>
    <row r="720" spans="1:11" ht="25.5" x14ac:dyDescent="0.25">
      <c r="A720" s="6" t="s">
        <v>760</v>
      </c>
      <c r="B720" s="6">
        <v>43456422.369999997</v>
      </c>
      <c r="C720" s="6">
        <v>177731186.47</v>
      </c>
      <c r="D720" s="6">
        <v>23275003</v>
      </c>
      <c r="E720" s="6">
        <v>0</v>
      </c>
      <c r="F720" s="6">
        <v>0</v>
      </c>
      <c r="G720" s="6">
        <v>0</v>
      </c>
      <c r="H720" s="6">
        <v>0</v>
      </c>
      <c r="I720" s="6">
        <v>0</v>
      </c>
      <c r="J720" s="6">
        <v>23275003</v>
      </c>
      <c r="K720" s="6"/>
    </row>
    <row r="721" spans="1:11" x14ac:dyDescent="0.25">
      <c r="A721" s="6" t="s">
        <v>761</v>
      </c>
      <c r="B721" s="6">
        <v>93912777.790000007</v>
      </c>
      <c r="C721" s="6">
        <v>174523903.29000002</v>
      </c>
      <c r="D721" s="6">
        <v>72479332.599999994</v>
      </c>
      <c r="E721" s="6">
        <v>65388684.579999998</v>
      </c>
      <c r="F721" s="6">
        <v>5657205.7800000003</v>
      </c>
      <c r="G721" s="6">
        <v>1167489.03</v>
      </c>
      <c r="H721" s="6">
        <v>0</v>
      </c>
      <c r="I721" s="6">
        <v>0</v>
      </c>
      <c r="J721" s="6">
        <v>265953.21000000002</v>
      </c>
      <c r="K721" s="6"/>
    </row>
    <row r="722" spans="1:11" x14ac:dyDescent="0.25">
      <c r="A722" s="6" t="s">
        <v>762</v>
      </c>
      <c r="B722" s="6">
        <v>92970627.680000007</v>
      </c>
      <c r="C722" s="6">
        <v>80373772.969999999</v>
      </c>
      <c r="D722" s="6">
        <v>24143611.859999999</v>
      </c>
      <c r="E722" s="6">
        <v>24138096.5</v>
      </c>
      <c r="F722" s="6">
        <v>0</v>
      </c>
      <c r="G722" s="6">
        <v>0</v>
      </c>
      <c r="H722" s="6">
        <v>0</v>
      </c>
      <c r="I722" s="6">
        <v>0</v>
      </c>
      <c r="J722" s="6">
        <v>5515.36</v>
      </c>
      <c r="K722" s="6"/>
    </row>
    <row r="723" spans="1:11" x14ac:dyDescent="0.25">
      <c r="A723" s="6" t="s">
        <v>763</v>
      </c>
      <c r="B723" s="6">
        <v>311307847.69</v>
      </c>
      <c r="C723" s="6">
        <v>271648411.48000002</v>
      </c>
      <c r="D723" s="6">
        <v>49395164.969999999</v>
      </c>
      <c r="E723" s="6">
        <v>0</v>
      </c>
      <c r="F723" s="6">
        <v>0</v>
      </c>
      <c r="G723" s="6">
        <v>0</v>
      </c>
      <c r="H723" s="6">
        <v>0</v>
      </c>
      <c r="I723" s="6">
        <v>0</v>
      </c>
      <c r="J723" s="6">
        <v>49395164.969999999</v>
      </c>
      <c r="K723" s="6"/>
    </row>
    <row r="724" spans="1:11" x14ac:dyDescent="0.25">
      <c r="A724" s="6" t="s">
        <v>764</v>
      </c>
      <c r="B724" s="6">
        <v>16398522.09</v>
      </c>
      <c r="C724" s="6">
        <v>13009829.51</v>
      </c>
      <c r="D724" s="6">
        <v>9892109.3800000008</v>
      </c>
      <c r="E724" s="6">
        <v>0</v>
      </c>
      <c r="F724" s="6">
        <v>0</v>
      </c>
      <c r="G724" s="6">
        <v>0</v>
      </c>
      <c r="H724" s="6">
        <v>0</v>
      </c>
      <c r="I724" s="6">
        <v>0</v>
      </c>
      <c r="J724" s="6">
        <v>9892109.3800000008</v>
      </c>
      <c r="K724" s="6"/>
    </row>
    <row r="725" spans="1:11" x14ac:dyDescent="0.25">
      <c r="A725" s="6" t="s">
        <v>765</v>
      </c>
      <c r="B725" s="6">
        <v>41769322.490000002</v>
      </c>
      <c r="C725" s="6">
        <v>179346943.69</v>
      </c>
      <c r="D725" s="6">
        <v>80564416.909999996</v>
      </c>
      <c r="E725" s="6">
        <v>80564416.909999996</v>
      </c>
      <c r="F725" s="6">
        <v>0</v>
      </c>
      <c r="G725" s="6">
        <v>0</v>
      </c>
      <c r="H725" s="6">
        <v>0</v>
      </c>
      <c r="I725" s="6">
        <v>0</v>
      </c>
      <c r="J725" s="6">
        <v>0</v>
      </c>
      <c r="K725" s="6"/>
    </row>
    <row r="726" spans="1:11" x14ac:dyDescent="0.25">
      <c r="A726" s="6" t="s">
        <v>766</v>
      </c>
      <c r="B726" s="6">
        <v>111139895.06</v>
      </c>
      <c r="C726" s="6">
        <v>288218271.88</v>
      </c>
      <c r="D726" s="6">
        <v>223172601.19</v>
      </c>
      <c r="E726" s="6">
        <v>223172601.19</v>
      </c>
      <c r="F726" s="6">
        <v>0</v>
      </c>
      <c r="G726" s="6">
        <v>0</v>
      </c>
      <c r="H726" s="6">
        <v>0</v>
      </c>
      <c r="I726" s="6">
        <v>0</v>
      </c>
      <c r="J726" s="6">
        <v>0</v>
      </c>
      <c r="K726" s="6"/>
    </row>
    <row r="727" spans="1:11" x14ac:dyDescent="0.25">
      <c r="A727" s="6" t="s">
        <v>768</v>
      </c>
      <c r="B727" s="6">
        <v>434607412.64999998</v>
      </c>
      <c r="C727" s="6">
        <v>702514216.17000008</v>
      </c>
      <c r="D727" s="6">
        <v>61250431.729999997</v>
      </c>
      <c r="E727" s="6">
        <v>0</v>
      </c>
      <c r="F727" s="6">
        <v>0</v>
      </c>
      <c r="G727" s="6">
        <v>0</v>
      </c>
      <c r="H727" s="6">
        <v>0</v>
      </c>
      <c r="I727" s="6">
        <v>0</v>
      </c>
      <c r="J727" s="6">
        <v>61250431.729999997</v>
      </c>
      <c r="K727" s="6"/>
    </row>
    <row r="728" spans="1:11" x14ac:dyDescent="0.25">
      <c r="A728" s="6" t="s">
        <v>769</v>
      </c>
      <c r="B728" s="6">
        <v>39802466.43</v>
      </c>
      <c r="C728" s="6">
        <v>134937247.75999999</v>
      </c>
      <c r="D728" s="6">
        <v>14731615.16</v>
      </c>
      <c r="E728" s="6">
        <v>14731615.16</v>
      </c>
      <c r="F728" s="6">
        <v>0</v>
      </c>
      <c r="G728" s="6">
        <v>0</v>
      </c>
      <c r="H728" s="6">
        <v>0</v>
      </c>
      <c r="I728" s="6">
        <v>0</v>
      </c>
      <c r="J728" s="6">
        <v>0</v>
      </c>
      <c r="K728" s="6"/>
    </row>
    <row r="729" spans="1:11" x14ac:dyDescent="0.25">
      <c r="A729" s="6" t="s">
        <v>770</v>
      </c>
      <c r="B729" s="6">
        <v>24391768.140000001</v>
      </c>
      <c r="C729" s="6">
        <v>57731333.759999998</v>
      </c>
      <c r="D729" s="6">
        <v>46363926.719999999</v>
      </c>
      <c r="E729" s="6">
        <v>41348209.090000004</v>
      </c>
      <c r="F729" s="6">
        <v>0</v>
      </c>
      <c r="G729" s="6">
        <v>0</v>
      </c>
      <c r="H729" s="6">
        <v>0</v>
      </c>
      <c r="I729" s="6">
        <v>0</v>
      </c>
      <c r="J729" s="6">
        <v>5015717.63</v>
      </c>
      <c r="K729" s="6"/>
    </row>
    <row r="730" spans="1:11" x14ac:dyDescent="0.25">
      <c r="A730" s="6" t="s">
        <v>771</v>
      </c>
      <c r="B730" s="6">
        <v>13970392.779999999</v>
      </c>
      <c r="C730" s="6">
        <v>20598046.75</v>
      </c>
      <c r="D730" s="6">
        <v>6034502.3399999999</v>
      </c>
      <c r="E730" s="6">
        <v>6024139.8700000001</v>
      </c>
      <c r="F730" s="6">
        <v>0</v>
      </c>
      <c r="G730" s="6">
        <v>0</v>
      </c>
      <c r="H730" s="6">
        <v>0</v>
      </c>
      <c r="I730" s="6">
        <v>0</v>
      </c>
      <c r="J730" s="6">
        <v>10362.469999999999</v>
      </c>
      <c r="K730" s="6"/>
    </row>
    <row r="731" spans="1:11" x14ac:dyDescent="0.25">
      <c r="A731" s="6" t="s">
        <v>772</v>
      </c>
      <c r="B731" s="6">
        <v>29776838.440000001</v>
      </c>
      <c r="C731" s="6">
        <v>50652780.420000002</v>
      </c>
      <c r="D731" s="6">
        <v>7789093.8300000001</v>
      </c>
      <c r="E731" s="6">
        <v>7789093.8300000001</v>
      </c>
      <c r="F731" s="6">
        <v>0</v>
      </c>
      <c r="G731" s="6">
        <v>0</v>
      </c>
      <c r="H731" s="6">
        <v>0</v>
      </c>
      <c r="I731" s="6">
        <v>0</v>
      </c>
      <c r="J731" s="6">
        <v>0</v>
      </c>
      <c r="K731" s="6"/>
    </row>
    <row r="732" spans="1:11" x14ac:dyDescent="0.25">
      <c r="A732" s="6" t="s">
        <v>773</v>
      </c>
      <c r="B732" s="6">
        <v>192940601.84</v>
      </c>
      <c r="C732" s="6">
        <v>332659964.64999998</v>
      </c>
      <c r="D732" s="6">
        <v>177239071.31999999</v>
      </c>
      <c r="E732" s="6">
        <v>177239071.31999999</v>
      </c>
      <c r="F732" s="6">
        <v>0</v>
      </c>
      <c r="G732" s="6">
        <v>0</v>
      </c>
      <c r="H732" s="6">
        <v>0</v>
      </c>
      <c r="I732" s="6">
        <v>0</v>
      </c>
      <c r="J732" s="6">
        <v>0</v>
      </c>
      <c r="K732" s="6"/>
    </row>
    <row r="733" spans="1:11" x14ac:dyDescent="0.25">
      <c r="A733" s="6" t="s">
        <v>774</v>
      </c>
      <c r="B733" s="6">
        <v>282747344.25</v>
      </c>
      <c r="C733" s="6">
        <v>552426629.73000002</v>
      </c>
      <c r="D733" s="6">
        <v>17768376.600000001</v>
      </c>
      <c r="E733" s="6">
        <v>17723066.469999999</v>
      </c>
      <c r="F733" s="6">
        <v>0</v>
      </c>
      <c r="G733" s="6">
        <v>0</v>
      </c>
      <c r="H733" s="6">
        <v>0</v>
      </c>
      <c r="I733" s="6">
        <v>45294.91</v>
      </c>
      <c r="J733" s="6">
        <v>15.22</v>
      </c>
      <c r="K733" s="6"/>
    </row>
    <row r="734" spans="1:11" x14ac:dyDescent="0.25">
      <c r="A734" s="6" t="s">
        <v>775</v>
      </c>
      <c r="B734" s="6">
        <v>3601425.98</v>
      </c>
      <c r="C734" s="6">
        <v>20171151.879999999</v>
      </c>
      <c r="D734" s="6">
        <v>12481217.77</v>
      </c>
      <c r="E734" s="6">
        <v>9085833.6400000006</v>
      </c>
      <c r="F734" s="6">
        <v>0</v>
      </c>
      <c r="G734" s="6">
        <v>0</v>
      </c>
      <c r="H734" s="6">
        <v>0</v>
      </c>
      <c r="I734" s="6">
        <v>0</v>
      </c>
      <c r="J734" s="6">
        <v>3395384.13</v>
      </c>
      <c r="K734" s="6"/>
    </row>
    <row r="735" spans="1:11" x14ac:dyDescent="0.25">
      <c r="A735" s="6" t="s">
        <v>776</v>
      </c>
      <c r="B735" s="6">
        <v>48337376.840000004</v>
      </c>
      <c r="C735" s="6">
        <v>128435155.3</v>
      </c>
      <c r="D735" s="6">
        <v>2752722.3</v>
      </c>
      <c r="E735" s="6">
        <v>2752722.3</v>
      </c>
      <c r="F735" s="6">
        <v>0</v>
      </c>
      <c r="G735" s="6">
        <v>0</v>
      </c>
      <c r="H735" s="6">
        <v>0</v>
      </c>
      <c r="I735" s="6">
        <v>0</v>
      </c>
      <c r="J735" s="6">
        <v>0</v>
      </c>
      <c r="K735" s="6"/>
    </row>
    <row r="736" spans="1:11" x14ac:dyDescent="0.25">
      <c r="A736" s="6" t="s">
        <v>777</v>
      </c>
      <c r="B736" s="6">
        <v>4937909.4000000004</v>
      </c>
      <c r="C736" s="6">
        <v>109956186.16</v>
      </c>
      <c r="D736" s="6">
        <v>45278502.219999999</v>
      </c>
      <c r="E736" s="6">
        <v>45278502.219999999</v>
      </c>
      <c r="F736" s="6">
        <v>0</v>
      </c>
      <c r="G736" s="6">
        <v>0</v>
      </c>
      <c r="H736" s="6">
        <v>0</v>
      </c>
      <c r="I736" s="6">
        <v>0</v>
      </c>
      <c r="J736" s="6">
        <v>0</v>
      </c>
      <c r="K736" s="6"/>
    </row>
    <row r="737" spans="1:11" x14ac:dyDescent="0.25">
      <c r="A737" s="6" t="s">
        <v>778</v>
      </c>
      <c r="B737" s="6">
        <v>9391706.9900000002</v>
      </c>
      <c r="C737" s="6">
        <v>12924599.92</v>
      </c>
      <c r="D737" s="6">
        <v>15795637.359999999</v>
      </c>
      <c r="E737" s="6">
        <v>0</v>
      </c>
      <c r="F737" s="6">
        <v>0</v>
      </c>
      <c r="G737" s="6">
        <v>0</v>
      </c>
      <c r="H737" s="6">
        <v>0</v>
      </c>
      <c r="I737" s="6">
        <v>0</v>
      </c>
      <c r="J737" s="6">
        <v>15795637.359999999</v>
      </c>
      <c r="K737" s="6"/>
    </row>
    <row r="738" spans="1:11" x14ac:dyDescent="0.25">
      <c r="A738" s="6" t="s">
        <v>779</v>
      </c>
      <c r="B738" s="6">
        <v>50909042.599999994</v>
      </c>
      <c r="C738" s="6">
        <v>110334131.66</v>
      </c>
      <c r="D738" s="6">
        <v>75098002.640000001</v>
      </c>
      <c r="E738" s="6">
        <v>54664662.979999997</v>
      </c>
      <c r="F738" s="6">
        <v>7613033.3600000003</v>
      </c>
      <c r="G738" s="6">
        <v>1600000</v>
      </c>
      <c r="H738" s="6">
        <v>0</v>
      </c>
      <c r="I738" s="6">
        <v>10740959.52</v>
      </c>
      <c r="J738" s="6">
        <v>479346.78</v>
      </c>
      <c r="K738" s="6"/>
    </row>
    <row r="739" spans="1:11" x14ac:dyDescent="0.25">
      <c r="A739" s="6" t="s">
        <v>780</v>
      </c>
      <c r="B739" s="6">
        <v>7442967.8600000003</v>
      </c>
      <c r="C739" s="6">
        <v>17947336.710000001</v>
      </c>
      <c r="D739" s="6">
        <v>14281741.710000001</v>
      </c>
      <c r="E739" s="6">
        <v>14281741.710000001</v>
      </c>
      <c r="F739" s="6">
        <v>0</v>
      </c>
      <c r="G739" s="6">
        <v>0</v>
      </c>
      <c r="H739" s="6">
        <v>0</v>
      </c>
      <c r="I739" s="6">
        <v>0</v>
      </c>
      <c r="J739" s="6">
        <v>0</v>
      </c>
      <c r="K739" s="6"/>
    </row>
    <row r="740" spans="1:11" x14ac:dyDescent="0.25">
      <c r="A740" s="6" t="s">
        <v>781</v>
      </c>
      <c r="B740" s="6">
        <v>9807324.7200000007</v>
      </c>
      <c r="C740" s="6">
        <v>22881972.579999998</v>
      </c>
      <c r="D740" s="6">
        <v>22954987.57</v>
      </c>
      <c r="E740" s="6">
        <v>19196493.579999998</v>
      </c>
      <c r="F740" s="6">
        <v>3389481.95</v>
      </c>
      <c r="G740" s="6">
        <v>0</v>
      </c>
      <c r="H740" s="6">
        <v>369012.04</v>
      </c>
      <c r="I740" s="6">
        <v>0</v>
      </c>
      <c r="J740" s="6">
        <v>0</v>
      </c>
      <c r="K740" s="6"/>
    </row>
    <row r="741" spans="1:11" x14ac:dyDescent="0.25">
      <c r="A741" s="6" t="s">
        <v>782</v>
      </c>
      <c r="B741" s="6">
        <v>2953659.33</v>
      </c>
      <c r="C741" s="6">
        <v>6726815.7199999997</v>
      </c>
      <c r="D741" s="6">
        <v>3966983.47</v>
      </c>
      <c r="E741" s="6">
        <v>3870405.83</v>
      </c>
      <c r="F741" s="6">
        <v>0</v>
      </c>
      <c r="G741" s="6">
        <v>0</v>
      </c>
      <c r="H741" s="6">
        <v>0</v>
      </c>
      <c r="I741" s="6">
        <v>0</v>
      </c>
      <c r="J741" s="6">
        <v>96577.64</v>
      </c>
      <c r="K741" s="6"/>
    </row>
    <row r="742" spans="1:11" x14ac:dyDescent="0.25">
      <c r="A742" s="6" t="s">
        <v>783</v>
      </c>
      <c r="B742" s="6">
        <v>19114088.420000002</v>
      </c>
      <c r="C742" s="6">
        <v>22786513.07</v>
      </c>
      <c r="D742" s="6">
        <v>11035826.539999999</v>
      </c>
      <c r="E742" s="6">
        <v>1478782.33</v>
      </c>
      <c r="F742" s="6">
        <v>0</v>
      </c>
      <c r="G742" s="6">
        <v>0</v>
      </c>
      <c r="H742" s="6">
        <v>0</v>
      </c>
      <c r="I742" s="6">
        <v>0</v>
      </c>
      <c r="J742" s="6">
        <v>9557044.2100000009</v>
      </c>
      <c r="K742" s="6"/>
    </row>
    <row r="743" spans="1:11" x14ac:dyDescent="0.25">
      <c r="A743" s="6" t="s">
        <v>784</v>
      </c>
      <c r="B743" s="6">
        <v>82851689.510000005</v>
      </c>
      <c r="C743" s="6">
        <v>131672305.11</v>
      </c>
      <c r="D743" s="6">
        <v>102727441.45999999</v>
      </c>
      <c r="E743" s="6">
        <v>95635312.620000005</v>
      </c>
      <c r="F743" s="6">
        <v>6957194.5599999996</v>
      </c>
      <c r="G743" s="6">
        <v>0</v>
      </c>
      <c r="H743" s="6">
        <v>0</v>
      </c>
      <c r="I743" s="6">
        <v>0</v>
      </c>
      <c r="J743" s="6">
        <v>134934.28</v>
      </c>
      <c r="K743" s="6"/>
    </row>
    <row r="744" spans="1:11" x14ac:dyDescent="0.25">
      <c r="A744" s="6" t="s">
        <v>785</v>
      </c>
      <c r="B744" s="6">
        <v>6849788.6900000004</v>
      </c>
      <c r="C744" s="6">
        <v>23524822.359999999</v>
      </c>
      <c r="D744" s="6">
        <v>11141971.74</v>
      </c>
      <c r="E744" s="6">
        <v>11141758.310000001</v>
      </c>
      <c r="F744" s="6">
        <v>0</v>
      </c>
      <c r="G744" s="6">
        <v>0</v>
      </c>
      <c r="H744" s="6">
        <v>0</v>
      </c>
      <c r="I744" s="6">
        <v>0</v>
      </c>
      <c r="J744" s="6">
        <v>213.43</v>
      </c>
      <c r="K744" s="6"/>
    </row>
    <row r="745" spans="1:11" x14ac:dyDescent="0.25">
      <c r="A745" s="6" t="s">
        <v>786</v>
      </c>
      <c r="B745" s="6">
        <v>14231695.890000001</v>
      </c>
      <c r="C745" s="6">
        <v>322100533.83999997</v>
      </c>
      <c r="D745" s="6">
        <v>135485932.31</v>
      </c>
      <c r="E745" s="6">
        <v>0</v>
      </c>
      <c r="F745" s="6">
        <v>0</v>
      </c>
      <c r="G745" s="6">
        <v>0</v>
      </c>
      <c r="H745" s="6">
        <v>0</v>
      </c>
      <c r="I745" s="6">
        <v>0</v>
      </c>
      <c r="J745" s="6">
        <v>135485932.31</v>
      </c>
      <c r="K745" s="6"/>
    </row>
    <row r="746" spans="1:11" x14ac:dyDescent="0.25">
      <c r="A746" s="6" t="s">
        <v>787</v>
      </c>
      <c r="B746" s="6">
        <v>498595785.52000004</v>
      </c>
      <c r="C746" s="6">
        <v>689411075.21000004</v>
      </c>
      <c r="D746" s="6">
        <v>3029043.66</v>
      </c>
      <c r="E746" s="6">
        <v>2511637.89</v>
      </c>
      <c r="F746" s="6">
        <v>0</v>
      </c>
      <c r="G746" s="6">
        <v>0</v>
      </c>
      <c r="H746" s="6">
        <v>0</v>
      </c>
      <c r="I746" s="6">
        <v>0</v>
      </c>
      <c r="J746" s="6">
        <v>517405.77</v>
      </c>
      <c r="K746" s="6"/>
    </row>
    <row r="747" spans="1:11" x14ac:dyDescent="0.25">
      <c r="A747" s="6" t="s">
        <v>788</v>
      </c>
      <c r="B747" s="6">
        <v>465009320.88999999</v>
      </c>
      <c r="C747" s="6">
        <v>244316065.91999999</v>
      </c>
      <c r="D747" s="6">
        <v>23020.43</v>
      </c>
      <c r="E747" s="6">
        <v>23020.43</v>
      </c>
      <c r="F747" s="6">
        <v>0</v>
      </c>
      <c r="G747" s="6">
        <v>0</v>
      </c>
      <c r="H747" s="6">
        <v>0</v>
      </c>
      <c r="I747" s="6">
        <v>0</v>
      </c>
      <c r="J747" s="6">
        <v>0</v>
      </c>
      <c r="K747" s="6"/>
    </row>
    <row r="748" spans="1:11" x14ac:dyDescent="0.25">
      <c r="A748" s="6" t="s">
        <v>1937</v>
      </c>
      <c r="B748" s="6">
        <v>0</v>
      </c>
      <c r="C748" s="6">
        <v>488930825.24000001</v>
      </c>
      <c r="D748" s="6">
        <v>0</v>
      </c>
      <c r="E748" s="6">
        <v>0</v>
      </c>
      <c r="F748" s="6">
        <v>0</v>
      </c>
      <c r="G748" s="6">
        <v>0</v>
      </c>
      <c r="H748" s="6">
        <v>0</v>
      </c>
      <c r="I748" s="6">
        <v>0</v>
      </c>
      <c r="J748" s="6">
        <v>0</v>
      </c>
      <c r="K748" s="6"/>
    </row>
    <row r="749" spans="1:11" x14ac:dyDescent="0.25">
      <c r="A749" s="6" t="s">
        <v>789</v>
      </c>
      <c r="B749" s="6">
        <v>81273951.870000005</v>
      </c>
      <c r="C749" s="6">
        <v>120947619.29000001</v>
      </c>
      <c r="D749" s="6">
        <v>69156447.579999998</v>
      </c>
      <c r="E749" s="6">
        <v>53607235.939999998</v>
      </c>
      <c r="F749" s="6">
        <v>247921.93</v>
      </c>
      <c r="G749" s="6">
        <v>0</v>
      </c>
      <c r="H749" s="6">
        <v>0</v>
      </c>
      <c r="I749" s="6">
        <v>0</v>
      </c>
      <c r="J749" s="6">
        <v>15301289.710000001</v>
      </c>
      <c r="K749" s="6"/>
    </row>
    <row r="750" spans="1:11" x14ac:dyDescent="0.25">
      <c r="A750" s="6" t="s">
        <v>790</v>
      </c>
      <c r="B750" s="6">
        <v>7551736.4299999997</v>
      </c>
      <c r="C750" s="6">
        <v>11347651.51</v>
      </c>
      <c r="D750" s="6">
        <v>9580278.2200000007</v>
      </c>
      <c r="E750" s="6">
        <v>9580278.2200000007</v>
      </c>
      <c r="F750" s="6">
        <v>0</v>
      </c>
      <c r="G750" s="6">
        <v>0</v>
      </c>
      <c r="H750" s="6">
        <v>0</v>
      </c>
      <c r="I750" s="6">
        <v>0</v>
      </c>
      <c r="J750" s="6">
        <v>0</v>
      </c>
      <c r="K750" s="6"/>
    </row>
    <row r="751" spans="1:11" x14ac:dyDescent="0.25">
      <c r="A751" s="6" t="s">
        <v>791</v>
      </c>
      <c r="B751" s="6">
        <v>26728297.600000001</v>
      </c>
      <c r="C751" s="6">
        <v>66953253.390000001</v>
      </c>
      <c r="D751" s="6">
        <v>20870643.760000002</v>
      </c>
      <c r="E751" s="6">
        <v>19923246.030000001</v>
      </c>
      <c r="F751" s="6">
        <v>947397.73</v>
      </c>
      <c r="G751" s="6">
        <v>0</v>
      </c>
      <c r="H751" s="6">
        <v>0</v>
      </c>
      <c r="I751" s="6">
        <v>0</v>
      </c>
      <c r="J751" s="6">
        <v>0</v>
      </c>
      <c r="K751" s="6"/>
    </row>
    <row r="752" spans="1:11" x14ac:dyDescent="0.25">
      <c r="A752" s="6" t="s">
        <v>792</v>
      </c>
      <c r="B752" s="6">
        <v>3854285.31</v>
      </c>
      <c r="C752" s="6">
        <v>10059143.4</v>
      </c>
      <c r="D752" s="6">
        <v>2354901.35</v>
      </c>
      <c r="E752" s="6">
        <v>2354901.35</v>
      </c>
      <c r="F752" s="6">
        <v>0</v>
      </c>
      <c r="G752" s="6">
        <v>0</v>
      </c>
      <c r="H752" s="6">
        <v>0</v>
      </c>
      <c r="I752" s="6">
        <v>0</v>
      </c>
      <c r="J752" s="6">
        <v>0</v>
      </c>
      <c r="K752" s="6"/>
    </row>
    <row r="753" spans="1:11" x14ac:dyDescent="0.25">
      <c r="A753" s="6" t="s">
        <v>793</v>
      </c>
      <c r="B753" s="6">
        <v>4448461.2300000004</v>
      </c>
      <c r="C753" s="6">
        <v>13626323.16</v>
      </c>
      <c r="D753" s="6">
        <v>11267621.34</v>
      </c>
      <c r="E753" s="6">
        <v>11267621.34</v>
      </c>
      <c r="F753" s="6">
        <v>0</v>
      </c>
      <c r="G753" s="6">
        <v>0</v>
      </c>
      <c r="H753" s="6">
        <v>0</v>
      </c>
      <c r="I753" s="6">
        <v>0</v>
      </c>
      <c r="J753" s="6">
        <v>0</v>
      </c>
      <c r="K753" s="6"/>
    </row>
    <row r="754" spans="1:11" x14ac:dyDescent="0.25">
      <c r="A754" s="6" t="s">
        <v>794</v>
      </c>
      <c r="B754" s="6">
        <v>8828951.2100000009</v>
      </c>
      <c r="C754" s="6">
        <v>58649985.159999996</v>
      </c>
      <c r="D754" s="6">
        <v>30062530.370000001</v>
      </c>
      <c r="E754" s="6">
        <v>30062530.370000001</v>
      </c>
      <c r="F754" s="6">
        <v>0</v>
      </c>
      <c r="G754" s="6">
        <v>0</v>
      </c>
      <c r="H754" s="6">
        <v>0</v>
      </c>
      <c r="I754" s="6">
        <v>0</v>
      </c>
      <c r="J754" s="6">
        <v>0</v>
      </c>
      <c r="K754" s="6"/>
    </row>
    <row r="755" spans="1:11" ht="25.5" x14ac:dyDescent="0.25">
      <c r="A755" s="6" t="s">
        <v>795</v>
      </c>
      <c r="B755" s="6">
        <v>2289356902.4899998</v>
      </c>
      <c r="C755" s="6">
        <v>3308501170.3499999</v>
      </c>
      <c r="D755" s="6">
        <v>62397348.299999997</v>
      </c>
      <c r="E755" s="6">
        <v>62397348.299999997</v>
      </c>
      <c r="F755" s="6">
        <v>0</v>
      </c>
      <c r="G755" s="6">
        <v>0</v>
      </c>
      <c r="H755" s="6">
        <v>0</v>
      </c>
      <c r="I755" s="6">
        <v>0</v>
      </c>
      <c r="J755" s="6">
        <v>0</v>
      </c>
      <c r="K755" s="6"/>
    </row>
    <row r="756" spans="1:11" x14ac:dyDescent="0.25">
      <c r="A756" s="6" t="s">
        <v>796</v>
      </c>
      <c r="B756" s="6">
        <v>13903342.83</v>
      </c>
      <c r="C756" s="6">
        <v>9602925.4100000001</v>
      </c>
      <c r="D756" s="6">
        <v>19415173.699999999</v>
      </c>
      <c r="E756" s="6">
        <v>17551460.5</v>
      </c>
      <c r="F756" s="6">
        <v>0</v>
      </c>
      <c r="G756" s="6">
        <v>0</v>
      </c>
      <c r="H756" s="6">
        <v>0</v>
      </c>
      <c r="I756" s="6">
        <v>0</v>
      </c>
      <c r="J756" s="6">
        <v>1863713.2</v>
      </c>
      <c r="K756" s="6"/>
    </row>
    <row r="757" spans="1:11" x14ac:dyDescent="0.25">
      <c r="A757" s="6" t="s">
        <v>797</v>
      </c>
      <c r="B757" s="6">
        <v>18789306.109999999</v>
      </c>
      <c r="C757" s="6">
        <v>9354546.7100000009</v>
      </c>
      <c r="D757" s="6">
        <v>2488313.13</v>
      </c>
      <c r="E757" s="6">
        <v>2488313.13</v>
      </c>
      <c r="F757" s="6">
        <v>0</v>
      </c>
      <c r="G757" s="6">
        <v>0</v>
      </c>
      <c r="H757" s="6">
        <v>0</v>
      </c>
      <c r="I757" s="6">
        <v>0</v>
      </c>
      <c r="J757" s="6">
        <v>0</v>
      </c>
      <c r="K757" s="6"/>
    </row>
    <row r="758" spans="1:11" x14ac:dyDescent="0.25">
      <c r="A758" s="6" t="s">
        <v>798</v>
      </c>
      <c r="B758" s="6">
        <v>318568827.45999998</v>
      </c>
      <c r="C758" s="6">
        <v>179012113.87</v>
      </c>
      <c r="D758" s="6">
        <v>48075345.490000002</v>
      </c>
      <c r="E758" s="6">
        <v>0</v>
      </c>
      <c r="F758" s="6">
        <v>0</v>
      </c>
      <c r="G758" s="6">
        <v>0</v>
      </c>
      <c r="H758" s="6">
        <v>0</v>
      </c>
      <c r="I758" s="6">
        <v>0</v>
      </c>
      <c r="J758" s="6">
        <v>48075345.490000002</v>
      </c>
      <c r="K758" s="6"/>
    </row>
    <row r="759" spans="1:11" x14ac:dyDescent="0.25">
      <c r="A759" s="6" t="s">
        <v>799</v>
      </c>
      <c r="B759" s="6">
        <v>10775391.4</v>
      </c>
      <c r="C759" s="6">
        <v>40917607.5</v>
      </c>
      <c r="D759" s="6">
        <v>8891486.7899999991</v>
      </c>
      <c r="E759" s="6">
        <v>0</v>
      </c>
      <c r="F759" s="6">
        <v>0</v>
      </c>
      <c r="G759" s="6">
        <v>0</v>
      </c>
      <c r="H759" s="6">
        <v>0</v>
      </c>
      <c r="I759" s="6">
        <v>0</v>
      </c>
      <c r="J759" s="6">
        <v>8891486.7899999991</v>
      </c>
      <c r="K759" s="6"/>
    </row>
    <row r="760" spans="1:11" x14ac:dyDescent="0.25">
      <c r="A760" s="6" t="s">
        <v>800</v>
      </c>
      <c r="B760" s="6">
        <v>489040295.94999999</v>
      </c>
      <c r="C760" s="6">
        <v>447295240</v>
      </c>
      <c r="D760" s="6">
        <v>337845187.38999999</v>
      </c>
      <c r="E760" s="6">
        <v>0</v>
      </c>
      <c r="F760" s="6">
        <v>0</v>
      </c>
      <c r="G760" s="6">
        <v>0</v>
      </c>
      <c r="H760" s="6">
        <v>0</v>
      </c>
      <c r="I760" s="6">
        <v>0</v>
      </c>
      <c r="J760" s="6">
        <v>337845187.38999999</v>
      </c>
      <c r="K760" s="6"/>
    </row>
    <row r="761" spans="1:11" x14ac:dyDescent="0.25">
      <c r="A761" s="6" t="s">
        <v>801</v>
      </c>
      <c r="B761" s="6">
        <v>46356499.730000004</v>
      </c>
      <c r="C761" s="6">
        <v>133866799.62</v>
      </c>
      <c r="D761" s="6">
        <v>16703569.350000001</v>
      </c>
      <c r="E761" s="6">
        <v>16466031.9</v>
      </c>
      <c r="F761" s="6">
        <v>0</v>
      </c>
      <c r="G761" s="6">
        <v>0</v>
      </c>
      <c r="H761" s="6">
        <v>0</v>
      </c>
      <c r="I761" s="6">
        <v>0</v>
      </c>
      <c r="J761" s="6">
        <v>237537.45</v>
      </c>
      <c r="K761" s="6"/>
    </row>
    <row r="762" spans="1:11" x14ac:dyDescent="0.25">
      <c r="A762" s="6" t="s">
        <v>802</v>
      </c>
      <c r="B762" s="6">
        <v>110364928.94</v>
      </c>
      <c r="C762" s="6">
        <v>146542660.59</v>
      </c>
      <c r="D762" s="6">
        <v>4464204.05</v>
      </c>
      <c r="E762" s="6">
        <v>4464204.05</v>
      </c>
      <c r="F762" s="6">
        <v>0</v>
      </c>
      <c r="G762" s="6">
        <v>0</v>
      </c>
      <c r="H762" s="6">
        <v>0</v>
      </c>
      <c r="I762" s="6">
        <v>0</v>
      </c>
      <c r="J762" s="6">
        <v>0</v>
      </c>
      <c r="K762" s="6"/>
    </row>
    <row r="763" spans="1:11" x14ac:dyDescent="0.25">
      <c r="A763" s="6" t="s">
        <v>803</v>
      </c>
      <c r="B763" s="6">
        <v>4988625.5199999996</v>
      </c>
      <c r="C763" s="6">
        <v>10489723.310000001</v>
      </c>
      <c r="D763" s="6">
        <v>5217003.71</v>
      </c>
      <c r="E763" s="6">
        <v>5217003.71</v>
      </c>
      <c r="F763" s="6">
        <v>0</v>
      </c>
      <c r="G763" s="6">
        <v>0</v>
      </c>
      <c r="H763" s="6">
        <v>0</v>
      </c>
      <c r="I763" s="6">
        <v>0</v>
      </c>
      <c r="J763" s="6">
        <v>0</v>
      </c>
      <c r="K763" s="6"/>
    </row>
    <row r="764" spans="1:11" x14ac:dyDescent="0.25">
      <c r="A764" s="6" t="s">
        <v>804</v>
      </c>
      <c r="B764" s="6">
        <v>66709645.870000005</v>
      </c>
      <c r="C764" s="6">
        <v>174472157.47999999</v>
      </c>
      <c r="D764" s="6">
        <v>42445097.899999999</v>
      </c>
      <c r="E764" s="6">
        <v>41528207.939999998</v>
      </c>
      <c r="F764" s="6">
        <v>541607.52</v>
      </c>
      <c r="G764" s="6">
        <v>0</v>
      </c>
      <c r="H764" s="6">
        <v>0</v>
      </c>
      <c r="I764" s="6">
        <v>0</v>
      </c>
      <c r="J764" s="6">
        <v>375282.44</v>
      </c>
      <c r="K764" s="6"/>
    </row>
    <row r="765" spans="1:11" x14ac:dyDescent="0.25">
      <c r="A765" s="6" t="s">
        <v>805</v>
      </c>
      <c r="B765" s="6">
        <v>21308786.940000001</v>
      </c>
      <c r="C765" s="6">
        <v>34135052.289999999</v>
      </c>
      <c r="D765" s="6">
        <v>9749414.1099999994</v>
      </c>
      <c r="E765" s="6">
        <v>0</v>
      </c>
      <c r="F765" s="6">
        <v>0</v>
      </c>
      <c r="G765" s="6">
        <v>0</v>
      </c>
      <c r="H765" s="6">
        <v>9749414.1099999994</v>
      </c>
      <c r="I765" s="6">
        <v>0</v>
      </c>
      <c r="J765" s="6">
        <v>0</v>
      </c>
      <c r="K765" s="6"/>
    </row>
    <row r="766" spans="1:11" x14ac:dyDescent="0.25">
      <c r="A766" s="6" t="s">
        <v>806</v>
      </c>
      <c r="B766" s="6">
        <v>58786209.299999997</v>
      </c>
      <c r="C766" s="6">
        <v>71070442.930000007</v>
      </c>
      <c r="D766" s="6">
        <v>25488017.57</v>
      </c>
      <c r="E766" s="6">
        <v>0</v>
      </c>
      <c r="F766" s="6">
        <v>0</v>
      </c>
      <c r="G766" s="6">
        <v>0</v>
      </c>
      <c r="H766" s="6">
        <v>0</v>
      </c>
      <c r="I766" s="6">
        <v>0</v>
      </c>
      <c r="J766" s="6">
        <v>25488017.57</v>
      </c>
      <c r="K766" s="6"/>
    </row>
    <row r="767" spans="1:11" x14ac:dyDescent="0.25">
      <c r="A767" s="6" t="s">
        <v>807</v>
      </c>
      <c r="B767" s="6">
        <v>2692809.39</v>
      </c>
      <c r="C767" s="6">
        <v>130257945.12</v>
      </c>
      <c r="D767" s="6">
        <v>47815325.640000001</v>
      </c>
      <c r="E767" s="6">
        <v>42013491.960000001</v>
      </c>
      <c r="F767" s="6">
        <v>3693248.4</v>
      </c>
      <c r="G767" s="6">
        <v>0</v>
      </c>
      <c r="H767" s="6">
        <v>0</v>
      </c>
      <c r="I767" s="6">
        <v>0</v>
      </c>
      <c r="J767" s="6">
        <v>2108585.2799999998</v>
      </c>
      <c r="K767" s="6"/>
    </row>
    <row r="768" spans="1:11" x14ac:dyDescent="0.25">
      <c r="A768" s="6" t="s">
        <v>808</v>
      </c>
      <c r="B768" s="6">
        <v>14768199.189999999</v>
      </c>
      <c r="C768" s="6">
        <v>141405885.25999999</v>
      </c>
      <c r="D768" s="6">
        <v>12892181.390000001</v>
      </c>
      <c r="E768" s="6">
        <v>12848185.880000001</v>
      </c>
      <c r="F768" s="6">
        <v>0</v>
      </c>
      <c r="G768" s="6">
        <v>0</v>
      </c>
      <c r="H768" s="6">
        <v>0</v>
      </c>
      <c r="I768" s="6">
        <v>0</v>
      </c>
      <c r="J768" s="6">
        <v>43995.51</v>
      </c>
      <c r="K768" s="6"/>
    </row>
    <row r="769" spans="1:11" x14ac:dyDescent="0.25">
      <c r="A769" s="6" t="s">
        <v>809</v>
      </c>
      <c r="B769" s="6">
        <v>118257184.3</v>
      </c>
      <c r="C769" s="6">
        <v>112812465.19</v>
      </c>
      <c r="D769" s="6">
        <v>39520309.280000001</v>
      </c>
      <c r="E769" s="6">
        <v>30803950.98</v>
      </c>
      <c r="F769" s="6">
        <v>0</v>
      </c>
      <c r="G769" s="6">
        <v>7844861.6500000004</v>
      </c>
      <c r="H769" s="6">
        <v>0</v>
      </c>
      <c r="I769" s="6">
        <v>0</v>
      </c>
      <c r="J769" s="6">
        <v>871496.65</v>
      </c>
      <c r="K769" s="6"/>
    </row>
    <row r="770" spans="1:11" x14ac:dyDescent="0.25">
      <c r="A770" s="6" t="s">
        <v>810</v>
      </c>
      <c r="B770" s="6">
        <v>53135794.119999997</v>
      </c>
      <c r="C770" s="6">
        <v>125178796.79000001</v>
      </c>
      <c r="D770" s="6">
        <v>23467945.760000002</v>
      </c>
      <c r="E770" s="6">
        <v>23467945.760000002</v>
      </c>
      <c r="F770" s="6">
        <v>0</v>
      </c>
      <c r="G770" s="6">
        <v>0</v>
      </c>
      <c r="H770" s="6">
        <v>0</v>
      </c>
      <c r="I770" s="6">
        <v>0</v>
      </c>
      <c r="J770" s="6">
        <v>0</v>
      </c>
      <c r="K770" s="6"/>
    </row>
    <row r="771" spans="1:11" x14ac:dyDescent="0.25">
      <c r="A771" s="6" t="s">
        <v>811</v>
      </c>
      <c r="B771" s="6">
        <v>20426379.920000002</v>
      </c>
      <c r="C771" s="6">
        <v>16395100.789999999</v>
      </c>
      <c r="D771" s="6">
        <v>2261478.48</v>
      </c>
      <c r="E771" s="6">
        <v>0</v>
      </c>
      <c r="F771" s="6">
        <v>0</v>
      </c>
      <c r="G771" s="6">
        <v>0</v>
      </c>
      <c r="H771" s="6">
        <v>0</v>
      </c>
      <c r="I771" s="6">
        <v>0</v>
      </c>
      <c r="J771" s="6">
        <v>2261478.48</v>
      </c>
      <c r="K771" s="6"/>
    </row>
    <row r="772" spans="1:11" x14ac:dyDescent="0.25">
      <c r="A772" s="6" t="s">
        <v>813</v>
      </c>
      <c r="B772" s="6">
        <v>74865669.519999996</v>
      </c>
      <c r="C772" s="6">
        <v>121728714</v>
      </c>
      <c r="D772" s="6">
        <v>130249846.19</v>
      </c>
      <c r="E772" s="6">
        <v>128527462.98</v>
      </c>
      <c r="F772" s="6">
        <v>0</v>
      </c>
      <c r="G772" s="6">
        <v>1722383.21</v>
      </c>
      <c r="H772" s="6">
        <v>0</v>
      </c>
      <c r="I772" s="6">
        <v>0</v>
      </c>
      <c r="J772" s="6">
        <v>0</v>
      </c>
      <c r="K772" s="6"/>
    </row>
    <row r="773" spans="1:11" x14ac:dyDescent="0.25">
      <c r="A773" s="6" t="s">
        <v>814</v>
      </c>
      <c r="B773" s="6">
        <v>30886338.899999999</v>
      </c>
      <c r="C773" s="6">
        <v>22702283.969999999</v>
      </c>
      <c r="D773" s="6">
        <v>1634877.65</v>
      </c>
      <c r="E773" s="6">
        <v>1634877.65</v>
      </c>
      <c r="F773" s="6">
        <v>0</v>
      </c>
      <c r="G773" s="6">
        <v>0</v>
      </c>
      <c r="H773" s="6">
        <v>0</v>
      </c>
      <c r="I773" s="6">
        <v>0</v>
      </c>
      <c r="J773" s="6">
        <v>0</v>
      </c>
      <c r="K773" s="6"/>
    </row>
    <row r="774" spans="1:11" x14ac:dyDescent="0.25">
      <c r="A774" s="6" t="s">
        <v>816</v>
      </c>
      <c r="B774" s="6">
        <v>1806616.92</v>
      </c>
      <c r="C774" s="6">
        <v>3932112.94</v>
      </c>
      <c r="D774" s="6">
        <v>2552940.16</v>
      </c>
      <c r="E774" s="6">
        <v>0</v>
      </c>
      <c r="F774" s="6">
        <v>0</v>
      </c>
      <c r="G774" s="6">
        <v>0</v>
      </c>
      <c r="H774" s="6">
        <v>0</v>
      </c>
      <c r="I774" s="6">
        <v>0</v>
      </c>
      <c r="J774" s="6">
        <v>2552940.16</v>
      </c>
      <c r="K774" s="6"/>
    </row>
    <row r="775" spans="1:11" x14ac:dyDescent="0.25">
      <c r="A775" s="6" t="s">
        <v>818</v>
      </c>
      <c r="B775" s="6">
        <v>864870.38</v>
      </c>
      <c r="C775" s="6">
        <v>6592628.29</v>
      </c>
      <c r="D775" s="6">
        <v>3097885.96</v>
      </c>
      <c r="E775" s="6">
        <v>3097885.96</v>
      </c>
      <c r="F775" s="6">
        <v>0</v>
      </c>
      <c r="G775" s="6">
        <v>0</v>
      </c>
      <c r="H775" s="6">
        <v>0</v>
      </c>
      <c r="I775" s="6">
        <v>0</v>
      </c>
      <c r="J775" s="6">
        <v>0</v>
      </c>
      <c r="K775" s="6"/>
    </row>
    <row r="776" spans="1:11" x14ac:dyDescent="0.25">
      <c r="A776" s="6" t="s">
        <v>819</v>
      </c>
      <c r="B776" s="6">
        <v>30407586.890000001</v>
      </c>
      <c r="C776" s="6">
        <v>26613727.41</v>
      </c>
      <c r="D776" s="6">
        <v>11315987.59</v>
      </c>
      <c r="E776" s="6">
        <v>11315987.59</v>
      </c>
      <c r="F776" s="6">
        <v>0</v>
      </c>
      <c r="G776" s="6">
        <v>0</v>
      </c>
      <c r="H776" s="6">
        <v>0</v>
      </c>
      <c r="I776" s="6">
        <v>0</v>
      </c>
      <c r="J776" s="6">
        <v>0</v>
      </c>
      <c r="K776" s="6"/>
    </row>
    <row r="777" spans="1:11" x14ac:dyDescent="0.25">
      <c r="A777" s="6" t="s">
        <v>820</v>
      </c>
      <c r="B777" s="6">
        <v>5894507.9500000002</v>
      </c>
      <c r="C777" s="6">
        <v>13300524.25</v>
      </c>
      <c r="D777" s="6">
        <v>8542969.4199999999</v>
      </c>
      <c r="E777" s="6">
        <v>8542969.4199999999</v>
      </c>
      <c r="F777" s="6">
        <v>0</v>
      </c>
      <c r="G777" s="6">
        <v>0</v>
      </c>
      <c r="H777" s="6">
        <v>0</v>
      </c>
      <c r="I777" s="6">
        <v>0</v>
      </c>
      <c r="J777" s="6">
        <v>0</v>
      </c>
      <c r="K777" s="6"/>
    </row>
    <row r="778" spans="1:11" x14ac:dyDescent="0.25">
      <c r="A778" s="6" t="s">
        <v>821</v>
      </c>
      <c r="B778" s="6">
        <v>68000267.620000005</v>
      </c>
      <c r="C778" s="6">
        <v>88309928.120000005</v>
      </c>
      <c r="D778" s="6">
        <v>1216849.17</v>
      </c>
      <c r="E778" s="6">
        <v>95374.15</v>
      </c>
      <c r="F778" s="6">
        <v>0</v>
      </c>
      <c r="G778" s="6">
        <v>0</v>
      </c>
      <c r="H778" s="6">
        <v>0</v>
      </c>
      <c r="I778" s="6">
        <v>0</v>
      </c>
      <c r="J778" s="6">
        <v>1121475.02</v>
      </c>
      <c r="K778" s="6"/>
    </row>
    <row r="779" spans="1:11" x14ac:dyDescent="0.25">
      <c r="A779" s="6" t="s">
        <v>822</v>
      </c>
      <c r="B779" s="6">
        <v>653297076.86000001</v>
      </c>
      <c r="C779" s="6">
        <v>2696320165.8200002</v>
      </c>
      <c r="D779" s="6">
        <v>284091775.38</v>
      </c>
      <c r="E779" s="6">
        <v>247823530.09</v>
      </c>
      <c r="F779" s="6">
        <v>31153667.550000001</v>
      </c>
      <c r="G779" s="6">
        <v>5114577.74</v>
      </c>
      <c r="H779" s="6">
        <v>0</v>
      </c>
      <c r="I779" s="6">
        <v>0</v>
      </c>
      <c r="J779" s="6">
        <v>0</v>
      </c>
      <c r="K779" s="6"/>
    </row>
    <row r="780" spans="1:11" x14ac:dyDescent="0.25">
      <c r="A780" s="6" t="s">
        <v>823</v>
      </c>
      <c r="B780" s="6">
        <v>56661182.520000003</v>
      </c>
      <c r="C780" s="6">
        <v>67037185.200000003</v>
      </c>
      <c r="D780" s="6">
        <v>27878823.43</v>
      </c>
      <c r="E780" s="6">
        <v>19768179.210000001</v>
      </c>
      <c r="F780" s="6">
        <v>0</v>
      </c>
      <c r="G780" s="6">
        <v>0</v>
      </c>
      <c r="H780" s="6">
        <v>0</v>
      </c>
      <c r="I780" s="6">
        <v>0</v>
      </c>
      <c r="J780" s="6">
        <v>8110644.2199999997</v>
      </c>
      <c r="K780" s="6"/>
    </row>
    <row r="781" spans="1:11" x14ac:dyDescent="0.25">
      <c r="A781" s="6" t="s">
        <v>824</v>
      </c>
      <c r="B781" s="6">
        <v>2521535.61</v>
      </c>
      <c r="C781" s="6">
        <v>11365516.189999999</v>
      </c>
      <c r="D781" s="6">
        <v>6104876.8399999999</v>
      </c>
      <c r="E781" s="6">
        <v>0</v>
      </c>
      <c r="F781" s="6">
        <v>0</v>
      </c>
      <c r="G781" s="6">
        <v>0</v>
      </c>
      <c r="H781" s="6">
        <v>6104876.8399999999</v>
      </c>
      <c r="I781" s="6">
        <v>0</v>
      </c>
      <c r="J781" s="6">
        <v>0</v>
      </c>
      <c r="K781" s="6"/>
    </row>
    <row r="782" spans="1:11" x14ac:dyDescent="0.25">
      <c r="A782" s="6" t="s">
        <v>825</v>
      </c>
      <c r="B782" s="6">
        <v>25394739.620000001</v>
      </c>
      <c r="C782" s="6">
        <v>85126900.859999999</v>
      </c>
      <c r="D782" s="6">
        <v>72621541.329999998</v>
      </c>
      <c r="E782" s="6">
        <v>51579321.289999999</v>
      </c>
      <c r="F782" s="6">
        <v>0</v>
      </c>
      <c r="G782" s="6">
        <v>0</v>
      </c>
      <c r="H782" s="6">
        <v>0</v>
      </c>
      <c r="I782" s="6">
        <v>0</v>
      </c>
      <c r="J782" s="6">
        <v>21042220.039999999</v>
      </c>
      <c r="K782" s="6"/>
    </row>
    <row r="783" spans="1:11" x14ac:dyDescent="0.25">
      <c r="A783" s="6" t="s">
        <v>826</v>
      </c>
      <c r="B783" s="6">
        <v>198629240.68000001</v>
      </c>
      <c r="C783" s="6">
        <v>280474040.27999997</v>
      </c>
      <c r="D783" s="6">
        <v>52427382.340000004</v>
      </c>
      <c r="E783" s="6">
        <v>43131058.700000003</v>
      </c>
      <c r="F783" s="6">
        <v>0</v>
      </c>
      <c r="G783" s="6">
        <v>0</v>
      </c>
      <c r="H783" s="6">
        <v>8518199.7100000009</v>
      </c>
      <c r="I783" s="6">
        <v>0</v>
      </c>
      <c r="J783" s="6">
        <v>778123.93</v>
      </c>
      <c r="K783" s="6"/>
    </row>
    <row r="784" spans="1:11" x14ac:dyDescent="0.25">
      <c r="A784" s="6" t="s">
        <v>827</v>
      </c>
      <c r="B784" s="6">
        <v>32411680.550000001</v>
      </c>
      <c r="C784" s="6">
        <v>32344574.25</v>
      </c>
      <c r="D784" s="6">
        <v>7858467.2699999996</v>
      </c>
      <c r="E784" s="6">
        <v>7858467.2699999996</v>
      </c>
      <c r="F784" s="6">
        <v>0</v>
      </c>
      <c r="G784" s="6">
        <v>0</v>
      </c>
      <c r="H784" s="6">
        <v>0</v>
      </c>
      <c r="I784" s="6">
        <v>0</v>
      </c>
      <c r="J784" s="6">
        <v>0</v>
      </c>
      <c r="K784" s="6"/>
    </row>
    <row r="785" spans="1:11" x14ac:dyDescent="0.25">
      <c r="A785" s="6" t="s">
        <v>829</v>
      </c>
      <c r="B785" s="6">
        <v>4517299.22</v>
      </c>
      <c r="C785" s="6">
        <v>17119469.420000002</v>
      </c>
      <c r="D785" s="6">
        <v>6812405.2400000002</v>
      </c>
      <c r="E785" s="6">
        <v>6812405.2400000002</v>
      </c>
      <c r="F785" s="6">
        <v>0</v>
      </c>
      <c r="G785" s="6">
        <v>0</v>
      </c>
      <c r="H785" s="6">
        <v>0</v>
      </c>
      <c r="I785" s="6">
        <v>0</v>
      </c>
      <c r="J785" s="6">
        <v>0</v>
      </c>
      <c r="K785" s="6"/>
    </row>
    <row r="786" spans="1:11" x14ac:dyDescent="0.25">
      <c r="A786" s="6" t="s">
        <v>830</v>
      </c>
      <c r="B786" s="6">
        <v>11924564.800000001</v>
      </c>
      <c r="C786" s="6">
        <v>12752545.210000001</v>
      </c>
      <c r="D786" s="6">
        <v>10890940.33</v>
      </c>
      <c r="E786" s="6">
        <v>10890451.869999999</v>
      </c>
      <c r="F786" s="6">
        <v>0</v>
      </c>
      <c r="G786" s="6">
        <v>0</v>
      </c>
      <c r="H786" s="6">
        <v>0</v>
      </c>
      <c r="I786" s="6">
        <v>0</v>
      </c>
      <c r="J786" s="6">
        <v>0</v>
      </c>
      <c r="K786" s="6"/>
    </row>
    <row r="787" spans="1:11" ht="25.5" x14ac:dyDescent="0.25">
      <c r="A787" s="6" t="s">
        <v>831</v>
      </c>
      <c r="B787" s="6">
        <v>58700631.159999996</v>
      </c>
      <c r="C787" s="6">
        <v>107279112.31</v>
      </c>
      <c r="D787" s="6">
        <v>6629418.8300000001</v>
      </c>
      <c r="E787" s="6">
        <v>0</v>
      </c>
      <c r="F787" s="6">
        <v>0</v>
      </c>
      <c r="G787" s="6">
        <v>0</v>
      </c>
      <c r="H787" s="6">
        <v>0</v>
      </c>
      <c r="I787" s="6">
        <v>0</v>
      </c>
      <c r="J787" s="6">
        <v>6629418.8300000001</v>
      </c>
      <c r="K787" s="6"/>
    </row>
    <row r="788" spans="1:11" x14ac:dyDescent="0.25">
      <c r="A788" s="6" t="s">
        <v>832</v>
      </c>
      <c r="B788" s="6">
        <v>4864948.17</v>
      </c>
      <c r="C788" s="6">
        <v>7248557.5599999996</v>
      </c>
      <c r="D788" s="6">
        <v>3518889.66</v>
      </c>
      <c r="E788" s="6">
        <v>3518889.65</v>
      </c>
      <c r="F788" s="6">
        <v>0.01</v>
      </c>
      <c r="G788" s="6">
        <v>0</v>
      </c>
      <c r="H788" s="6">
        <v>0</v>
      </c>
      <c r="I788" s="6">
        <v>0</v>
      </c>
      <c r="J788" s="6">
        <v>0</v>
      </c>
      <c r="K788" s="6"/>
    </row>
    <row r="789" spans="1:11" x14ac:dyDescent="0.25">
      <c r="A789" s="6" t="s">
        <v>833</v>
      </c>
      <c r="B789" s="6">
        <v>38894615.369999997</v>
      </c>
      <c r="C789" s="6">
        <v>97849946.189999998</v>
      </c>
      <c r="D789" s="6">
        <v>99084216.939999998</v>
      </c>
      <c r="E789" s="6">
        <v>99084216.939999998</v>
      </c>
      <c r="F789" s="6">
        <v>0</v>
      </c>
      <c r="G789" s="6">
        <v>0</v>
      </c>
      <c r="H789" s="6">
        <v>0</v>
      </c>
      <c r="I789" s="6">
        <v>0</v>
      </c>
      <c r="J789" s="6">
        <v>0</v>
      </c>
      <c r="K789" s="6"/>
    </row>
    <row r="790" spans="1:11" x14ac:dyDescent="0.25">
      <c r="A790" s="6" t="s">
        <v>834</v>
      </c>
      <c r="B790" s="6">
        <v>65193489.880000003</v>
      </c>
      <c r="C790" s="6">
        <v>54840258.340000004</v>
      </c>
      <c r="D790" s="6">
        <v>52990018.289999999</v>
      </c>
      <c r="E790" s="6">
        <v>48670596.450000003</v>
      </c>
      <c r="F790" s="6">
        <v>2913373.42</v>
      </c>
      <c r="G790" s="6">
        <v>1133559.68</v>
      </c>
      <c r="H790" s="6">
        <v>0</v>
      </c>
      <c r="I790" s="6">
        <v>272488.74</v>
      </c>
      <c r="J790" s="6">
        <v>0</v>
      </c>
      <c r="K790" s="6"/>
    </row>
    <row r="791" spans="1:11" x14ac:dyDescent="0.25">
      <c r="A791" s="6" t="s">
        <v>835</v>
      </c>
      <c r="B791" s="6">
        <v>39762693.390000001</v>
      </c>
      <c r="C791" s="6">
        <v>59808381.909999996</v>
      </c>
      <c r="D791" s="6">
        <v>7021202.0199999996</v>
      </c>
      <c r="E791" s="6">
        <v>7021202.0199999996</v>
      </c>
      <c r="F791" s="6">
        <v>0</v>
      </c>
      <c r="G791" s="6">
        <v>0</v>
      </c>
      <c r="H791" s="6">
        <v>0</v>
      </c>
      <c r="I791" s="6">
        <v>0</v>
      </c>
      <c r="J791" s="6">
        <v>0</v>
      </c>
      <c r="K791" s="6"/>
    </row>
    <row r="792" spans="1:11" x14ac:dyDescent="0.25">
      <c r="A792" s="6" t="s">
        <v>836</v>
      </c>
      <c r="B792" s="6">
        <v>43088013.82</v>
      </c>
      <c r="C792" s="6">
        <v>41441695.640000001</v>
      </c>
      <c r="D792" s="6">
        <v>13384021.67</v>
      </c>
      <c r="E792" s="6">
        <v>12867766.199999999</v>
      </c>
      <c r="F792" s="6">
        <v>0</v>
      </c>
      <c r="G792" s="6">
        <v>0</v>
      </c>
      <c r="H792" s="6">
        <v>0</v>
      </c>
      <c r="I792" s="6">
        <v>0</v>
      </c>
      <c r="J792" s="6">
        <v>516255.47</v>
      </c>
      <c r="K792" s="6"/>
    </row>
    <row r="793" spans="1:11" x14ac:dyDescent="0.25">
      <c r="A793" s="6" t="s">
        <v>837</v>
      </c>
      <c r="B793" s="6">
        <v>2263141877.3099999</v>
      </c>
      <c r="C793" s="6">
        <v>3724789565.0900002</v>
      </c>
      <c r="D793" s="6">
        <v>98547505.099999994</v>
      </c>
      <c r="E793" s="6">
        <v>98547505.099999994</v>
      </c>
      <c r="F793" s="6">
        <v>0</v>
      </c>
      <c r="G793" s="6">
        <v>0</v>
      </c>
      <c r="H793" s="6">
        <v>0</v>
      </c>
      <c r="I793" s="6">
        <v>0</v>
      </c>
      <c r="J793" s="6">
        <v>0</v>
      </c>
      <c r="K793" s="6"/>
    </row>
    <row r="794" spans="1:11" x14ac:dyDescent="0.25">
      <c r="A794" s="6" t="s">
        <v>838</v>
      </c>
      <c r="B794" s="6">
        <v>39851332.659999996</v>
      </c>
      <c r="C794" s="6">
        <v>98049889.379999995</v>
      </c>
      <c r="D794" s="6">
        <v>21392268.91</v>
      </c>
      <c r="E794" s="6">
        <v>21389979.890000001</v>
      </c>
      <c r="F794" s="6">
        <v>0</v>
      </c>
      <c r="G794" s="6">
        <v>0</v>
      </c>
      <c r="H794" s="6">
        <v>0</v>
      </c>
      <c r="I794" s="6">
        <v>0</v>
      </c>
      <c r="J794" s="6">
        <v>2289.02</v>
      </c>
      <c r="K794" s="6"/>
    </row>
    <row r="795" spans="1:11" x14ac:dyDescent="0.25">
      <c r="A795" s="6" t="s">
        <v>839</v>
      </c>
      <c r="B795" s="6">
        <v>16854357.739999998</v>
      </c>
      <c r="C795" s="6">
        <v>24372292.75</v>
      </c>
      <c r="D795" s="6">
        <v>10664302.050000001</v>
      </c>
      <c r="E795" s="6">
        <v>10664302.050000001</v>
      </c>
      <c r="F795" s="6">
        <v>0</v>
      </c>
      <c r="G795" s="6">
        <v>0</v>
      </c>
      <c r="H795" s="6">
        <v>0</v>
      </c>
      <c r="I795" s="6">
        <v>0</v>
      </c>
      <c r="J795" s="6">
        <v>0</v>
      </c>
      <c r="K795" s="6"/>
    </row>
    <row r="796" spans="1:11" x14ac:dyDescent="0.25">
      <c r="A796" s="6" t="s">
        <v>841</v>
      </c>
      <c r="B796" s="6">
        <v>534231.81999999995</v>
      </c>
      <c r="C796" s="6">
        <v>27857002.609999999</v>
      </c>
      <c r="D796" s="6">
        <v>1876631.51</v>
      </c>
      <c r="E796" s="6">
        <v>1876631.51</v>
      </c>
      <c r="F796" s="6">
        <v>0</v>
      </c>
      <c r="G796" s="6">
        <v>0</v>
      </c>
      <c r="H796" s="6">
        <v>0</v>
      </c>
      <c r="I796" s="6">
        <v>0</v>
      </c>
      <c r="J796" s="6">
        <v>0</v>
      </c>
      <c r="K796" s="6"/>
    </row>
    <row r="797" spans="1:11" x14ac:dyDescent="0.25">
      <c r="A797" s="6" t="s">
        <v>842</v>
      </c>
      <c r="B797" s="6">
        <v>11109900.1</v>
      </c>
      <c r="C797" s="6">
        <v>50940458.619999997</v>
      </c>
      <c r="D797" s="6">
        <v>27972362.23</v>
      </c>
      <c r="E797" s="6">
        <v>27193630</v>
      </c>
      <c r="F797" s="6">
        <v>762796.09</v>
      </c>
      <c r="G797" s="6">
        <v>0</v>
      </c>
      <c r="H797" s="6">
        <v>0</v>
      </c>
      <c r="I797" s="6">
        <v>0</v>
      </c>
      <c r="J797" s="6">
        <v>15936.14</v>
      </c>
      <c r="K797" s="6"/>
    </row>
    <row r="798" spans="1:11" x14ac:dyDescent="0.25">
      <c r="A798" s="6" t="s">
        <v>843</v>
      </c>
      <c r="B798" s="6">
        <v>1306307281.3599999</v>
      </c>
      <c r="C798" s="6">
        <v>1337868364.47</v>
      </c>
      <c r="D798" s="6">
        <v>1854694754.5799999</v>
      </c>
      <c r="E798" s="6">
        <v>1495337741.1900001</v>
      </c>
      <c r="F798" s="6">
        <v>0</v>
      </c>
      <c r="G798" s="6">
        <v>0</v>
      </c>
      <c r="H798" s="6">
        <v>0</v>
      </c>
      <c r="I798" s="6">
        <v>0</v>
      </c>
      <c r="J798" s="6">
        <v>359357013.38999999</v>
      </c>
      <c r="K798" s="6"/>
    </row>
    <row r="799" spans="1:11" x14ac:dyDescent="0.25">
      <c r="A799" s="6" t="s">
        <v>845</v>
      </c>
      <c r="B799" s="6">
        <v>10695919.6</v>
      </c>
      <c r="C799" s="6">
        <v>16569960.48</v>
      </c>
      <c r="D799" s="6">
        <v>7241515.96</v>
      </c>
      <c r="E799" s="6">
        <v>7241515.96</v>
      </c>
      <c r="F799" s="6">
        <v>0</v>
      </c>
      <c r="G799" s="6">
        <v>0</v>
      </c>
      <c r="H799" s="6">
        <v>0</v>
      </c>
      <c r="I799" s="6">
        <v>0</v>
      </c>
      <c r="J799" s="6">
        <v>0</v>
      </c>
      <c r="K799" s="6"/>
    </row>
    <row r="800" spans="1:11" x14ac:dyDescent="0.25">
      <c r="A800" s="6" t="s">
        <v>846</v>
      </c>
      <c r="B800" s="6">
        <v>23252403.170000002</v>
      </c>
      <c r="C800" s="6">
        <v>36561561.140000001</v>
      </c>
      <c r="D800" s="6">
        <v>28187018.629999999</v>
      </c>
      <c r="E800" s="6">
        <v>28168106.039999999</v>
      </c>
      <c r="F800" s="6">
        <v>0</v>
      </c>
      <c r="G800" s="6">
        <v>0</v>
      </c>
      <c r="H800" s="6">
        <v>0</v>
      </c>
      <c r="I800" s="6">
        <v>0</v>
      </c>
      <c r="J800" s="6">
        <v>18912.59</v>
      </c>
      <c r="K800" s="6"/>
    </row>
    <row r="801" spans="1:11" x14ac:dyDescent="0.25">
      <c r="A801" s="6" t="s">
        <v>847</v>
      </c>
      <c r="B801" s="6">
        <v>4550596.8499999996</v>
      </c>
      <c r="C801" s="6">
        <v>22200390.789999999</v>
      </c>
      <c r="D801" s="6">
        <v>1868079.74</v>
      </c>
      <c r="E801" s="6">
        <v>1868079.74</v>
      </c>
      <c r="F801" s="6">
        <v>0</v>
      </c>
      <c r="G801" s="6">
        <v>0</v>
      </c>
      <c r="H801" s="6">
        <v>0</v>
      </c>
      <c r="I801" s="6">
        <v>0</v>
      </c>
      <c r="J801" s="6">
        <v>0</v>
      </c>
      <c r="K801" s="6"/>
    </row>
    <row r="802" spans="1:11" x14ac:dyDescent="0.25">
      <c r="A802" s="6" t="s">
        <v>848</v>
      </c>
      <c r="B802" s="6">
        <v>132200447.73</v>
      </c>
      <c r="C802" s="6">
        <v>331374801.18000001</v>
      </c>
      <c r="D802" s="6">
        <v>70769405.939999998</v>
      </c>
      <c r="E802" s="6">
        <v>0</v>
      </c>
      <c r="F802" s="6">
        <v>0</v>
      </c>
      <c r="G802" s="6">
        <v>0</v>
      </c>
      <c r="H802" s="6">
        <v>0</v>
      </c>
      <c r="I802" s="6">
        <v>0</v>
      </c>
      <c r="J802" s="6">
        <v>70769405.939999998</v>
      </c>
      <c r="K802" s="6"/>
    </row>
    <row r="803" spans="1:11" ht="25.5" x14ac:dyDescent="0.25">
      <c r="A803" s="6" t="s">
        <v>849</v>
      </c>
      <c r="B803" s="6">
        <v>149035194.47999999</v>
      </c>
      <c r="C803" s="6">
        <v>300181724.68000001</v>
      </c>
      <c r="D803" s="6">
        <v>137542654.61000001</v>
      </c>
      <c r="E803" s="6">
        <v>129959143.33</v>
      </c>
      <c r="F803" s="6">
        <v>7583511.2800000003</v>
      </c>
      <c r="G803" s="6">
        <v>0</v>
      </c>
      <c r="H803" s="6">
        <v>0</v>
      </c>
      <c r="I803" s="6">
        <v>0</v>
      </c>
      <c r="J803" s="6">
        <v>0</v>
      </c>
      <c r="K803" s="6"/>
    </row>
    <row r="804" spans="1:11" x14ac:dyDescent="0.25">
      <c r="A804" s="6" t="s">
        <v>850</v>
      </c>
      <c r="B804" s="6">
        <v>1273117.45</v>
      </c>
      <c r="C804" s="6">
        <v>11631408.810000001</v>
      </c>
      <c r="D804" s="6">
        <v>1598673.71</v>
      </c>
      <c r="E804" s="6">
        <v>1479395.2</v>
      </c>
      <c r="F804" s="6">
        <v>0</v>
      </c>
      <c r="G804" s="6">
        <v>0</v>
      </c>
      <c r="H804" s="6">
        <v>0</v>
      </c>
      <c r="I804" s="6">
        <v>0</v>
      </c>
      <c r="J804" s="6">
        <v>119278.51</v>
      </c>
      <c r="K804" s="6"/>
    </row>
    <row r="805" spans="1:11" x14ac:dyDescent="0.25">
      <c r="A805" s="6" t="s">
        <v>851</v>
      </c>
      <c r="B805" s="6">
        <v>17787603.82</v>
      </c>
      <c r="C805" s="6">
        <v>16586631.5</v>
      </c>
      <c r="D805" s="6">
        <v>4841804.17</v>
      </c>
      <c r="E805" s="6">
        <v>0</v>
      </c>
      <c r="F805" s="6">
        <v>0</v>
      </c>
      <c r="G805" s="6">
        <v>0</v>
      </c>
      <c r="H805" s="6">
        <v>0</v>
      </c>
      <c r="I805" s="6">
        <v>0</v>
      </c>
      <c r="J805" s="6">
        <v>4841804.17</v>
      </c>
      <c r="K805" s="6"/>
    </row>
    <row r="806" spans="1:11" x14ac:dyDescent="0.25">
      <c r="A806" s="6" t="s">
        <v>852</v>
      </c>
      <c r="B806" s="6">
        <v>9319244.75</v>
      </c>
      <c r="C806" s="6">
        <v>35771004.659999996</v>
      </c>
      <c r="D806" s="6">
        <v>28158743.640000001</v>
      </c>
      <c r="E806" s="6">
        <v>28093814.75</v>
      </c>
      <c r="F806" s="6">
        <v>0</v>
      </c>
      <c r="G806" s="6">
        <v>0</v>
      </c>
      <c r="H806" s="6">
        <v>0</v>
      </c>
      <c r="I806" s="6">
        <v>0</v>
      </c>
      <c r="J806" s="6">
        <v>64928.89</v>
      </c>
      <c r="K806" s="6"/>
    </row>
    <row r="807" spans="1:11" x14ac:dyDescent="0.25">
      <c r="A807" s="6" t="s">
        <v>853</v>
      </c>
      <c r="B807" s="6">
        <v>1242017696.53</v>
      </c>
      <c r="C807" s="6">
        <v>1422843328.45</v>
      </c>
      <c r="D807" s="6">
        <v>64668048.210000001</v>
      </c>
      <c r="E807" s="6">
        <v>61854259.109999999</v>
      </c>
      <c r="F807" s="6">
        <v>2813789.1</v>
      </c>
      <c r="G807" s="6">
        <v>0</v>
      </c>
      <c r="H807" s="6">
        <v>0</v>
      </c>
      <c r="I807" s="6">
        <v>0</v>
      </c>
      <c r="J807" s="6">
        <v>0</v>
      </c>
      <c r="K807" s="6"/>
    </row>
    <row r="808" spans="1:11" ht="25.5" x14ac:dyDescent="0.25">
      <c r="A808" s="6" t="s">
        <v>854</v>
      </c>
      <c r="B808" s="6">
        <v>17337580.579999998</v>
      </c>
      <c r="C808" s="6">
        <v>59753101.420000002</v>
      </c>
      <c r="D808" s="6">
        <v>28771407.420000002</v>
      </c>
      <c r="E808" s="6">
        <v>28521533.140000001</v>
      </c>
      <c r="F808" s="6">
        <v>249874.28</v>
      </c>
      <c r="G808" s="6">
        <v>0</v>
      </c>
      <c r="H808" s="6">
        <v>0</v>
      </c>
      <c r="I808" s="6">
        <v>0</v>
      </c>
      <c r="J808" s="6">
        <v>0</v>
      </c>
      <c r="K808" s="6"/>
    </row>
    <row r="809" spans="1:11" x14ac:dyDescent="0.25">
      <c r="A809" s="6" t="s">
        <v>855</v>
      </c>
      <c r="B809" s="6">
        <v>10923694.77</v>
      </c>
      <c r="C809" s="6">
        <v>13747154.27</v>
      </c>
      <c r="D809" s="6">
        <v>5827919.8799999999</v>
      </c>
      <c r="E809" s="6">
        <v>4814258.3</v>
      </c>
      <c r="F809" s="6">
        <v>0</v>
      </c>
      <c r="G809" s="6">
        <v>0</v>
      </c>
      <c r="H809" s="6">
        <v>0</v>
      </c>
      <c r="I809" s="6">
        <v>0</v>
      </c>
      <c r="J809" s="6">
        <v>1013661.58</v>
      </c>
      <c r="K809" s="6"/>
    </row>
    <row r="810" spans="1:11" x14ac:dyDescent="0.25">
      <c r="A810" s="6" t="s">
        <v>856</v>
      </c>
      <c r="B810" s="6">
        <v>3831161.86</v>
      </c>
      <c r="C810" s="6">
        <v>15385967.92</v>
      </c>
      <c r="D810" s="6">
        <v>11841099.189999999</v>
      </c>
      <c r="E810" s="6">
        <v>11841099.189999999</v>
      </c>
      <c r="F810" s="6">
        <v>0</v>
      </c>
      <c r="G810" s="6">
        <v>0</v>
      </c>
      <c r="H810" s="6">
        <v>0</v>
      </c>
      <c r="I810" s="6">
        <v>0</v>
      </c>
      <c r="J810" s="6">
        <v>0</v>
      </c>
      <c r="K810" s="6"/>
    </row>
    <row r="811" spans="1:11" x14ac:dyDescent="0.25">
      <c r="A811" s="6" t="s">
        <v>1950</v>
      </c>
      <c r="B811" s="6">
        <v>985535464.71000004</v>
      </c>
      <c r="C811" s="6">
        <v>945447262.37</v>
      </c>
      <c r="D811" s="6">
        <v>1095844276.29</v>
      </c>
      <c r="E811" s="6">
        <v>781029047.35000002</v>
      </c>
      <c r="F811" s="6">
        <v>314814558.94</v>
      </c>
      <c r="G811" s="6">
        <v>0</v>
      </c>
      <c r="H811" s="6">
        <v>0</v>
      </c>
      <c r="I811" s="6">
        <v>0</v>
      </c>
      <c r="J811" s="6">
        <v>670</v>
      </c>
      <c r="K811" s="6"/>
    </row>
    <row r="812" spans="1:11" x14ac:dyDescent="0.25">
      <c r="A812" s="6" t="s">
        <v>857</v>
      </c>
      <c r="B812" s="6">
        <v>15537700.98</v>
      </c>
      <c r="C812" s="6">
        <v>33510512.420000002</v>
      </c>
      <c r="D812" s="6">
        <v>21323.37</v>
      </c>
      <c r="E812" s="6">
        <v>21323.37</v>
      </c>
      <c r="F812" s="6">
        <v>0</v>
      </c>
      <c r="G812" s="6">
        <v>0</v>
      </c>
      <c r="H812" s="6">
        <v>0</v>
      </c>
      <c r="I812" s="6">
        <v>0</v>
      </c>
      <c r="J812" s="6">
        <v>0</v>
      </c>
      <c r="K812" s="6"/>
    </row>
    <row r="813" spans="1:11" x14ac:dyDescent="0.25">
      <c r="A813" s="6" t="s">
        <v>858</v>
      </c>
      <c r="B813" s="6">
        <v>23671223.050000001</v>
      </c>
      <c r="C813" s="6">
        <v>41227372.68</v>
      </c>
      <c r="D813" s="6">
        <v>835594.07</v>
      </c>
      <c r="E813" s="6">
        <v>835594.06</v>
      </c>
      <c r="F813" s="6">
        <v>0.01</v>
      </c>
      <c r="G813" s="6">
        <v>0</v>
      </c>
      <c r="H813" s="6">
        <v>0</v>
      </c>
      <c r="I813" s="6">
        <v>0</v>
      </c>
      <c r="J813" s="6">
        <v>0</v>
      </c>
      <c r="K813" s="6"/>
    </row>
    <row r="814" spans="1:11" x14ac:dyDescent="0.25">
      <c r="A814" s="6" t="s">
        <v>859</v>
      </c>
      <c r="B814" s="6">
        <v>3954149.95</v>
      </c>
      <c r="C814" s="6">
        <v>9375911.6600000001</v>
      </c>
      <c r="D814" s="6">
        <v>6985824.1799999997</v>
      </c>
      <c r="E814" s="6">
        <v>6877722.4800000004</v>
      </c>
      <c r="F814" s="6">
        <v>0</v>
      </c>
      <c r="G814" s="6">
        <v>0</v>
      </c>
      <c r="H814" s="6">
        <v>0</v>
      </c>
      <c r="I814" s="6">
        <v>0</v>
      </c>
      <c r="J814" s="6">
        <v>0</v>
      </c>
      <c r="K814" s="6"/>
    </row>
    <row r="815" spans="1:11" x14ac:dyDescent="0.25">
      <c r="A815" s="6" t="s">
        <v>860</v>
      </c>
      <c r="B815" s="6">
        <v>49550774.880000003</v>
      </c>
      <c r="C815" s="6">
        <v>44247999.640000001</v>
      </c>
      <c r="D815" s="6">
        <v>12041074.43</v>
      </c>
      <c r="E815" s="6">
        <v>12041074.43</v>
      </c>
      <c r="F815" s="6">
        <v>0</v>
      </c>
      <c r="G815" s="6">
        <v>0</v>
      </c>
      <c r="H815" s="6">
        <v>0</v>
      </c>
      <c r="I815" s="6">
        <v>0</v>
      </c>
      <c r="J815" s="6">
        <v>0</v>
      </c>
      <c r="K815" s="6"/>
    </row>
    <row r="816" spans="1:11" x14ac:dyDescent="0.25">
      <c r="A816" s="6" t="s">
        <v>861</v>
      </c>
      <c r="B816" s="6">
        <v>16167721.859999999</v>
      </c>
      <c r="C816" s="6">
        <v>18060806.530000001</v>
      </c>
      <c r="D816" s="6">
        <v>3655837.57</v>
      </c>
      <c r="E816" s="6">
        <v>3655837.57</v>
      </c>
      <c r="F816" s="6">
        <v>0</v>
      </c>
      <c r="G816" s="6">
        <v>0</v>
      </c>
      <c r="H816" s="6">
        <v>0</v>
      </c>
      <c r="I816" s="6">
        <v>0</v>
      </c>
      <c r="J816" s="6">
        <v>0</v>
      </c>
      <c r="K816" s="6"/>
    </row>
    <row r="817" spans="1:11" x14ac:dyDescent="0.25">
      <c r="A817" s="6" t="s">
        <v>862</v>
      </c>
      <c r="B817" s="6">
        <v>0</v>
      </c>
      <c r="C817" s="6">
        <v>39561582.960000001</v>
      </c>
      <c r="D817" s="6">
        <v>4997998.2300000004</v>
      </c>
      <c r="E817" s="6">
        <v>4959378.7300000004</v>
      </c>
      <c r="F817" s="6">
        <v>38619.5</v>
      </c>
      <c r="G817" s="6">
        <v>0</v>
      </c>
      <c r="H817" s="6">
        <v>0</v>
      </c>
      <c r="I817" s="6">
        <v>0</v>
      </c>
      <c r="J817" s="6">
        <v>0</v>
      </c>
      <c r="K817" s="6"/>
    </row>
    <row r="818" spans="1:11" x14ac:dyDescent="0.25">
      <c r="A818" s="6" t="s">
        <v>863</v>
      </c>
      <c r="B818" s="6">
        <v>685434494.51999998</v>
      </c>
      <c r="C818" s="6">
        <v>807945615.03000009</v>
      </c>
      <c r="D818" s="6">
        <v>19356384.280000001</v>
      </c>
      <c r="E818" s="6">
        <v>0</v>
      </c>
      <c r="F818" s="6">
        <v>0</v>
      </c>
      <c r="G818" s="6">
        <v>0</v>
      </c>
      <c r="H818" s="6">
        <v>483693.28</v>
      </c>
      <c r="I818" s="6">
        <v>18872691</v>
      </c>
      <c r="J818" s="6">
        <v>0</v>
      </c>
      <c r="K818" s="6"/>
    </row>
    <row r="819" spans="1:11" x14ac:dyDescent="0.25">
      <c r="A819" s="6" t="s">
        <v>864</v>
      </c>
      <c r="B819" s="6">
        <v>46777534.200000003</v>
      </c>
      <c r="C819" s="6">
        <v>63087849.880000003</v>
      </c>
      <c r="D819" s="6">
        <v>1138917.1499999999</v>
      </c>
      <c r="E819" s="6">
        <v>1131396.3400000001</v>
      </c>
      <c r="F819" s="6">
        <v>0</v>
      </c>
      <c r="G819" s="6">
        <v>0</v>
      </c>
      <c r="H819" s="6">
        <v>0</v>
      </c>
      <c r="I819" s="6">
        <v>0</v>
      </c>
      <c r="J819" s="6">
        <v>7520.81</v>
      </c>
      <c r="K819" s="6"/>
    </row>
    <row r="820" spans="1:11" x14ac:dyDescent="0.25">
      <c r="A820" s="6" t="s">
        <v>865</v>
      </c>
      <c r="B820" s="6">
        <v>25126121.77</v>
      </c>
      <c r="C820" s="6">
        <v>30554113.710000001</v>
      </c>
      <c r="D820" s="6">
        <v>4070800.78</v>
      </c>
      <c r="E820" s="6">
        <v>3735573.6</v>
      </c>
      <c r="F820" s="6">
        <v>0</v>
      </c>
      <c r="G820" s="6">
        <v>0</v>
      </c>
      <c r="H820" s="6">
        <v>0</v>
      </c>
      <c r="I820" s="6">
        <v>0</v>
      </c>
      <c r="J820" s="6">
        <v>335227.18</v>
      </c>
      <c r="K820" s="6"/>
    </row>
    <row r="821" spans="1:11" x14ac:dyDescent="0.25">
      <c r="A821" s="6" t="s">
        <v>866</v>
      </c>
      <c r="B821" s="6">
        <v>32209800.82</v>
      </c>
      <c r="C821" s="6">
        <v>40955043.850000001</v>
      </c>
      <c r="D821" s="6">
        <v>5998779.7300000004</v>
      </c>
      <c r="E821" s="6">
        <v>5998779.7199999997</v>
      </c>
      <c r="F821" s="6">
        <v>0.01</v>
      </c>
      <c r="G821" s="6">
        <v>0</v>
      </c>
      <c r="H821" s="6">
        <v>0</v>
      </c>
      <c r="I821" s="6">
        <v>0</v>
      </c>
      <c r="J821" s="6">
        <v>0</v>
      </c>
      <c r="K821" s="6"/>
    </row>
    <row r="822" spans="1:11" ht="25.5" x14ac:dyDescent="0.25">
      <c r="A822" s="6" t="s">
        <v>867</v>
      </c>
      <c r="B822" s="6">
        <v>4138761.31</v>
      </c>
      <c r="C822" s="6">
        <v>8234592.79</v>
      </c>
      <c r="D822" s="6">
        <v>8120807.1500000004</v>
      </c>
      <c r="E822" s="6">
        <v>0</v>
      </c>
      <c r="F822" s="6">
        <v>0</v>
      </c>
      <c r="G822" s="6">
        <v>0</v>
      </c>
      <c r="H822" s="6">
        <v>8120807.1500000004</v>
      </c>
      <c r="I822" s="6">
        <v>0</v>
      </c>
      <c r="J822" s="6">
        <v>0</v>
      </c>
      <c r="K822" s="6"/>
    </row>
    <row r="823" spans="1:11" x14ac:dyDescent="0.25">
      <c r="A823" s="6" t="s">
        <v>868</v>
      </c>
      <c r="B823" s="6">
        <v>45400595.109999999</v>
      </c>
      <c r="C823" s="6">
        <v>23212391.469999999</v>
      </c>
      <c r="D823" s="6">
        <v>2238334.9700000002</v>
      </c>
      <c r="E823" s="6">
        <v>2183083.0699999998</v>
      </c>
      <c r="F823" s="6">
        <v>0</v>
      </c>
      <c r="G823" s="6">
        <v>0</v>
      </c>
      <c r="H823" s="6">
        <v>0</v>
      </c>
      <c r="I823" s="6">
        <v>0</v>
      </c>
      <c r="J823" s="6">
        <v>55251.9</v>
      </c>
      <c r="K823" s="6"/>
    </row>
    <row r="824" spans="1:11" x14ac:dyDescent="0.25">
      <c r="A824" s="6" t="s">
        <v>869</v>
      </c>
      <c r="B824" s="6">
        <v>26676609.899999999</v>
      </c>
      <c r="C824" s="6">
        <v>53288245.850000001</v>
      </c>
      <c r="D824" s="6">
        <v>10233809.380000001</v>
      </c>
      <c r="E824" s="6">
        <v>0</v>
      </c>
      <c r="F824" s="6">
        <v>0</v>
      </c>
      <c r="G824" s="6">
        <v>0</v>
      </c>
      <c r="H824" s="6">
        <v>0</v>
      </c>
      <c r="I824" s="6">
        <v>0</v>
      </c>
      <c r="J824" s="6">
        <v>10233809.380000001</v>
      </c>
      <c r="K824" s="6"/>
    </row>
    <row r="825" spans="1:11" x14ac:dyDescent="0.25">
      <c r="A825" s="6" t="s">
        <v>870</v>
      </c>
      <c r="B825" s="6">
        <v>63441523.68</v>
      </c>
      <c r="C825" s="6">
        <v>56809667.490000002</v>
      </c>
      <c r="D825" s="6">
        <v>9196790.25</v>
      </c>
      <c r="E825" s="6">
        <v>0</v>
      </c>
      <c r="F825" s="6">
        <v>0</v>
      </c>
      <c r="G825" s="6">
        <v>0</v>
      </c>
      <c r="H825" s="6">
        <v>0</v>
      </c>
      <c r="I825" s="6">
        <v>0</v>
      </c>
      <c r="J825" s="6">
        <v>9196790.25</v>
      </c>
      <c r="K825" s="6"/>
    </row>
    <row r="826" spans="1:11" x14ac:dyDescent="0.25">
      <c r="A826" s="6" t="s">
        <v>871</v>
      </c>
      <c r="B826" s="6">
        <v>60375208.280000001</v>
      </c>
      <c r="C826" s="6">
        <v>50169690.310000002</v>
      </c>
      <c r="D826" s="6">
        <v>27865734.010000002</v>
      </c>
      <c r="E826" s="6">
        <v>26283115.399999999</v>
      </c>
      <c r="F826" s="6">
        <v>1553686.29</v>
      </c>
      <c r="G826" s="6">
        <v>0</v>
      </c>
      <c r="H826" s="6">
        <v>0</v>
      </c>
      <c r="I826" s="6">
        <v>28932.32</v>
      </c>
      <c r="J826" s="6">
        <v>0</v>
      </c>
      <c r="K826" s="6"/>
    </row>
    <row r="827" spans="1:11" x14ac:dyDescent="0.25">
      <c r="A827" s="6" t="s">
        <v>872</v>
      </c>
      <c r="B827" s="6">
        <v>10440527.58</v>
      </c>
      <c r="C827" s="6">
        <v>14502346.109999999</v>
      </c>
      <c r="D827" s="6">
        <v>12446786.35</v>
      </c>
      <c r="E827" s="6">
        <v>0</v>
      </c>
      <c r="F827" s="6">
        <v>0</v>
      </c>
      <c r="G827" s="6">
        <v>0</v>
      </c>
      <c r="H827" s="6">
        <v>12446786.35</v>
      </c>
      <c r="I827" s="6">
        <v>0</v>
      </c>
      <c r="J827" s="6">
        <v>0</v>
      </c>
      <c r="K827" s="6"/>
    </row>
    <row r="828" spans="1:11" x14ac:dyDescent="0.25">
      <c r="A828" s="6" t="s">
        <v>873</v>
      </c>
      <c r="B828" s="6">
        <v>7646143.7400000002</v>
      </c>
      <c r="C828" s="6">
        <v>27929247.91</v>
      </c>
      <c r="D828" s="6">
        <v>30663117.609999999</v>
      </c>
      <c r="E828" s="6">
        <v>30525054.52</v>
      </c>
      <c r="F828" s="6">
        <v>0</v>
      </c>
      <c r="G828" s="6">
        <v>138063.09</v>
      </c>
      <c r="H828" s="6">
        <v>0</v>
      </c>
      <c r="I828" s="6">
        <v>0</v>
      </c>
      <c r="J828" s="6">
        <v>0</v>
      </c>
      <c r="K828" s="6"/>
    </row>
    <row r="829" spans="1:11" x14ac:dyDescent="0.25">
      <c r="A829" s="6" t="s">
        <v>874</v>
      </c>
      <c r="B829" s="6">
        <v>0</v>
      </c>
      <c r="C829" s="6">
        <v>51916996.299999997</v>
      </c>
      <c r="D829" s="6">
        <v>0</v>
      </c>
      <c r="E829" s="6">
        <v>0</v>
      </c>
      <c r="F829" s="6">
        <v>0</v>
      </c>
      <c r="G829" s="6">
        <v>0</v>
      </c>
      <c r="H829" s="6">
        <v>0</v>
      </c>
      <c r="I829" s="6">
        <v>0</v>
      </c>
      <c r="J829" s="6">
        <v>0</v>
      </c>
      <c r="K829" s="6"/>
    </row>
    <row r="830" spans="1:11" x14ac:dyDescent="0.25">
      <c r="A830" s="6" t="s">
        <v>875</v>
      </c>
      <c r="B830" s="6">
        <v>95242886.120000005</v>
      </c>
      <c r="C830" s="6">
        <v>258775447.22999999</v>
      </c>
      <c r="D830" s="6">
        <v>6703489.0800000001</v>
      </c>
      <c r="E830" s="6">
        <v>6703489.0800000001</v>
      </c>
      <c r="F830" s="6">
        <v>0</v>
      </c>
      <c r="G830" s="6">
        <v>0</v>
      </c>
      <c r="H830" s="6">
        <v>0</v>
      </c>
      <c r="I830" s="6">
        <v>0</v>
      </c>
      <c r="J830" s="6">
        <v>0</v>
      </c>
      <c r="K830" s="6"/>
    </row>
    <row r="831" spans="1:11" x14ac:dyDescent="0.25">
      <c r="A831" s="6" t="s">
        <v>877</v>
      </c>
      <c r="B831" s="6">
        <v>22985571.649999999</v>
      </c>
      <c r="C831" s="6">
        <v>37558549.399999999</v>
      </c>
      <c r="D831" s="6">
        <v>16443616.609999999</v>
      </c>
      <c r="E831" s="6">
        <v>16440620.939999999</v>
      </c>
      <c r="F831" s="6">
        <v>0</v>
      </c>
      <c r="G831" s="6">
        <v>0</v>
      </c>
      <c r="H831" s="6">
        <v>0</v>
      </c>
      <c r="I831" s="6">
        <v>0</v>
      </c>
      <c r="J831" s="6">
        <v>2995.67</v>
      </c>
      <c r="K831" s="6"/>
    </row>
    <row r="832" spans="1:11" x14ac:dyDescent="0.25">
      <c r="A832" s="6" t="s">
        <v>878</v>
      </c>
      <c r="B832" s="6">
        <v>2244421.84</v>
      </c>
      <c r="C832" s="6">
        <v>10213055.619999999</v>
      </c>
      <c r="D832" s="6">
        <v>5779236.7699999996</v>
      </c>
      <c r="E832" s="6">
        <v>5779236.7699999996</v>
      </c>
      <c r="F832" s="6">
        <v>0</v>
      </c>
      <c r="G832" s="6">
        <v>0</v>
      </c>
      <c r="H832" s="6">
        <v>0</v>
      </c>
      <c r="I832" s="6">
        <v>0</v>
      </c>
      <c r="J832" s="6">
        <v>0</v>
      </c>
      <c r="K832" s="6"/>
    </row>
    <row r="833" spans="1:11" x14ac:dyDescent="0.25">
      <c r="A833" s="6" t="s">
        <v>879</v>
      </c>
      <c r="B833" s="6">
        <v>2992190.44</v>
      </c>
      <c r="C833" s="6">
        <v>15985066.880000001</v>
      </c>
      <c r="D833" s="6">
        <v>421285.54</v>
      </c>
      <c r="E833" s="6">
        <v>338559.2</v>
      </c>
      <c r="F833" s="6">
        <v>0</v>
      </c>
      <c r="G833" s="6">
        <v>0</v>
      </c>
      <c r="H833" s="6">
        <v>0</v>
      </c>
      <c r="I833" s="6">
        <v>0</v>
      </c>
      <c r="J833" s="6">
        <v>82726.34</v>
      </c>
      <c r="K833" s="6"/>
    </row>
    <row r="834" spans="1:11" x14ac:dyDescent="0.25">
      <c r="A834" s="6" t="s">
        <v>880</v>
      </c>
      <c r="B834" s="6">
        <v>193793189.21000001</v>
      </c>
      <c r="C834" s="6">
        <v>366976841.81</v>
      </c>
      <c r="D834" s="6">
        <v>69204145.900000006</v>
      </c>
      <c r="E834" s="6">
        <v>60107464.989999995</v>
      </c>
      <c r="F834" s="6">
        <v>0</v>
      </c>
      <c r="G834" s="6">
        <v>0</v>
      </c>
      <c r="H834" s="6">
        <v>0</v>
      </c>
      <c r="I834" s="6">
        <v>0</v>
      </c>
      <c r="J834" s="6">
        <v>9096680.9100000001</v>
      </c>
      <c r="K834" s="6"/>
    </row>
    <row r="835" spans="1:11" x14ac:dyDescent="0.25">
      <c r="A835" s="6" t="s">
        <v>881</v>
      </c>
      <c r="B835" s="6">
        <v>3529676.16</v>
      </c>
      <c r="C835" s="6">
        <v>10361699.199999999</v>
      </c>
      <c r="D835" s="6">
        <v>12738549.52</v>
      </c>
      <c r="E835" s="6">
        <v>10514523.6</v>
      </c>
      <c r="F835" s="6">
        <v>0</v>
      </c>
      <c r="G835" s="6">
        <v>0</v>
      </c>
      <c r="H835" s="6">
        <v>0</v>
      </c>
      <c r="I835" s="6">
        <v>0</v>
      </c>
      <c r="J835" s="6">
        <v>0</v>
      </c>
      <c r="K835" s="6"/>
    </row>
    <row r="836" spans="1:11" ht="25.5" x14ac:dyDescent="0.25">
      <c r="A836" s="6" t="s">
        <v>882</v>
      </c>
      <c r="B836" s="6">
        <v>53174493.710000001</v>
      </c>
      <c r="C836" s="6">
        <v>49021563.890000001</v>
      </c>
      <c r="D836" s="6">
        <v>16209064.279999999</v>
      </c>
      <c r="E836" s="6">
        <v>0</v>
      </c>
      <c r="F836" s="6">
        <v>0</v>
      </c>
      <c r="G836" s="6">
        <v>0</v>
      </c>
      <c r="H836" s="6">
        <v>0</v>
      </c>
      <c r="I836" s="6">
        <v>0</v>
      </c>
      <c r="J836" s="6">
        <v>16209064.279999999</v>
      </c>
      <c r="K836" s="6"/>
    </row>
    <row r="837" spans="1:11" x14ac:dyDescent="0.25">
      <c r="A837" s="6" t="s">
        <v>883</v>
      </c>
      <c r="B837" s="6">
        <v>22231573.149999999</v>
      </c>
      <c r="C837" s="6">
        <v>32902859.190000001</v>
      </c>
      <c r="D837" s="6">
        <v>24898679.609999999</v>
      </c>
      <c r="E837" s="6">
        <v>0</v>
      </c>
      <c r="F837" s="6">
        <v>0</v>
      </c>
      <c r="G837" s="6">
        <v>0</v>
      </c>
      <c r="H837" s="6">
        <v>0</v>
      </c>
      <c r="I837" s="6">
        <v>0</v>
      </c>
      <c r="J837" s="6">
        <v>24898679.609999999</v>
      </c>
      <c r="K837" s="6"/>
    </row>
    <row r="838" spans="1:11" x14ac:dyDescent="0.25">
      <c r="A838" s="6" t="s">
        <v>884</v>
      </c>
      <c r="B838" s="6">
        <v>181847422.56999999</v>
      </c>
      <c r="C838" s="6">
        <v>441647458.69</v>
      </c>
      <c r="D838" s="6">
        <v>76467464.120000005</v>
      </c>
      <c r="E838" s="6">
        <v>0</v>
      </c>
      <c r="F838" s="6">
        <v>0</v>
      </c>
      <c r="G838" s="6">
        <v>0</v>
      </c>
      <c r="H838" s="6">
        <v>0</v>
      </c>
      <c r="I838" s="6">
        <v>0</v>
      </c>
      <c r="J838" s="6">
        <v>76467464.120000005</v>
      </c>
      <c r="K838" s="6"/>
    </row>
    <row r="839" spans="1:11" x14ac:dyDescent="0.25">
      <c r="A839" s="6" t="s">
        <v>885</v>
      </c>
      <c r="B839" s="6">
        <v>15240897.289999999</v>
      </c>
      <c r="C839" s="6">
        <v>40315483.079999998</v>
      </c>
      <c r="D839" s="6">
        <v>30733305.210000001</v>
      </c>
      <c r="E839" s="6">
        <v>29472141.579999998</v>
      </c>
      <c r="F839" s="6">
        <v>1261163.6299999999</v>
      </c>
      <c r="G839" s="6">
        <v>0</v>
      </c>
      <c r="H839" s="6">
        <v>0</v>
      </c>
      <c r="I839" s="6">
        <v>0</v>
      </c>
      <c r="J839" s="6">
        <v>0</v>
      </c>
      <c r="K839" s="6"/>
    </row>
    <row r="840" spans="1:11" ht="25.5" x14ac:dyDescent="0.25">
      <c r="A840" s="6" t="s">
        <v>886</v>
      </c>
      <c r="B840" s="6">
        <v>9291264</v>
      </c>
      <c r="C840" s="6">
        <v>6849805.5199999996</v>
      </c>
      <c r="D840" s="6">
        <v>2718227.92</v>
      </c>
      <c r="E840" s="6">
        <v>2718227.92</v>
      </c>
      <c r="F840" s="6">
        <v>0</v>
      </c>
      <c r="G840" s="6">
        <v>0</v>
      </c>
      <c r="H840" s="6">
        <v>0</v>
      </c>
      <c r="I840" s="6">
        <v>0</v>
      </c>
      <c r="J840" s="6">
        <v>0</v>
      </c>
      <c r="K840" s="6"/>
    </row>
    <row r="841" spans="1:11" x14ac:dyDescent="0.25">
      <c r="A841" s="6" t="s">
        <v>887</v>
      </c>
      <c r="B841" s="6">
        <v>245809858.49000001</v>
      </c>
      <c r="C841" s="6">
        <v>178546847.44999999</v>
      </c>
      <c r="D841" s="6">
        <v>139264180.53</v>
      </c>
      <c r="E841" s="6">
        <v>127857302.83</v>
      </c>
      <c r="F841" s="6">
        <v>3106612.1</v>
      </c>
      <c r="G841" s="6">
        <v>0</v>
      </c>
      <c r="H841" s="6">
        <v>0</v>
      </c>
      <c r="I841" s="6">
        <v>0</v>
      </c>
      <c r="J841" s="6">
        <v>8300265.5999999996</v>
      </c>
      <c r="K841" s="6"/>
    </row>
    <row r="842" spans="1:11" x14ac:dyDescent="0.25">
      <c r="A842" s="6" t="s">
        <v>888</v>
      </c>
      <c r="B842" s="6">
        <v>1041496.17</v>
      </c>
      <c r="C842" s="6">
        <v>6749478.7999999998</v>
      </c>
      <c r="D842" s="6">
        <v>4997521.18</v>
      </c>
      <c r="E842" s="6">
        <v>4997521.18</v>
      </c>
      <c r="F842" s="6">
        <v>0</v>
      </c>
      <c r="G842" s="6">
        <v>0</v>
      </c>
      <c r="H842" s="6">
        <v>0</v>
      </c>
      <c r="I842" s="6">
        <v>0</v>
      </c>
      <c r="J842" s="6">
        <v>0</v>
      </c>
      <c r="K842" s="6"/>
    </row>
    <row r="843" spans="1:11" x14ac:dyDescent="0.25">
      <c r="A843" s="6" t="s">
        <v>889</v>
      </c>
      <c r="B843" s="6">
        <v>152772926.69</v>
      </c>
      <c r="C843" s="6">
        <v>175632623.55000001</v>
      </c>
      <c r="D843" s="6">
        <v>214524205.19999999</v>
      </c>
      <c r="E843" s="6">
        <v>206699979.56</v>
      </c>
      <c r="F843" s="6">
        <v>3604980</v>
      </c>
      <c r="G843" s="6">
        <v>0</v>
      </c>
      <c r="H843" s="6">
        <v>0</v>
      </c>
      <c r="I843" s="6">
        <v>0</v>
      </c>
      <c r="J843" s="6">
        <v>4219245.6399999997</v>
      </c>
      <c r="K843" s="6"/>
    </row>
    <row r="844" spans="1:11" x14ac:dyDescent="0.25">
      <c r="A844" s="6" t="s">
        <v>1960</v>
      </c>
      <c r="B844" s="6">
        <v>6842856.3699999992</v>
      </c>
      <c r="C844" s="6">
        <v>4987255.75</v>
      </c>
      <c r="D844" s="6">
        <v>9584384.8900000006</v>
      </c>
      <c r="E844" s="6">
        <v>9406696.8900000006</v>
      </c>
      <c r="F844" s="6">
        <v>172787.27</v>
      </c>
      <c r="G844" s="6">
        <v>0</v>
      </c>
      <c r="H844" s="6">
        <v>0</v>
      </c>
      <c r="I844" s="6">
        <v>0</v>
      </c>
      <c r="J844" s="6">
        <v>4900.7299999999996</v>
      </c>
      <c r="K844" s="6"/>
    </row>
    <row r="845" spans="1:11" x14ac:dyDescent="0.25">
      <c r="A845" s="6" t="s">
        <v>890</v>
      </c>
      <c r="B845" s="6">
        <v>6628037.3799999999</v>
      </c>
      <c r="C845" s="6">
        <v>18498732.390000001</v>
      </c>
      <c r="D845" s="6">
        <v>9444584.3699999992</v>
      </c>
      <c r="E845" s="6">
        <v>9325023.1199999992</v>
      </c>
      <c r="F845" s="6">
        <v>0</v>
      </c>
      <c r="G845" s="6">
        <v>0</v>
      </c>
      <c r="H845" s="6">
        <v>0</v>
      </c>
      <c r="I845" s="6">
        <v>0</v>
      </c>
      <c r="J845" s="6">
        <v>119561.25</v>
      </c>
      <c r="K845" s="6"/>
    </row>
    <row r="846" spans="1:11" x14ac:dyDescent="0.25">
      <c r="A846" s="6" t="s">
        <v>892</v>
      </c>
      <c r="B846" s="6">
        <v>381705081.00999999</v>
      </c>
      <c r="C846" s="6">
        <v>242258700.44</v>
      </c>
      <c r="D846" s="6">
        <v>282873376.39999998</v>
      </c>
      <c r="E846" s="6">
        <v>282873376.39999998</v>
      </c>
      <c r="F846" s="6">
        <v>0</v>
      </c>
      <c r="G846" s="6">
        <v>0</v>
      </c>
      <c r="H846" s="6">
        <v>0</v>
      </c>
      <c r="I846" s="6">
        <v>0</v>
      </c>
      <c r="J846" s="6">
        <v>0</v>
      </c>
      <c r="K846" s="6"/>
    </row>
    <row r="847" spans="1:11" x14ac:dyDescent="0.25">
      <c r="A847" s="6" t="s">
        <v>893</v>
      </c>
      <c r="B847" s="6">
        <v>76963683.900000006</v>
      </c>
      <c r="C847" s="6">
        <v>275573956.31999999</v>
      </c>
      <c r="D847" s="6">
        <v>6568889.6899999995</v>
      </c>
      <c r="E847" s="6">
        <v>6568889.6899999995</v>
      </c>
      <c r="F847" s="6">
        <v>0</v>
      </c>
      <c r="G847" s="6">
        <v>0</v>
      </c>
      <c r="H847" s="6">
        <v>0</v>
      </c>
      <c r="I847" s="6">
        <v>0</v>
      </c>
      <c r="J847" s="6">
        <v>0</v>
      </c>
      <c r="K847" s="6"/>
    </row>
    <row r="848" spans="1:11" x14ac:dyDescent="0.25">
      <c r="A848" s="6" t="s">
        <v>894</v>
      </c>
      <c r="B848" s="6">
        <v>2892101.07</v>
      </c>
      <c r="C848" s="6">
        <v>21470424.379999999</v>
      </c>
      <c r="D848" s="6">
        <v>16427397.93</v>
      </c>
      <c r="E848" s="6">
        <v>0</v>
      </c>
      <c r="F848" s="6">
        <v>0</v>
      </c>
      <c r="G848" s="6">
        <v>0</v>
      </c>
      <c r="H848" s="6">
        <v>16427397.93</v>
      </c>
      <c r="I848" s="6">
        <v>0</v>
      </c>
      <c r="J848" s="6">
        <v>0</v>
      </c>
      <c r="K848" s="6"/>
    </row>
    <row r="849" spans="1:11" x14ac:dyDescent="0.25">
      <c r="A849" s="6" t="s">
        <v>895</v>
      </c>
      <c r="B849" s="6">
        <v>423442688.29000002</v>
      </c>
      <c r="C849" s="6">
        <v>1295729050.4200001</v>
      </c>
      <c r="D849" s="6">
        <v>132505616.65000001</v>
      </c>
      <c r="E849" s="6">
        <v>0</v>
      </c>
      <c r="F849" s="6">
        <v>0</v>
      </c>
      <c r="G849" s="6">
        <v>0</v>
      </c>
      <c r="H849" s="6">
        <v>132505616.65000001</v>
      </c>
      <c r="I849" s="6">
        <v>0</v>
      </c>
      <c r="J849" s="6">
        <v>0</v>
      </c>
      <c r="K849" s="6"/>
    </row>
    <row r="850" spans="1:11" x14ac:dyDescent="0.25">
      <c r="A850" s="6" t="s">
        <v>896</v>
      </c>
      <c r="B850" s="6">
        <v>64839552.030000001</v>
      </c>
      <c r="C850" s="6">
        <v>39155787.850000001</v>
      </c>
      <c r="D850" s="6">
        <v>39496271.770000003</v>
      </c>
      <c r="E850" s="6">
        <v>39496271.770000003</v>
      </c>
      <c r="F850" s="6">
        <v>0</v>
      </c>
      <c r="G850" s="6">
        <v>0</v>
      </c>
      <c r="H850" s="6">
        <v>0</v>
      </c>
      <c r="I850" s="6">
        <v>0</v>
      </c>
      <c r="J850" s="6">
        <v>0</v>
      </c>
      <c r="K850" s="6"/>
    </row>
    <row r="851" spans="1:11" x14ac:dyDescent="0.25">
      <c r="A851" s="6" t="s">
        <v>897</v>
      </c>
      <c r="B851" s="6">
        <v>32298332.949999999</v>
      </c>
      <c r="C851" s="6">
        <v>19486539.16</v>
      </c>
      <c r="D851" s="6">
        <v>4843986.09</v>
      </c>
      <c r="E851" s="6">
        <v>4843986.09</v>
      </c>
      <c r="F851" s="6">
        <v>0</v>
      </c>
      <c r="G851" s="6">
        <v>0</v>
      </c>
      <c r="H851" s="6">
        <v>0</v>
      </c>
      <c r="I851" s="6">
        <v>0</v>
      </c>
      <c r="J851" s="6">
        <v>0</v>
      </c>
      <c r="K851" s="6"/>
    </row>
    <row r="852" spans="1:11" x14ac:dyDescent="0.25">
      <c r="A852" s="6" t="s">
        <v>898</v>
      </c>
      <c r="B852" s="6">
        <v>3946329476.0100002</v>
      </c>
      <c r="C852" s="6">
        <v>4284533390.8800001</v>
      </c>
      <c r="D852" s="6">
        <v>332466735.36000001</v>
      </c>
      <c r="E852" s="6">
        <v>216590830.47</v>
      </c>
      <c r="F852" s="6">
        <v>0</v>
      </c>
      <c r="G852" s="6">
        <v>0</v>
      </c>
      <c r="H852" s="6">
        <v>0</v>
      </c>
      <c r="I852" s="6">
        <v>0</v>
      </c>
      <c r="J852" s="6">
        <v>115875904.89</v>
      </c>
      <c r="K852" s="6"/>
    </row>
    <row r="853" spans="1:11" x14ac:dyDescent="0.25">
      <c r="A853" s="6" t="s">
        <v>899</v>
      </c>
      <c r="B853" s="6">
        <v>123001253.19</v>
      </c>
      <c r="C853" s="6">
        <v>395254848.06</v>
      </c>
      <c r="D853" s="6">
        <v>158265020.27000001</v>
      </c>
      <c r="E853" s="6">
        <v>158265020.27000001</v>
      </c>
      <c r="F853" s="6">
        <v>0</v>
      </c>
      <c r="G853" s="6">
        <v>0</v>
      </c>
      <c r="H853" s="6">
        <v>0</v>
      </c>
      <c r="I853" s="6">
        <v>0</v>
      </c>
      <c r="J853" s="6">
        <v>0</v>
      </c>
      <c r="K853" s="6"/>
    </row>
    <row r="854" spans="1:11" ht="25.5" x14ac:dyDescent="0.25">
      <c r="A854" s="6" t="s">
        <v>900</v>
      </c>
      <c r="B854" s="6">
        <v>36206312.640000001</v>
      </c>
      <c r="C854" s="6">
        <v>85766832.090000004</v>
      </c>
      <c r="D854" s="6">
        <v>75401781.569999993</v>
      </c>
      <c r="E854" s="6">
        <v>73332675.920000002</v>
      </c>
      <c r="F854" s="6">
        <v>2069105.65</v>
      </c>
      <c r="G854" s="6">
        <v>0</v>
      </c>
      <c r="H854" s="6">
        <v>0</v>
      </c>
      <c r="I854" s="6">
        <v>0</v>
      </c>
      <c r="J854" s="6">
        <v>0</v>
      </c>
      <c r="K854" s="6"/>
    </row>
    <row r="855" spans="1:11" x14ac:dyDescent="0.25">
      <c r="A855" s="6" t="s">
        <v>902</v>
      </c>
      <c r="B855" s="6">
        <v>10393679.460000001</v>
      </c>
      <c r="C855" s="6">
        <v>22567346.710000001</v>
      </c>
      <c r="D855" s="6">
        <v>14918079.970000001</v>
      </c>
      <c r="E855" s="6">
        <v>14139707.300000001</v>
      </c>
      <c r="F855" s="6">
        <v>0</v>
      </c>
      <c r="G855" s="6">
        <v>0</v>
      </c>
      <c r="H855" s="6">
        <v>0</v>
      </c>
      <c r="I855" s="6">
        <v>0</v>
      </c>
      <c r="J855" s="6">
        <v>778372.67</v>
      </c>
      <c r="K855" s="6"/>
    </row>
    <row r="856" spans="1:11" x14ac:dyDescent="0.25">
      <c r="A856" s="6" t="s">
        <v>903</v>
      </c>
      <c r="B856" s="6">
        <v>167444026.16</v>
      </c>
      <c r="C856" s="6">
        <v>306174203.23000002</v>
      </c>
      <c r="D856" s="6">
        <v>59036746.390000001</v>
      </c>
      <c r="E856" s="6">
        <v>59036746.390000001</v>
      </c>
      <c r="F856" s="6">
        <v>0</v>
      </c>
      <c r="G856" s="6">
        <v>0</v>
      </c>
      <c r="H856" s="6">
        <v>0</v>
      </c>
      <c r="I856" s="6">
        <v>0</v>
      </c>
      <c r="J856" s="6">
        <v>0</v>
      </c>
      <c r="K856" s="6"/>
    </row>
    <row r="857" spans="1:11" x14ac:dyDescent="0.25">
      <c r="A857" s="6" t="s">
        <v>904</v>
      </c>
      <c r="B857" s="6">
        <v>632170835.45000005</v>
      </c>
      <c r="C857" s="6">
        <v>1679417172.0799999</v>
      </c>
      <c r="D857" s="6">
        <v>1598196262.25</v>
      </c>
      <c r="E857" s="6">
        <v>1587151908</v>
      </c>
      <c r="F857" s="6">
        <v>11044354.25</v>
      </c>
      <c r="G857" s="6">
        <v>0</v>
      </c>
      <c r="H857" s="6">
        <v>0</v>
      </c>
      <c r="I857" s="6">
        <v>0</v>
      </c>
      <c r="J857" s="6">
        <v>0</v>
      </c>
      <c r="K857" s="6"/>
    </row>
    <row r="858" spans="1:11" x14ac:dyDescent="0.25">
      <c r="A858" s="6" t="s">
        <v>905</v>
      </c>
      <c r="B858" s="6">
        <v>56417251.140000001</v>
      </c>
      <c r="C858" s="6">
        <v>140682248.61000001</v>
      </c>
      <c r="D858" s="6">
        <v>23235194.57</v>
      </c>
      <c r="E858" s="6">
        <v>0</v>
      </c>
      <c r="F858" s="6">
        <v>0</v>
      </c>
      <c r="G858" s="6">
        <v>0</v>
      </c>
      <c r="H858" s="6">
        <v>0</v>
      </c>
      <c r="I858" s="6">
        <v>0</v>
      </c>
      <c r="J858" s="6">
        <v>23235194.57</v>
      </c>
      <c r="K858" s="6"/>
    </row>
    <row r="859" spans="1:11" x14ac:dyDescent="0.25">
      <c r="A859" s="6" t="s">
        <v>907</v>
      </c>
      <c r="B859" s="6">
        <v>65965388.479999997</v>
      </c>
      <c r="C859" s="6">
        <v>70998005.489999995</v>
      </c>
      <c r="D859" s="6">
        <v>4734052.7</v>
      </c>
      <c r="E859" s="6">
        <v>4734052.7</v>
      </c>
      <c r="F859" s="6">
        <v>0</v>
      </c>
      <c r="G859" s="6">
        <v>0</v>
      </c>
      <c r="H859" s="6">
        <v>0</v>
      </c>
      <c r="I859" s="6">
        <v>0</v>
      </c>
      <c r="J859" s="6">
        <v>0</v>
      </c>
      <c r="K859" s="6"/>
    </row>
    <row r="860" spans="1:11" x14ac:dyDescent="0.25">
      <c r="A860" s="6" t="s">
        <v>908</v>
      </c>
      <c r="B860" s="6">
        <v>55959937.659999996</v>
      </c>
      <c r="C860" s="6">
        <v>39889344.210000001</v>
      </c>
      <c r="D860" s="6">
        <v>96344996.950000003</v>
      </c>
      <c r="E860" s="6">
        <v>83555728.790000007</v>
      </c>
      <c r="F860" s="6">
        <v>0</v>
      </c>
      <c r="G860" s="6">
        <v>0</v>
      </c>
      <c r="H860" s="6">
        <v>0</v>
      </c>
      <c r="I860" s="6">
        <v>0</v>
      </c>
      <c r="J860" s="6">
        <v>12789268.16</v>
      </c>
      <c r="K860" s="6"/>
    </row>
    <row r="861" spans="1:11" x14ac:dyDescent="0.25">
      <c r="A861" s="6" t="s">
        <v>909</v>
      </c>
      <c r="B861" s="6">
        <v>10760210.199999999</v>
      </c>
      <c r="C861" s="6">
        <v>27821680.68</v>
      </c>
      <c r="D861" s="6">
        <v>9668456.1699999999</v>
      </c>
      <c r="E861" s="6">
        <v>8578068.3200000003</v>
      </c>
      <c r="F861" s="6">
        <v>0</v>
      </c>
      <c r="G861" s="6">
        <v>0</v>
      </c>
      <c r="H861" s="6">
        <v>0</v>
      </c>
      <c r="I861" s="6">
        <v>0</v>
      </c>
      <c r="J861" s="6">
        <v>1090387.8500000001</v>
      </c>
      <c r="K861" s="6"/>
    </row>
    <row r="862" spans="1:11" x14ac:dyDescent="0.25">
      <c r="A862" s="6" t="s">
        <v>910</v>
      </c>
      <c r="B862" s="6">
        <v>4426940487.9799995</v>
      </c>
      <c r="C862" s="6">
        <v>9841647442.0100002</v>
      </c>
      <c r="D862" s="6">
        <v>168160565.34</v>
      </c>
      <c r="E862" s="6">
        <v>165630105.24000001</v>
      </c>
      <c r="F862" s="6">
        <v>2530460.1</v>
      </c>
      <c r="G862" s="6">
        <v>0</v>
      </c>
      <c r="H862" s="6">
        <v>0</v>
      </c>
      <c r="I862" s="6">
        <v>0</v>
      </c>
      <c r="J862" s="6">
        <v>0</v>
      </c>
      <c r="K862" s="6"/>
    </row>
    <row r="863" spans="1:11" x14ac:dyDescent="0.25">
      <c r="A863" s="6" t="s">
        <v>912</v>
      </c>
      <c r="B863" s="6">
        <v>17596738.949999999</v>
      </c>
      <c r="C863" s="6">
        <v>25068815.93</v>
      </c>
      <c r="D863" s="6">
        <v>6822159.6100000003</v>
      </c>
      <c r="E863" s="6">
        <v>0</v>
      </c>
      <c r="F863" s="6">
        <v>0</v>
      </c>
      <c r="G863" s="6">
        <v>0</v>
      </c>
      <c r="H863" s="6">
        <v>0</v>
      </c>
      <c r="I863" s="6">
        <v>0</v>
      </c>
      <c r="J863" s="6">
        <v>0</v>
      </c>
      <c r="K863" s="6"/>
    </row>
    <row r="864" spans="1:11" x14ac:dyDescent="0.25">
      <c r="A864" s="6" t="s">
        <v>913</v>
      </c>
      <c r="B864" s="6">
        <v>3092447.26</v>
      </c>
      <c r="C864" s="6">
        <v>4256845.91</v>
      </c>
      <c r="D864" s="6">
        <v>7418743.9500000002</v>
      </c>
      <c r="E864" s="6">
        <v>6907982.1900000004</v>
      </c>
      <c r="F864" s="6">
        <v>505639.31</v>
      </c>
      <c r="G864" s="6">
        <v>0</v>
      </c>
      <c r="H864" s="6">
        <v>0</v>
      </c>
      <c r="I864" s="6">
        <v>0</v>
      </c>
      <c r="J864" s="6">
        <v>5122.45</v>
      </c>
      <c r="K864" s="6"/>
    </row>
    <row r="865" spans="1:11" x14ac:dyDescent="0.25">
      <c r="A865" s="6" t="s">
        <v>914</v>
      </c>
      <c r="B865" s="6">
        <v>99245701.280000001</v>
      </c>
      <c r="C865" s="6">
        <v>83515276.930000007</v>
      </c>
      <c r="D865" s="6">
        <v>55278612.590000004</v>
      </c>
      <c r="E865" s="6">
        <v>55278612.590000004</v>
      </c>
      <c r="F865" s="6">
        <v>0</v>
      </c>
      <c r="G865" s="6">
        <v>0</v>
      </c>
      <c r="H865" s="6">
        <v>0</v>
      </c>
      <c r="I865" s="6">
        <v>0</v>
      </c>
      <c r="J865" s="6">
        <v>0</v>
      </c>
      <c r="K865" s="6"/>
    </row>
    <row r="866" spans="1:11" x14ac:dyDescent="0.25">
      <c r="A866" s="6" t="s">
        <v>915</v>
      </c>
      <c r="B866" s="6">
        <v>15203989.449999999</v>
      </c>
      <c r="C866" s="6">
        <v>19905831.27</v>
      </c>
      <c r="D866" s="6">
        <v>8511558.0199999996</v>
      </c>
      <c r="E866" s="6">
        <v>8511558.0199999996</v>
      </c>
      <c r="F866" s="6">
        <v>0</v>
      </c>
      <c r="G866" s="6">
        <v>0</v>
      </c>
      <c r="H866" s="6">
        <v>0</v>
      </c>
      <c r="I866" s="6">
        <v>0</v>
      </c>
      <c r="J866" s="6">
        <v>0</v>
      </c>
      <c r="K866" s="6"/>
    </row>
    <row r="867" spans="1:11" x14ac:dyDescent="0.25">
      <c r="A867" s="6" t="s">
        <v>916</v>
      </c>
      <c r="B867" s="6">
        <v>131730300.25999999</v>
      </c>
      <c r="C867" s="6">
        <v>92503994.659999996</v>
      </c>
      <c r="D867" s="6">
        <v>79416878.930000007</v>
      </c>
      <c r="E867" s="6">
        <v>67404138.359999999</v>
      </c>
      <c r="F867" s="6">
        <v>10879909.220000001</v>
      </c>
      <c r="G867" s="6">
        <v>182705.64</v>
      </c>
      <c r="H867" s="6">
        <v>0</v>
      </c>
      <c r="I867" s="6">
        <v>0</v>
      </c>
      <c r="J867" s="6">
        <v>950125.71</v>
      </c>
      <c r="K867" s="6"/>
    </row>
    <row r="868" spans="1:11" x14ac:dyDescent="0.25">
      <c r="A868" s="6" t="s">
        <v>917</v>
      </c>
      <c r="B868" s="6">
        <v>45049578.049999997</v>
      </c>
      <c r="C868" s="6">
        <v>6750049.3099999996</v>
      </c>
      <c r="D868" s="6">
        <v>76953.440000000002</v>
      </c>
      <c r="E868" s="6">
        <v>76953.440000000002</v>
      </c>
      <c r="F868" s="6">
        <v>0</v>
      </c>
      <c r="G868" s="6">
        <v>0</v>
      </c>
      <c r="H868" s="6">
        <v>0</v>
      </c>
      <c r="I868" s="6">
        <v>0</v>
      </c>
      <c r="J868" s="6">
        <v>0</v>
      </c>
      <c r="K868" s="6"/>
    </row>
    <row r="869" spans="1:11" x14ac:dyDescent="0.25">
      <c r="A869" s="6" t="s">
        <v>918</v>
      </c>
      <c r="B869" s="6">
        <v>10522408.300000001</v>
      </c>
      <c r="C869" s="6">
        <v>9731914.1500000004</v>
      </c>
      <c r="D869" s="6">
        <v>4838688</v>
      </c>
      <c r="E869" s="6">
        <v>0</v>
      </c>
      <c r="F869" s="6">
        <v>0</v>
      </c>
      <c r="G869" s="6">
        <v>0</v>
      </c>
      <c r="H869" s="6">
        <v>0</v>
      </c>
      <c r="I869" s="6">
        <v>0</v>
      </c>
      <c r="J869" s="6">
        <v>4838688</v>
      </c>
      <c r="K869" s="6"/>
    </row>
    <row r="870" spans="1:11" x14ac:dyDescent="0.25">
      <c r="A870" s="6" t="s">
        <v>919</v>
      </c>
      <c r="B870" s="6">
        <v>19921232.52</v>
      </c>
      <c r="C870" s="6">
        <v>23191676.420000002</v>
      </c>
      <c r="D870" s="6">
        <v>6069516.0499999998</v>
      </c>
      <c r="E870" s="6">
        <v>0</v>
      </c>
      <c r="F870" s="6">
        <v>0</v>
      </c>
      <c r="G870" s="6">
        <v>0</v>
      </c>
      <c r="H870" s="6">
        <v>0</v>
      </c>
      <c r="I870" s="6">
        <v>0</v>
      </c>
      <c r="J870" s="6">
        <v>6069516.0499999998</v>
      </c>
      <c r="K870" s="6"/>
    </row>
    <row r="871" spans="1:11" x14ac:dyDescent="0.25">
      <c r="A871" s="6" t="s">
        <v>920</v>
      </c>
      <c r="B871" s="6">
        <v>4758998.6399999997</v>
      </c>
      <c r="C871" s="6">
        <v>14341929.199999999</v>
      </c>
      <c r="D871" s="6">
        <v>5415044.9100000001</v>
      </c>
      <c r="E871" s="6">
        <v>5332401.76</v>
      </c>
      <c r="F871" s="6">
        <v>0</v>
      </c>
      <c r="G871" s="6">
        <v>0</v>
      </c>
      <c r="H871" s="6">
        <v>0</v>
      </c>
      <c r="I871" s="6">
        <v>0</v>
      </c>
      <c r="J871" s="6">
        <v>82643.149999999994</v>
      </c>
      <c r="K871" s="6"/>
    </row>
    <row r="872" spans="1:11" x14ac:dyDescent="0.25">
      <c r="A872" s="6" t="s">
        <v>921</v>
      </c>
      <c r="B872" s="6">
        <v>1871832.36</v>
      </c>
      <c r="C872" s="6">
        <v>9503754.6600000001</v>
      </c>
      <c r="D872" s="6">
        <v>8975998.3399999999</v>
      </c>
      <c r="E872" s="6">
        <v>0</v>
      </c>
      <c r="F872" s="6">
        <v>0</v>
      </c>
      <c r="G872" s="6">
        <v>0</v>
      </c>
      <c r="H872" s="6">
        <v>8975998.3399999999</v>
      </c>
      <c r="I872" s="6">
        <v>0</v>
      </c>
      <c r="J872" s="6">
        <v>0</v>
      </c>
      <c r="K872" s="6"/>
    </row>
    <row r="873" spans="1:11" x14ac:dyDescent="0.25">
      <c r="A873" s="6" t="s">
        <v>922</v>
      </c>
      <c r="B873" s="6">
        <v>11912108.800000001</v>
      </c>
      <c r="C873" s="6">
        <v>31892973.710000001</v>
      </c>
      <c r="D873" s="6">
        <v>2144444.13</v>
      </c>
      <c r="E873" s="6">
        <v>2144444.12</v>
      </c>
      <c r="F873" s="6">
        <v>0.01</v>
      </c>
      <c r="G873" s="6">
        <v>0</v>
      </c>
      <c r="H873" s="6">
        <v>0</v>
      </c>
      <c r="I873" s="6">
        <v>0</v>
      </c>
      <c r="J873" s="6">
        <v>0</v>
      </c>
      <c r="K873" s="6"/>
    </row>
    <row r="874" spans="1:11" x14ac:dyDescent="0.25">
      <c r="A874" s="6" t="s">
        <v>923</v>
      </c>
      <c r="B874" s="6">
        <v>3182998937.9899998</v>
      </c>
      <c r="C874" s="6">
        <v>17059820905.68</v>
      </c>
      <c r="D874" s="6">
        <v>1008087742.83</v>
      </c>
      <c r="E874" s="6">
        <v>351453228.49000001</v>
      </c>
      <c r="F874" s="6">
        <v>51834039.840000004</v>
      </c>
      <c r="G874" s="6">
        <v>12735000</v>
      </c>
      <c r="H874" s="6">
        <v>331484379.27999997</v>
      </c>
      <c r="I874" s="6">
        <v>0</v>
      </c>
      <c r="J874" s="6">
        <v>260581095.22</v>
      </c>
      <c r="K874" s="6"/>
    </row>
    <row r="875" spans="1:11" x14ac:dyDescent="0.25">
      <c r="A875" s="6" t="s">
        <v>924</v>
      </c>
      <c r="B875" s="6">
        <v>60257386.960000001</v>
      </c>
      <c r="C875" s="6">
        <v>38623530.270000003</v>
      </c>
      <c r="D875" s="6">
        <v>15053995.18</v>
      </c>
      <c r="E875" s="6">
        <v>15053995.18</v>
      </c>
      <c r="F875" s="6">
        <v>0</v>
      </c>
      <c r="G875" s="6">
        <v>0</v>
      </c>
      <c r="H875" s="6">
        <v>0</v>
      </c>
      <c r="I875" s="6">
        <v>0</v>
      </c>
      <c r="J875" s="6">
        <v>0</v>
      </c>
      <c r="K875" s="6"/>
    </row>
    <row r="876" spans="1:11" x14ac:dyDescent="0.25">
      <c r="A876" s="6" t="s">
        <v>925</v>
      </c>
      <c r="B876" s="6">
        <v>26845232.100000001</v>
      </c>
      <c r="C876" s="6">
        <v>58574388.740000002</v>
      </c>
      <c r="D876" s="6">
        <v>7280626.25</v>
      </c>
      <c r="E876" s="6">
        <v>7280626.25</v>
      </c>
      <c r="F876" s="6">
        <v>0</v>
      </c>
      <c r="G876" s="6">
        <v>0</v>
      </c>
      <c r="H876" s="6">
        <v>0</v>
      </c>
      <c r="I876" s="6">
        <v>0</v>
      </c>
      <c r="J876" s="6">
        <v>0</v>
      </c>
      <c r="K876" s="6"/>
    </row>
    <row r="877" spans="1:11" x14ac:dyDescent="0.25">
      <c r="A877" s="6" t="s">
        <v>926</v>
      </c>
      <c r="B877" s="6">
        <v>115338095.06</v>
      </c>
      <c r="C877" s="6">
        <v>304842665.39999998</v>
      </c>
      <c r="D877" s="6">
        <v>11357778.289999999</v>
      </c>
      <c r="E877" s="6">
        <v>0</v>
      </c>
      <c r="F877" s="6">
        <v>0</v>
      </c>
      <c r="G877" s="6">
        <v>0</v>
      </c>
      <c r="H877" s="6">
        <v>0</v>
      </c>
      <c r="I877" s="6">
        <v>0</v>
      </c>
      <c r="J877" s="6">
        <v>11357778.289999999</v>
      </c>
      <c r="K877" s="6"/>
    </row>
    <row r="878" spans="1:11" x14ac:dyDescent="0.25">
      <c r="A878" s="6" t="s">
        <v>927</v>
      </c>
      <c r="B878" s="6">
        <v>35787213.770000003</v>
      </c>
      <c r="C878" s="6">
        <v>64077223.850000001</v>
      </c>
      <c r="D878" s="6">
        <v>18752993.77</v>
      </c>
      <c r="E878" s="6">
        <v>18596318.600000001</v>
      </c>
      <c r="F878" s="6">
        <v>0</v>
      </c>
      <c r="G878" s="6">
        <v>0</v>
      </c>
      <c r="H878" s="6">
        <v>0</v>
      </c>
      <c r="I878" s="6">
        <v>0</v>
      </c>
      <c r="J878" s="6">
        <v>156675.17000000001</v>
      </c>
      <c r="K878" s="6"/>
    </row>
    <row r="879" spans="1:11" x14ac:dyDescent="0.25">
      <c r="A879" s="6" t="s">
        <v>928</v>
      </c>
      <c r="B879" s="6">
        <v>22151817.800000001</v>
      </c>
      <c r="C879" s="6">
        <v>27573005.199999999</v>
      </c>
      <c r="D879" s="6">
        <v>4911972.6500000004</v>
      </c>
      <c r="E879" s="6">
        <v>4909728.08</v>
      </c>
      <c r="F879" s="6">
        <v>0</v>
      </c>
      <c r="G879" s="6">
        <v>0</v>
      </c>
      <c r="H879" s="6">
        <v>0</v>
      </c>
      <c r="I879" s="6">
        <v>0</v>
      </c>
      <c r="J879" s="6">
        <v>2244.5700000000002</v>
      </c>
      <c r="K879" s="6"/>
    </row>
    <row r="880" spans="1:11" x14ac:dyDescent="0.25">
      <c r="A880" s="6" t="s">
        <v>929</v>
      </c>
      <c r="B880" s="6">
        <v>11438029.470000001</v>
      </c>
      <c r="C880" s="6">
        <v>20050797.050000001</v>
      </c>
      <c r="D880" s="6">
        <v>13623029</v>
      </c>
      <c r="E880" s="6">
        <v>0</v>
      </c>
      <c r="F880" s="6">
        <v>0</v>
      </c>
      <c r="G880" s="6">
        <v>0</v>
      </c>
      <c r="H880" s="6">
        <v>13623029</v>
      </c>
      <c r="I880" s="6">
        <v>0</v>
      </c>
      <c r="J880" s="6">
        <v>0</v>
      </c>
      <c r="K880" s="6"/>
    </row>
    <row r="881" spans="1:11" x14ac:dyDescent="0.25">
      <c r="A881" s="6" t="s">
        <v>930</v>
      </c>
      <c r="B881" s="6">
        <v>13756648.74</v>
      </c>
      <c r="C881" s="6">
        <v>19196495.18</v>
      </c>
      <c r="D881" s="6">
        <v>2267087.3199999998</v>
      </c>
      <c r="E881" s="6">
        <v>2267087.3199999998</v>
      </c>
      <c r="F881" s="6">
        <v>0</v>
      </c>
      <c r="G881" s="6">
        <v>0</v>
      </c>
      <c r="H881" s="6">
        <v>0</v>
      </c>
      <c r="I881" s="6">
        <v>0</v>
      </c>
      <c r="J881" s="6">
        <v>0</v>
      </c>
      <c r="K881" s="6"/>
    </row>
    <row r="882" spans="1:11" x14ac:dyDescent="0.25">
      <c r="A882" s="6" t="s">
        <v>1969</v>
      </c>
      <c r="B882" s="6">
        <v>130653786.98999999</v>
      </c>
      <c r="C882" s="6">
        <v>505647451.45999998</v>
      </c>
      <c r="D882" s="6">
        <v>236581286.03999999</v>
      </c>
      <c r="E882" s="6">
        <v>236507214.72999999</v>
      </c>
      <c r="F882" s="6">
        <v>0</v>
      </c>
      <c r="G882" s="6">
        <v>0</v>
      </c>
      <c r="H882" s="6">
        <v>0</v>
      </c>
      <c r="I882" s="6">
        <v>0</v>
      </c>
      <c r="J882" s="6">
        <v>74071.31</v>
      </c>
      <c r="K882" s="6"/>
    </row>
    <row r="883" spans="1:11" x14ac:dyDescent="0.25">
      <c r="A883" s="6" t="s">
        <v>931</v>
      </c>
      <c r="B883" s="6">
        <v>6513105.1399999997</v>
      </c>
      <c r="C883" s="6">
        <v>12519878.060000001</v>
      </c>
      <c r="D883" s="6">
        <v>4133094.58</v>
      </c>
      <c r="E883" s="6">
        <v>4133094.58</v>
      </c>
      <c r="F883" s="6">
        <v>0</v>
      </c>
      <c r="G883" s="6">
        <v>0</v>
      </c>
      <c r="H883" s="6">
        <v>0</v>
      </c>
      <c r="I883" s="6">
        <v>0</v>
      </c>
      <c r="J883" s="6">
        <v>0</v>
      </c>
      <c r="K883" s="6"/>
    </row>
    <row r="884" spans="1:11" x14ac:dyDescent="0.25">
      <c r="A884" s="6" t="s">
        <v>932</v>
      </c>
      <c r="B884" s="6">
        <v>67012510.920000002</v>
      </c>
      <c r="C884" s="6">
        <v>43450889.439999998</v>
      </c>
      <c r="D884" s="6">
        <v>53806698.420000002</v>
      </c>
      <c r="E884" s="6">
        <v>42667880.079999998</v>
      </c>
      <c r="F884" s="6">
        <v>0</v>
      </c>
      <c r="G884" s="6">
        <v>0</v>
      </c>
      <c r="H884" s="6">
        <v>0</v>
      </c>
      <c r="I884" s="6">
        <v>0</v>
      </c>
      <c r="J884" s="6">
        <v>0</v>
      </c>
      <c r="K884" s="6"/>
    </row>
    <row r="885" spans="1:11" x14ac:dyDescent="0.25">
      <c r="A885" s="6" t="s">
        <v>934</v>
      </c>
      <c r="B885" s="6">
        <v>58328084.329999998</v>
      </c>
      <c r="C885" s="6">
        <v>61131771.020000003</v>
      </c>
      <c r="D885" s="6">
        <v>79514.73</v>
      </c>
      <c r="E885" s="6">
        <v>0</v>
      </c>
      <c r="F885" s="6">
        <v>0</v>
      </c>
      <c r="G885" s="6">
        <v>0</v>
      </c>
      <c r="H885" s="6">
        <v>0</v>
      </c>
      <c r="I885" s="6">
        <v>0</v>
      </c>
      <c r="J885" s="6">
        <v>79514.73</v>
      </c>
      <c r="K885" s="6"/>
    </row>
    <row r="886" spans="1:11" x14ac:dyDescent="0.25">
      <c r="A886" s="6" t="s">
        <v>935</v>
      </c>
      <c r="B886" s="6">
        <v>46477999.960000001</v>
      </c>
      <c r="C886" s="6">
        <v>86552706.480000004</v>
      </c>
      <c r="D886" s="6">
        <v>62042946.259999998</v>
      </c>
      <c r="E886" s="6">
        <v>42769968.630000003</v>
      </c>
      <c r="F886" s="6">
        <v>4096769</v>
      </c>
      <c r="G886" s="6">
        <v>0</v>
      </c>
      <c r="H886" s="6">
        <v>0</v>
      </c>
      <c r="I886" s="6">
        <v>0</v>
      </c>
      <c r="J886" s="6">
        <v>15176208.630000001</v>
      </c>
      <c r="K886" s="6"/>
    </row>
    <row r="887" spans="1:11" x14ac:dyDescent="0.25">
      <c r="A887" s="6" t="s">
        <v>936</v>
      </c>
      <c r="B887" s="6">
        <v>1441407.21</v>
      </c>
      <c r="C887" s="6">
        <v>12754654.15</v>
      </c>
      <c r="D887" s="6">
        <v>10302950.710000001</v>
      </c>
      <c r="E887" s="6">
        <v>0</v>
      </c>
      <c r="F887" s="6">
        <v>0</v>
      </c>
      <c r="G887" s="6">
        <v>0</v>
      </c>
      <c r="H887" s="6">
        <v>10302950.710000001</v>
      </c>
      <c r="I887" s="6">
        <v>0</v>
      </c>
      <c r="J887" s="6">
        <v>0</v>
      </c>
      <c r="K887" s="6"/>
    </row>
    <row r="888" spans="1:11" x14ac:dyDescent="0.25">
      <c r="A888" s="6" t="s">
        <v>937</v>
      </c>
      <c r="B888" s="6">
        <v>9690775.1400000006</v>
      </c>
      <c r="C888" s="6">
        <v>38205945.439999998</v>
      </c>
      <c r="D888" s="6">
        <v>16428498.369999999</v>
      </c>
      <c r="E888" s="6">
        <v>16416347.880000001</v>
      </c>
      <c r="F888" s="6">
        <v>0</v>
      </c>
      <c r="G888" s="6">
        <v>0</v>
      </c>
      <c r="H888" s="6">
        <v>0</v>
      </c>
      <c r="I888" s="6">
        <v>0</v>
      </c>
      <c r="J888" s="6">
        <v>12150.49</v>
      </c>
      <c r="K888" s="6"/>
    </row>
    <row r="889" spans="1:11" x14ac:dyDescent="0.25">
      <c r="A889" s="6" t="s">
        <v>938</v>
      </c>
      <c r="B889" s="6">
        <v>20661051.16</v>
      </c>
      <c r="C889" s="6">
        <v>33772987.479999997</v>
      </c>
      <c r="D889" s="6">
        <v>3040352.14</v>
      </c>
      <c r="E889" s="6">
        <v>0</v>
      </c>
      <c r="F889" s="6">
        <v>0</v>
      </c>
      <c r="G889" s="6">
        <v>0</v>
      </c>
      <c r="H889" s="6">
        <v>0</v>
      </c>
      <c r="I889" s="6">
        <v>0</v>
      </c>
      <c r="J889" s="6">
        <v>3040352.14</v>
      </c>
      <c r="K889" s="6"/>
    </row>
    <row r="890" spans="1:11" x14ac:dyDescent="0.25">
      <c r="A890" s="6" t="s">
        <v>939</v>
      </c>
      <c r="B890" s="6">
        <v>16656410.5</v>
      </c>
      <c r="C890" s="6">
        <v>10344163.5</v>
      </c>
      <c r="D890" s="6">
        <v>997640.39</v>
      </c>
      <c r="E890" s="6">
        <v>0</v>
      </c>
      <c r="F890" s="6">
        <v>0</v>
      </c>
      <c r="G890" s="6">
        <v>0</v>
      </c>
      <c r="H890" s="6">
        <v>0</v>
      </c>
      <c r="I890" s="6">
        <v>0</v>
      </c>
      <c r="J890" s="6">
        <v>997640.39</v>
      </c>
      <c r="K890" s="6"/>
    </row>
    <row r="891" spans="1:11" x14ac:dyDescent="0.25">
      <c r="A891" s="6" t="s">
        <v>940</v>
      </c>
      <c r="B891" s="6">
        <v>91042001.280000001</v>
      </c>
      <c r="C891" s="6">
        <v>58262112.560000002</v>
      </c>
      <c r="D891" s="6">
        <v>18910977.43</v>
      </c>
      <c r="E891" s="6">
        <v>18568217.23</v>
      </c>
      <c r="F891" s="6">
        <v>342760.2</v>
      </c>
      <c r="G891" s="6">
        <v>0</v>
      </c>
      <c r="H891" s="6">
        <v>0</v>
      </c>
      <c r="I891" s="6">
        <v>0</v>
      </c>
      <c r="J891" s="6">
        <v>0</v>
      </c>
      <c r="K891" s="6"/>
    </row>
    <row r="892" spans="1:11" x14ac:dyDescent="0.25">
      <c r="A892" s="6" t="s">
        <v>941</v>
      </c>
      <c r="B892" s="6">
        <v>30207799.359999999</v>
      </c>
      <c r="C892" s="6">
        <v>194021965.58000001</v>
      </c>
      <c r="D892" s="6">
        <v>94282561.519999996</v>
      </c>
      <c r="E892" s="6">
        <v>94282561.519999996</v>
      </c>
      <c r="F892" s="6">
        <v>0</v>
      </c>
      <c r="G892" s="6">
        <v>0</v>
      </c>
      <c r="H892" s="6">
        <v>0</v>
      </c>
      <c r="I892" s="6">
        <v>0</v>
      </c>
      <c r="J892" s="6">
        <v>0</v>
      </c>
      <c r="K892" s="6"/>
    </row>
    <row r="893" spans="1:11" ht="25.5" x14ac:dyDescent="0.25">
      <c r="A893" s="6" t="s">
        <v>942</v>
      </c>
      <c r="B893" s="6">
        <v>2901347.08</v>
      </c>
      <c r="C893" s="6">
        <v>5352938.1900000004</v>
      </c>
      <c r="D893" s="6">
        <v>2475844.13</v>
      </c>
      <c r="E893" s="6">
        <v>2467556.2200000002</v>
      </c>
      <c r="F893" s="6">
        <v>0</v>
      </c>
      <c r="G893" s="6">
        <v>0</v>
      </c>
      <c r="H893" s="6">
        <v>0</v>
      </c>
      <c r="I893" s="6">
        <v>0</v>
      </c>
      <c r="J893" s="6">
        <v>8287.91</v>
      </c>
      <c r="K893" s="6"/>
    </row>
    <row r="894" spans="1:11" x14ac:dyDescent="0.25">
      <c r="A894" s="6" t="s">
        <v>943</v>
      </c>
      <c r="B894" s="6">
        <v>471572274.31999999</v>
      </c>
      <c r="C894" s="6">
        <v>1475701658.1299999</v>
      </c>
      <c r="D894" s="6">
        <v>17473974.359999999</v>
      </c>
      <c r="E894" s="6">
        <v>17473974.359999999</v>
      </c>
      <c r="F894" s="6">
        <v>0</v>
      </c>
      <c r="G894" s="6">
        <v>0</v>
      </c>
      <c r="H894" s="6">
        <v>0</v>
      </c>
      <c r="I894" s="6">
        <v>0</v>
      </c>
      <c r="J894" s="6">
        <v>0</v>
      </c>
      <c r="K894" s="6"/>
    </row>
    <row r="895" spans="1:11" x14ac:dyDescent="0.25">
      <c r="A895" s="6" t="s">
        <v>944</v>
      </c>
      <c r="B895" s="6">
        <v>17305432.48</v>
      </c>
      <c r="C895" s="6">
        <v>17663508.07</v>
      </c>
      <c r="D895" s="6">
        <v>7876777.1200000001</v>
      </c>
      <c r="E895" s="6">
        <v>7876777.1200000001</v>
      </c>
      <c r="F895" s="6">
        <v>0</v>
      </c>
      <c r="G895" s="6">
        <v>0</v>
      </c>
      <c r="H895" s="6">
        <v>0</v>
      </c>
      <c r="I895" s="6">
        <v>0</v>
      </c>
      <c r="J895" s="6">
        <v>0</v>
      </c>
      <c r="K895" s="6"/>
    </row>
    <row r="896" spans="1:11" x14ac:dyDescent="0.25">
      <c r="A896" s="6" t="s">
        <v>946</v>
      </c>
      <c r="B896" s="6">
        <v>42684719.530000001</v>
      </c>
      <c r="C896" s="6">
        <v>8993328.2899999991</v>
      </c>
      <c r="D896" s="6">
        <v>2251982.64</v>
      </c>
      <c r="E896" s="6">
        <v>2251982.64</v>
      </c>
      <c r="F896" s="6">
        <v>0</v>
      </c>
      <c r="G896" s="6">
        <v>0</v>
      </c>
      <c r="H896" s="6">
        <v>0</v>
      </c>
      <c r="I896" s="6">
        <v>0</v>
      </c>
      <c r="J896" s="6">
        <v>0</v>
      </c>
      <c r="K896" s="6"/>
    </row>
    <row r="897" spans="1:11" x14ac:dyDescent="0.25">
      <c r="A897" s="6" t="s">
        <v>947</v>
      </c>
      <c r="B897" s="6">
        <v>1460012786.47</v>
      </c>
      <c r="C897" s="6">
        <v>2980810452.0500002</v>
      </c>
      <c r="D897" s="6">
        <v>184469236.53999999</v>
      </c>
      <c r="E897" s="6">
        <v>143916507.30000001</v>
      </c>
      <c r="F897" s="6">
        <v>0</v>
      </c>
      <c r="G897" s="6">
        <v>0</v>
      </c>
      <c r="H897" s="6">
        <v>0</v>
      </c>
      <c r="I897" s="6">
        <v>0</v>
      </c>
      <c r="J897" s="6">
        <v>40552729.240000002</v>
      </c>
      <c r="K897" s="6"/>
    </row>
    <row r="898" spans="1:11" x14ac:dyDescent="0.25">
      <c r="A898" s="6" t="s">
        <v>948</v>
      </c>
      <c r="B898" s="6">
        <v>9956187.0700000003</v>
      </c>
      <c r="C898" s="6">
        <v>13098378.550000001</v>
      </c>
      <c r="D898" s="6">
        <v>4841598.1900000004</v>
      </c>
      <c r="E898" s="6">
        <v>4841598.1900000004</v>
      </c>
      <c r="F898" s="6">
        <v>0</v>
      </c>
      <c r="G898" s="6">
        <v>0</v>
      </c>
      <c r="H898" s="6">
        <v>0</v>
      </c>
      <c r="I898" s="6">
        <v>0</v>
      </c>
      <c r="J898" s="6">
        <v>0</v>
      </c>
      <c r="K898" s="6"/>
    </row>
    <row r="899" spans="1:11" x14ac:dyDescent="0.25">
      <c r="A899" s="6" t="s">
        <v>949</v>
      </c>
      <c r="B899" s="6">
        <v>18938180.050000001</v>
      </c>
      <c r="C899" s="6">
        <v>18253472.690000001</v>
      </c>
      <c r="D899" s="6">
        <v>17683039.620000001</v>
      </c>
      <c r="E899" s="6">
        <v>17683039.620000001</v>
      </c>
      <c r="F899" s="6">
        <v>0</v>
      </c>
      <c r="G899" s="6">
        <v>0</v>
      </c>
      <c r="H899" s="6">
        <v>0</v>
      </c>
      <c r="I899" s="6">
        <v>0</v>
      </c>
      <c r="J899" s="6">
        <v>0</v>
      </c>
      <c r="K899" s="6"/>
    </row>
    <row r="900" spans="1:11" x14ac:dyDescent="0.25">
      <c r="A900" s="6" t="s">
        <v>950</v>
      </c>
      <c r="B900" s="6">
        <v>7692726.5499999998</v>
      </c>
      <c r="C900" s="6">
        <v>12568549.039999999</v>
      </c>
      <c r="D900" s="6">
        <v>7610199.4900000002</v>
      </c>
      <c r="E900" s="6">
        <v>0</v>
      </c>
      <c r="F900" s="6">
        <v>0</v>
      </c>
      <c r="G900" s="6">
        <v>0</v>
      </c>
      <c r="H900" s="6">
        <v>0</v>
      </c>
      <c r="I900" s="6">
        <v>0</v>
      </c>
      <c r="J900" s="6">
        <v>7610199.4900000002</v>
      </c>
      <c r="K900" s="6"/>
    </row>
    <row r="901" spans="1:11" x14ac:dyDescent="0.25">
      <c r="A901" s="6" t="s">
        <v>951</v>
      </c>
      <c r="B901" s="6">
        <v>3394361.22</v>
      </c>
      <c r="C901" s="6">
        <v>21016539.969999999</v>
      </c>
      <c r="D901" s="6">
        <v>10292926.369999999</v>
      </c>
      <c r="E901" s="6">
        <v>10256882.09</v>
      </c>
      <c r="F901" s="6">
        <v>0</v>
      </c>
      <c r="G901" s="6">
        <v>0</v>
      </c>
      <c r="H901" s="6">
        <v>0</v>
      </c>
      <c r="I901" s="6">
        <v>0</v>
      </c>
      <c r="J901" s="6">
        <v>36044.28</v>
      </c>
      <c r="K901" s="6"/>
    </row>
    <row r="902" spans="1:11" x14ac:dyDescent="0.25">
      <c r="A902" s="6" t="s">
        <v>952</v>
      </c>
      <c r="B902" s="6">
        <v>41750022.560000002</v>
      </c>
      <c r="C902" s="6">
        <v>41097578.469999999</v>
      </c>
      <c r="D902" s="6">
        <v>5432635.9100000001</v>
      </c>
      <c r="E902" s="6">
        <v>0</v>
      </c>
      <c r="F902" s="6">
        <v>0</v>
      </c>
      <c r="G902" s="6">
        <v>0</v>
      </c>
      <c r="H902" s="6">
        <v>0</v>
      </c>
      <c r="I902" s="6">
        <v>0</v>
      </c>
      <c r="J902" s="6">
        <v>5432635.9100000001</v>
      </c>
      <c r="K902" s="6"/>
    </row>
    <row r="903" spans="1:11" x14ac:dyDescent="0.25">
      <c r="A903" s="6" t="s">
        <v>953</v>
      </c>
      <c r="B903" s="6">
        <v>76819277.060000002</v>
      </c>
      <c r="C903" s="6">
        <v>124125801.72</v>
      </c>
      <c r="D903" s="6">
        <v>43213701.039999999</v>
      </c>
      <c r="E903" s="6">
        <v>0</v>
      </c>
      <c r="F903" s="6">
        <v>0</v>
      </c>
      <c r="G903" s="6">
        <v>0</v>
      </c>
      <c r="H903" s="6">
        <v>0</v>
      </c>
      <c r="I903" s="6">
        <v>0</v>
      </c>
      <c r="J903" s="6">
        <v>43213701.039999999</v>
      </c>
      <c r="K903" s="6"/>
    </row>
    <row r="904" spans="1:11" x14ac:dyDescent="0.25">
      <c r="A904" s="6" t="s">
        <v>954</v>
      </c>
      <c r="B904" s="6">
        <v>4450588.55</v>
      </c>
      <c r="C904" s="6">
        <v>9567077.9600000009</v>
      </c>
      <c r="D904" s="6">
        <v>13786699.199999999</v>
      </c>
      <c r="E904" s="6">
        <v>0</v>
      </c>
      <c r="F904" s="6">
        <v>0</v>
      </c>
      <c r="G904" s="6">
        <v>0</v>
      </c>
      <c r="H904" s="6">
        <v>13786699.199999999</v>
      </c>
      <c r="I904" s="6">
        <v>0</v>
      </c>
      <c r="J904" s="6">
        <v>0</v>
      </c>
      <c r="K904" s="6"/>
    </row>
    <row r="905" spans="1:11" x14ac:dyDescent="0.25">
      <c r="A905" s="6" t="s">
        <v>955</v>
      </c>
      <c r="B905" s="6">
        <v>7730875.5199999996</v>
      </c>
      <c r="C905" s="6">
        <v>12648690.119999999</v>
      </c>
      <c r="D905" s="6">
        <v>3505276.98</v>
      </c>
      <c r="E905" s="6">
        <v>0</v>
      </c>
      <c r="F905" s="6">
        <v>0</v>
      </c>
      <c r="G905" s="6">
        <v>0</v>
      </c>
      <c r="H905" s="6">
        <v>0</v>
      </c>
      <c r="I905" s="6">
        <v>0</v>
      </c>
      <c r="J905" s="6">
        <v>3505276.98</v>
      </c>
      <c r="K905" s="6"/>
    </row>
    <row r="906" spans="1:11" x14ac:dyDescent="0.25">
      <c r="A906" s="6" t="s">
        <v>957</v>
      </c>
      <c r="B906" s="6">
        <v>5244252.53</v>
      </c>
      <c r="C906" s="6">
        <v>15335031.17</v>
      </c>
      <c r="D906" s="6">
        <v>11311821.619999999</v>
      </c>
      <c r="E906" s="6">
        <v>10206387.390000001</v>
      </c>
      <c r="F906" s="6">
        <v>950253.7</v>
      </c>
      <c r="G906" s="6">
        <v>0</v>
      </c>
      <c r="H906" s="6">
        <v>0</v>
      </c>
      <c r="I906" s="6">
        <v>0</v>
      </c>
      <c r="J906" s="6">
        <v>155180.53</v>
      </c>
      <c r="K906" s="6"/>
    </row>
    <row r="907" spans="1:11" x14ac:dyDescent="0.25">
      <c r="A907" s="6" t="s">
        <v>958</v>
      </c>
      <c r="B907" s="6">
        <v>29557112.109999999</v>
      </c>
      <c r="C907" s="6">
        <v>55856309.079999998</v>
      </c>
      <c r="D907" s="6">
        <v>6192409.1399999997</v>
      </c>
      <c r="E907" s="6">
        <v>6176319.2000000002</v>
      </c>
      <c r="F907" s="6">
        <v>0</v>
      </c>
      <c r="G907" s="6">
        <v>0</v>
      </c>
      <c r="H907" s="6">
        <v>0</v>
      </c>
      <c r="I907" s="6">
        <v>0</v>
      </c>
      <c r="J907" s="6">
        <v>16089.94</v>
      </c>
      <c r="K907" s="6"/>
    </row>
    <row r="908" spans="1:11" x14ac:dyDescent="0.25">
      <c r="A908" s="6" t="s">
        <v>959</v>
      </c>
      <c r="B908" s="6">
        <v>11887873.300000001</v>
      </c>
      <c r="C908" s="6">
        <v>19961665.510000002</v>
      </c>
      <c r="D908" s="6">
        <v>2883900.34</v>
      </c>
      <c r="E908" s="6">
        <v>2883899.34</v>
      </c>
      <c r="F908" s="6">
        <v>1</v>
      </c>
      <c r="G908" s="6">
        <v>0</v>
      </c>
      <c r="H908" s="6">
        <v>0</v>
      </c>
      <c r="I908" s="6">
        <v>0</v>
      </c>
      <c r="J908" s="6">
        <v>0</v>
      </c>
      <c r="K908" s="6"/>
    </row>
    <row r="909" spans="1:11" x14ac:dyDescent="0.25">
      <c r="A909" s="6" t="s">
        <v>960</v>
      </c>
      <c r="B909" s="6">
        <v>191150048.41999999</v>
      </c>
      <c r="C909" s="6">
        <v>298182243.38999999</v>
      </c>
      <c r="D909" s="6">
        <v>20430441.869999997</v>
      </c>
      <c r="E909" s="6">
        <v>20408666.530000001</v>
      </c>
      <c r="F909" s="6">
        <v>0</v>
      </c>
      <c r="G909" s="6">
        <v>0</v>
      </c>
      <c r="H909" s="6">
        <v>0</v>
      </c>
      <c r="I909" s="6">
        <v>0</v>
      </c>
      <c r="J909" s="6">
        <v>21775.34</v>
      </c>
      <c r="K909" s="6"/>
    </row>
    <row r="910" spans="1:11" x14ac:dyDescent="0.25">
      <c r="A910" s="6" t="s">
        <v>961</v>
      </c>
      <c r="B910" s="6">
        <v>18307680.879999999</v>
      </c>
      <c r="C910" s="6">
        <v>277711881.44</v>
      </c>
      <c r="D910" s="6">
        <v>5770052.0899999999</v>
      </c>
      <c r="E910" s="6">
        <v>5767771.46</v>
      </c>
      <c r="F910" s="6">
        <v>0</v>
      </c>
      <c r="G910" s="6">
        <v>0</v>
      </c>
      <c r="H910" s="6">
        <v>0</v>
      </c>
      <c r="I910" s="6">
        <v>0</v>
      </c>
      <c r="J910" s="6">
        <v>2280.63</v>
      </c>
      <c r="K910" s="6"/>
    </row>
    <row r="911" spans="1:11" x14ac:dyDescent="0.25">
      <c r="A911" s="6" t="s">
        <v>962</v>
      </c>
      <c r="B911" s="6">
        <v>9675921.0500000007</v>
      </c>
      <c r="C911" s="6">
        <v>10963447.42</v>
      </c>
      <c r="D911" s="6">
        <v>3392757.58</v>
      </c>
      <c r="E911" s="6">
        <v>3392757.58</v>
      </c>
      <c r="F911" s="6">
        <v>0</v>
      </c>
      <c r="G911" s="6">
        <v>0</v>
      </c>
      <c r="H911" s="6">
        <v>0</v>
      </c>
      <c r="I911" s="6">
        <v>0</v>
      </c>
      <c r="J911" s="6">
        <v>0</v>
      </c>
      <c r="K911" s="6"/>
    </row>
    <row r="912" spans="1:11" x14ac:dyDescent="0.25">
      <c r="A912" s="6" t="s">
        <v>963</v>
      </c>
      <c r="B912" s="6">
        <v>12246236.970000001</v>
      </c>
      <c r="C912" s="6">
        <v>21996568.960000001</v>
      </c>
      <c r="D912" s="6">
        <v>5087031.0999999996</v>
      </c>
      <c r="E912" s="6">
        <v>5087031.0999999996</v>
      </c>
      <c r="F912" s="6">
        <v>0</v>
      </c>
      <c r="G912" s="6">
        <v>0</v>
      </c>
      <c r="H912" s="6">
        <v>0</v>
      </c>
      <c r="I912" s="6">
        <v>0</v>
      </c>
      <c r="J912" s="6">
        <v>0</v>
      </c>
      <c r="K912" s="6"/>
    </row>
    <row r="913" spans="1:11" x14ac:dyDescent="0.25">
      <c r="A913" s="6" t="s">
        <v>964</v>
      </c>
      <c r="B913" s="6">
        <v>8546360.9800000004</v>
      </c>
      <c r="C913" s="6">
        <v>16850647.59</v>
      </c>
      <c r="D913" s="6">
        <v>8100941.8899999997</v>
      </c>
      <c r="E913" s="6">
        <v>8100941.8899999997</v>
      </c>
      <c r="F913" s="6">
        <v>0</v>
      </c>
      <c r="G913" s="6">
        <v>0</v>
      </c>
      <c r="H913" s="6">
        <v>0</v>
      </c>
      <c r="I913" s="6">
        <v>0</v>
      </c>
      <c r="J913" s="6">
        <v>0</v>
      </c>
      <c r="K913" s="6"/>
    </row>
    <row r="914" spans="1:11" x14ac:dyDescent="0.25">
      <c r="A914" s="6" t="s">
        <v>965</v>
      </c>
      <c r="B914" s="6">
        <v>14582401.880000001</v>
      </c>
      <c r="C914" s="6">
        <v>120991842.62</v>
      </c>
      <c r="D914" s="6">
        <v>90497138.170000002</v>
      </c>
      <c r="E914" s="6">
        <v>84373400.329999998</v>
      </c>
      <c r="F914" s="6">
        <v>6117813.3600000003</v>
      </c>
      <c r="G914" s="6">
        <v>0</v>
      </c>
      <c r="H914" s="6">
        <v>0</v>
      </c>
      <c r="I914" s="6">
        <v>0</v>
      </c>
      <c r="J914" s="6">
        <v>5924.48</v>
      </c>
      <c r="K914" s="6"/>
    </row>
    <row r="915" spans="1:11" x14ac:dyDescent="0.25">
      <c r="A915" s="6" t="s">
        <v>966</v>
      </c>
      <c r="B915" s="6">
        <v>14043225.960000001</v>
      </c>
      <c r="C915" s="6">
        <v>31596018.379999999</v>
      </c>
      <c r="D915" s="6">
        <v>6627342.2999999998</v>
      </c>
      <c r="E915" s="6">
        <v>6576560.7300000004</v>
      </c>
      <c r="F915" s="6">
        <v>0</v>
      </c>
      <c r="G915" s="6">
        <v>0</v>
      </c>
      <c r="H915" s="6">
        <v>0</v>
      </c>
      <c r="I915" s="6">
        <v>0</v>
      </c>
      <c r="J915" s="6">
        <v>50781.57</v>
      </c>
      <c r="K915" s="6"/>
    </row>
    <row r="916" spans="1:11" x14ac:dyDescent="0.25">
      <c r="A916" s="6" t="s">
        <v>967</v>
      </c>
      <c r="B916" s="6">
        <v>46346353.390000001</v>
      </c>
      <c r="C916" s="6">
        <v>70795136.859999999</v>
      </c>
      <c r="D916" s="6">
        <v>29218592.030000001</v>
      </c>
      <c r="E916" s="6">
        <v>29218592.030000001</v>
      </c>
      <c r="F916" s="6">
        <v>0</v>
      </c>
      <c r="G916" s="6">
        <v>0</v>
      </c>
      <c r="H916" s="6">
        <v>0</v>
      </c>
      <c r="I916" s="6">
        <v>0</v>
      </c>
      <c r="J916" s="6">
        <v>0</v>
      </c>
      <c r="K916" s="6"/>
    </row>
    <row r="917" spans="1:11" x14ac:dyDescent="0.25">
      <c r="A917" s="6" t="s">
        <v>968</v>
      </c>
      <c r="B917" s="6">
        <v>111691445.15000001</v>
      </c>
      <c r="C917" s="6">
        <v>140651670.21000001</v>
      </c>
      <c r="D917" s="6">
        <v>9208353.6099999994</v>
      </c>
      <c r="E917" s="6">
        <v>7787299.8300000001</v>
      </c>
      <c r="F917" s="6">
        <v>0</v>
      </c>
      <c r="G917" s="6">
        <v>0</v>
      </c>
      <c r="H917" s="6">
        <v>0</v>
      </c>
      <c r="I917" s="6">
        <v>0</v>
      </c>
      <c r="J917" s="6">
        <v>1421053.78</v>
      </c>
      <c r="K917" s="6"/>
    </row>
    <row r="918" spans="1:11" x14ac:dyDescent="0.25">
      <c r="A918" s="6" t="s">
        <v>969</v>
      </c>
      <c r="B918" s="6">
        <v>1541399.29</v>
      </c>
      <c r="C918" s="6">
        <v>57438103.630000003</v>
      </c>
      <c r="D918" s="6">
        <v>2247741.2599999998</v>
      </c>
      <c r="E918" s="6">
        <v>2247741.2599999998</v>
      </c>
      <c r="F918" s="6">
        <v>0</v>
      </c>
      <c r="G918" s="6">
        <v>0</v>
      </c>
      <c r="H918" s="6">
        <v>0</v>
      </c>
      <c r="I918" s="6">
        <v>0</v>
      </c>
      <c r="J918" s="6">
        <v>0</v>
      </c>
      <c r="K918" s="6"/>
    </row>
    <row r="919" spans="1:11" x14ac:dyDescent="0.25">
      <c r="A919" s="6" t="s">
        <v>1980</v>
      </c>
      <c r="B919" s="6">
        <v>163887176.18000001</v>
      </c>
      <c r="C919" s="6">
        <v>121722065.28</v>
      </c>
      <c r="D919" s="6">
        <v>10705158.32</v>
      </c>
      <c r="E919" s="6">
        <v>0</v>
      </c>
      <c r="F919" s="6">
        <v>0</v>
      </c>
      <c r="G919" s="6">
        <v>0</v>
      </c>
      <c r="H919" s="6">
        <v>0</v>
      </c>
      <c r="I919" s="6">
        <v>0</v>
      </c>
      <c r="J919" s="6">
        <v>10705158.32</v>
      </c>
      <c r="K919" s="6"/>
    </row>
    <row r="920" spans="1:11" x14ac:dyDescent="0.25">
      <c r="A920" s="6" t="s">
        <v>971</v>
      </c>
      <c r="B920" s="6">
        <v>6189192.25</v>
      </c>
      <c r="C920" s="6">
        <v>6639005.1900000004</v>
      </c>
      <c r="D920" s="6">
        <v>817498.36</v>
      </c>
      <c r="E920" s="6">
        <v>817498.36</v>
      </c>
      <c r="F920" s="6">
        <v>0</v>
      </c>
      <c r="G920" s="6">
        <v>0</v>
      </c>
      <c r="H920" s="6">
        <v>0</v>
      </c>
      <c r="I920" s="6">
        <v>0</v>
      </c>
      <c r="J920" s="6">
        <v>0</v>
      </c>
      <c r="K920" s="6"/>
    </row>
    <row r="921" spans="1:11" x14ac:dyDescent="0.25">
      <c r="A921" s="6" t="s">
        <v>972</v>
      </c>
      <c r="B921" s="6">
        <v>80576699.980000004</v>
      </c>
      <c r="C921" s="6">
        <v>180385777.44999999</v>
      </c>
      <c r="D921" s="6">
        <v>49572188.729999997</v>
      </c>
      <c r="E921" s="6">
        <v>47086311.369999997</v>
      </c>
      <c r="F921" s="6">
        <v>2098900.06</v>
      </c>
      <c r="G921" s="6">
        <v>0</v>
      </c>
      <c r="H921" s="6">
        <v>0</v>
      </c>
      <c r="I921" s="6">
        <v>0</v>
      </c>
      <c r="J921" s="6">
        <v>386977.3</v>
      </c>
      <c r="K921" s="6"/>
    </row>
    <row r="922" spans="1:11" x14ac:dyDescent="0.25">
      <c r="A922" s="6" t="s">
        <v>973</v>
      </c>
      <c r="B922" s="6">
        <v>7506687.46</v>
      </c>
      <c r="C922" s="6">
        <v>13200022.02</v>
      </c>
      <c r="D922" s="6">
        <v>11005919.4</v>
      </c>
      <c r="E922" s="6">
        <v>11005919.4</v>
      </c>
      <c r="F922" s="6">
        <v>0</v>
      </c>
      <c r="G922" s="6">
        <v>0</v>
      </c>
      <c r="H922" s="6">
        <v>0</v>
      </c>
      <c r="I922" s="6">
        <v>0</v>
      </c>
      <c r="J922" s="6">
        <v>0</v>
      </c>
      <c r="K922" s="6"/>
    </row>
    <row r="923" spans="1:11" x14ac:dyDescent="0.25">
      <c r="A923" s="6" t="s">
        <v>974</v>
      </c>
      <c r="B923" s="6">
        <v>13111921.82</v>
      </c>
      <c r="C923" s="6">
        <v>18773207.120000001</v>
      </c>
      <c r="D923" s="6">
        <v>61843.07</v>
      </c>
      <c r="E923" s="6">
        <v>61843.07</v>
      </c>
      <c r="F923" s="6">
        <v>0</v>
      </c>
      <c r="G923" s="6">
        <v>0</v>
      </c>
      <c r="H923" s="6">
        <v>0</v>
      </c>
      <c r="I923" s="6">
        <v>0</v>
      </c>
      <c r="J923" s="6">
        <v>0</v>
      </c>
      <c r="K923" s="6"/>
    </row>
    <row r="924" spans="1:11" x14ac:dyDescent="0.25">
      <c r="A924" s="6" t="s">
        <v>975</v>
      </c>
      <c r="B924" s="6">
        <v>64954285.409999996</v>
      </c>
      <c r="C924" s="6">
        <v>161353292.97999999</v>
      </c>
      <c r="D924" s="6">
        <v>10857.1</v>
      </c>
      <c r="E924" s="6">
        <v>10857.1</v>
      </c>
      <c r="F924" s="6">
        <v>0</v>
      </c>
      <c r="G924" s="6">
        <v>0</v>
      </c>
      <c r="H924" s="6">
        <v>0</v>
      </c>
      <c r="I924" s="6">
        <v>0</v>
      </c>
      <c r="J924" s="6">
        <v>0</v>
      </c>
      <c r="K924" s="6"/>
    </row>
    <row r="925" spans="1:11" x14ac:dyDescent="0.25">
      <c r="A925" s="6" t="s">
        <v>976</v>
      </c>
      <c r="B925" s="6">
        <v>71390995.340000004</v>
      </c>
      <c r="C925" s="6">
        <v>56634128.920000002</v>
      </c>
      <c r="D925" s="6">
        <v>55015095.159999996</v>
      </c>
      <c r="E925" s="6">
        <v>52583651.909999996</v>
      </c>
      <c r="F925" s="6">
        <v>1914284.74</v>
      </c>
      <c r="G925" s="6">
        <v>0</v>
      </c>
      <c r="H925" s="6">
        <v>0</v>
      </c>
      <c r="I925" s="6">
        <v>0</v>
      </c>
      <c r="J925" s="6">
        <v>517158.51</v>
      </c>
      <c r="K925" s="6"/>
    </row>
    <row r="926" spans="1:11" x14ac:dyDescent="0.25">
      <c r="A926" s="6" t="s">
        <v>977</v>
      </c>
      <c r="B926" s="6">
        <v>4526303.8499999996</v>
      </c>
      <c r="C926" s="6">
        <v>20871265.440000001</v>
      </c>
      <c r="D926" s="6">
        <v>3927531.62</v>
      </c>
      <c r="E926" s="6">
        <v>3875117.46</v>
      </c>
      <c r="F926" s="6">
        <v>0</v>
      </c>
      <c r="G926" s="6">
        <v>0</v>
      </c>
      <c r="H926" s="6">
        <v>0</v>
      </c>
      <c r="I926" s="6">
        <v>0</v>
      </c>
      <c r="J926" s="6">
        <v>52414.16</v>
      </c>
      <c r="K926" s="6"/>
    </row>
    <row r="927" spans="1:11" x14ac:dyDescent="0.25">
      <c r="A927" s="6" t="s">
        <v>1984</v>
      </c>
      <c r="B927" s="6">
        <v>0</v>
      </c>
      <c r="C927" s="6">
        <v>40958929.130000003</v>
      </c>
      <c r="D927" s="6">
        <v>0</v>
      </c>
      <c r="E927" s="6">
        <v>0</v>
      </c>
      <c r="F927" s="6">
        <v>0</v>
      </c>
      <c r="G927" s="6">
        <v>0</v>
      </c>
      <c r="H927" s="6">
        <v>0</v>
      </c>
      <c r="I927" s="6">
        <v>0</v>
      </c>
      <c r="J927" s="6">
        <v>0</v>
      </c>
      <c r="K927" s="6"/>
    </row>
    <row r="928" spans="1:11" x14ac:dyDescent="0.25">
      <c r="A928" s="6" t="s">
        <v>979</v>
      </c>
      <c r="B928" s="6">
        <v>1100263139.7</v>
      </c>
      <c r="C928" s="6">
        <v>516506102.13</v>
      </c>
      <c r="D928" s="6">
        <v>288822784.88</v>
      </c>
      <c r="E928" s="6">
        <v>278635371.20999998</v>
      </c>
      <c r="F928" s="6">
        <v>7765107.1799999997</v>
      </c>
      <c r="G928" s="6">
        <v>2365803.52</v>
      </c>
      <c r="H928" s="6">
        <v>0</v>
      </c>
      <c r="I928" s="6">
        <v>0</v>
      </c>
      <c r="J928" s="6">
        <v>56502.97</v>
      </c>
      <c r="K928" s="6"/>
    </row>
    <row r="929" spans="1:11" x14ac:dyDescent="0.25">
      <c r="A929" s="6" t="s">
        <v>980</v>
      </c>
      <c r="B929" s="6">
        <v>12439840.189999999</v>
      </c>
      <c r="C929" s="6">
        <v>15013931.33</v>
      </c>
      <c r="D929" s="6">
        <v>6860277.7199999997</v>
      </c>
      <c r="E929" s="6">
        <v>6860277.7199999997</v>
      </c>
      <c r="F929" s="6">
        <v>0</v>
      </c>
      <c r="G929" s="6">
        <v>0</v>
      </c>
      <c r="H929" s="6">
        <v>0</v>
      </c>
      <c r="I929" s="6">
        <v>0</v>
      </c>
      <c r="J929" s="6">
        <v>0</v>
      </c>
      <c r="K929" s="6"/>
    </row>
    <row r="930" spans="1:11" x14ac:dyDescent="0.25">
      <c r="A930" s="6" t="s">
        <v>1987</v>
      </c>
      <c r="B930" s="6">
        <v>88975034.819999993</v>
      </c>
      <c r="C930" s="6">
        <v>106427237.5</v>
      </c>
      <c r="D930" s="6">
        <v>17731151.41</v>
      </c>
      <c r="E930" s="6">
        <v>17698655.440000001</v>
      </c>
      <c r="F930" s="6">
        <v>0</v>
      </c>
      <c r="G930" s="6">
        <v>0</v>
      </c>
      <c r="H930" s="6">
        <v>0</v>
      </c>
      <c r="I930" s="6">
        <v>0</v>
      </c>
      <c r="J930" s="6">
        <v>32495.97</v>
      </c>
      <c r="K930" s="6"/>
    </row>
    <row r="931" spans="1:11" x14ac:dyDescent="0.25">
      <c r="A931" s="6" t="s">
        <v>981</v>
      </c>
      <c r="B931" s="6">
        <v>10024088.5</v>
      </c>
      <c r="C931" s="6">
        <v>52095919.75</v>
      </c>
      <c r="D931" s="6">
        <v>3298313.15</v>
      </c>
      <c r="E931" s="6">
        <v>0</v>
      </c>
      <c r="F931" s="6">
        <v>0</v>
      </c>
      <c r="G931" s="6">
        <v>0</v>
      </c>
      <c r="H931" s="6">
        <v>0</v>
      </c>
      <c r="I931" s="6">
        <v>0</v>
      </c>
      <c r="J931" s="6">
        <v>3298313.15</v>
      </c>
      <c r="K931" s="6"/>
    </row>
    <row r="932" spans="1:11" ht="25.5" x14ac:dyDescent="0.25">
      <c r="A932" s="6" t="s">
        <v>982</v>
      </c>
      <c r="B932" s="6">
        <v>31984400.789999999</v>
      </c>
      <c r="C932" s="6">
        <v>31516726.609999999</v>
      </c>
      <c r="D932" s="6">
        <v>3003598.79</v>
      </c>
      <c r="E932" s="6">
        <v>2831565.44</v>
      </c>
      <c r="F932" s="6">
        <v>170512.7</v>
      </c>
      <c r="G932" s="6">
        <v>0</v>
      </c>
      <c r="H932" s="6">
        <v>0</v>
      </c>
      <c r="I932" s="6">
        <v>0</v>
      </c>
      <c r="J932" s="6">
        <v>1520.65</v>
      </c>
      <c r="K932" s="6"/>
    </row>
    <row r="933" spans="1:11" x14ac:dyDescent="0.25">
      <c r="A933" s="6" t="s">
        <v>983</v>
      </c>
      <c r="B933" s="6">
        <v>34346101.990000002</v>
      </c>
      <c r="C933" s="6">
        <v>25581821.379999999</v>
      </c>
      <c r="D933" s="6">
        <v>8701773.2100000009</v>
      </c>
      <c r="E933" s="6">
        <v>8697819.5199999996</v>
      </c>
      <c r="F933" s="6">
        <v>0</v>
      </c>
      <c r="G933" s="6">
        <v>0</v>
      </c>
      <c r="H933" s="6">
        <v>0</v>
      </c>
      <c r="I933" s="6">
        <v>0</v>
      </c>
      <c r="J933" s="6">
        <v>3953.69</v>
      </c>
      <c r="K933" s="6"/>
    </row>
    <row r="934" spans="1:11" x14ac:dyDescent="0.25">
      <c r="A934" s="6" t="s">
        <v>984</v>
      </c>
      <c r="B934" s="6">
        <v>20690469.41</v>
      </c>
      <c r="C934" s="6">
        <v>18667621.57</v>
      </c>
      <c r="D934" s="6">
        <v>5932855.6900000004</v>
      </c>
      <c r="E934" s="6">
        <v>0</v>
      </c>
      <c r="F934" s="6">
        <v>0</v>
      </c>
      <c r="G934" s="6">
        <v>0</v>
      </c>
      <c r="H934" s="6">
        <v>0</v>
      </c>
      <c r="I934" s="6">
        <v>0</v>
      </c>
      <c r="J934" s="6">
        <v>5932855.6900000004</v>
      </c>
      <c r="K934" s="6"/>
    </row>
    <row r="935" spans="1:11" x14ac:dyDescent="0.25">
      <c r="A935" s="6" t="s">
        <v>985</v>
      </c>
      <c r="B935" s="6">
        <v>1205564.31</v>
      </c>
      <c r="C935" s="6">
        <v>7889337.4000000004</v>
      </c>
      <c r="D935" s="6">
        <v>4614706.55</v>
      </c>
      <c r="E935" s="6">
        <v>4569388.2300000004</v>
      </c>
      <c r="F935" s="6">
        <v>0</v>
      </c>
      <c r="G935" s="6">
        <v>0</v>
      </c>
      <c r="H935" s="6">
        <v>0</v>
      </c>
      <c r="I935" s="6">
        <v>0</v>
      </c>
      <c r="J935" s="6">
        <v>45318.32</v>
      </c>
      <c r="K935" s="6"/>
    </row>
    <row r="936" spans="1:11" x14ac:dyDescent="0.25">
      <c r="A936" s="6" t="s">
        <v>986</v>
      </c>
      <c r="B936" s="6">
        <v>4731713.17</v>
      </c>
      <c r="C936" s="6">
        <v>22214618.09</v>
      </c>
      <c r="D936" s="6">
        <v>11306834.800000001</v>
      </c>
      <c r="E936" s="6">
        <v>8743824.0099999998</v>
      </c>
      <c r="F936" s="6">
        <v>0</v>
      </c>
      <c r="G936" s="6">
        <v>0</v>
      </c>
      <c r="H936" s="6">
        <v>0</v>
      </c>
      <c r="I936" s="6">
        <v>0</v>
      </c>
      <c r="J936" s="6">
        <v>2563010.79</v>
      </c>
      <c r="K936" s="6"/>
    </row>
    <row r="937" spans="1:11" x14ac:dyDescent="0.25">
      <c r="A937" s="6" t="s">
        <v>987</v>
      </c>
      <c r="B937" s="6">
        <v>124576867.80000001</v>
      </c>
      <c r="C937" s="6">
        <v>237005202.08000001</v>
      </c>
      <c r="D937" s="6">
        <v>184456936.49000001</v>
      </c>
      <c r="E937" s="6">
        <v>182842022.47999999</v>
      </c>
      <c r="F937" s="6">
        <v>1614914.01</v>
      </c>
      <c r="G937" s="6">
        <v>0</v>
      </c>
      <c r="H937" s="6">
        <v>0</v>
      </c>
      <c r="I937" s="6">
        <v>0</v>
      </c>
      <c r="J937" s="6">
        <v>0</v>
      </c>
      <c r="K937" s="6"/>
    </row>
    <row r="938" spans="1:11" x14ac:dyDescent="0.25">
      <c r="A938" s="6" t="s">
        <v>988</v>
      </c>
      <c r="B938" s="6">
        <v>711721724.51999998</v>
      </c>
      <c r="C938" s="6">
        <v>254364485.13</v>
      </c>
      <c r="D938" s="6">
        <v>602300.18000000005</v>
      </c>
      <c r="E938" s="6">
        <v>188668.31</v>
      </c>
      <c r="F938" s="6">
        <v>39422.26</v>
      </c>
      <c r="G938" s="6">
        <v>0</v>
      </c>
      <c r="H938" s="6">
        <v>0</v>
      </c>
      <c r="I938" s="6">
        <v>0</v>
      </c>
      <c r="J938" s="6">
        <v>374209.61</v>
      </c>
      <c r="K938" s="6"/>
    </row>
    <row r="939" spans="1:11" ht="25.5" x14ac:dyDescent="0.25">
      <c r="A939" s="6" t="s">
        <v>989</v>
      </c>
      <c r="B939" s="6">
        <v>22007410.719999999</v>
      </c>
      <c r="C939" s="6">
        <v>33647556.799999997</v>
      </c>
      <c r="D939" s="6">
        <v>6521322.4299999997</v>
      </c>
      <c r="E939" s="6">
        <v>6521322.4299999997</v>
      </c>
      <c r="F939" s="6">
        <v>0</v>
      </c>
      <c r="G939" s="6">
        <v>0</v>
      </c>
      <c r="H939" s="6">
        <v>0</v>
      </c>
      <c r="I939" s="6">
        <v>0</v>
      </c>
      <c r="J939" s="6">
        <v>0</v>
      </c>
      <c r="K939" s="6"/>
    </row>
    <row r="940" spans="1:11" x14ac:dyDescent="0.25">
      <c r="A940" s="6" t="s">
        <v>990</v>
      </c>
      <c r="B940" s="6">
        <v>14495151.039999999</v>
      </c>
      <c r="C940" s="6">
        <v>37920443.899999999</v>
      </c>
      <c r="D940" s="6">
        <v>2554734.31</v>
      </c>
      <c r="E940" s="6">
        <v>2173739.34</v>
      </c>
      <c r="F940" s="6">
        <v>380994.97</v>
      </c>
      <c r="G940" s="6">
        <v>0</v>
      </c>
      <c r="H940" s="6">
        <v>0</v>
      </c>
      <c r="I940" s="6">
        <v>0</v>
      </c>
      <c r="J940" s="6">
        <v>0</v>
      </c>
      <c r="K940" s="6"/>
    </row>
    <row r="941" spans="1:11" ht="25.5" x14ac:dyDescent="0.25">
      <c r="A941" s="6" t="s">
        <v>991</v>
      </c>
      <c r="B941" s="6">
        <v>12659216.439999999</v>
      </c>
      <c r="C941" s="6">
        <v>23793196.370000001</v>
      </c>
      <c r="D941" s="6">
        <v>6830254.21</v>
      </c>
      <c r="E941" s="6">
        <v>6830254.21</v>
      </c>
      <c r="F941" s="6">
        <v>0</v>
      </c>
      <c r="G941" s="6">
        <v>0</v>
      </c>
      <c r="H941" s="6">
        <v>0</v>
      </c>
      <c r="I941" s="6">
        <v>0</v>
      </c>
      <c r="J941" s="6">
        <v>0</v>
      </c>
      <c r="K941" s="6"/>
    </row>
    <row r="942" spans="1:11" x14ac:dyDescent="0.25">
      <c r="A942" s="6" t="s">
        <v>992</v>
      </c>
      <c r="B942" s="6">
        <v>34722588.43</v>
      </c>
      <c r="C942" s="6">
        <v>46642743.439999998</v>
      </c>
      <c r="D942" s="6">
        <v>71175.64</v>
      </c>
      <c r="E942" s="6">
        <v>71175.64</v>
      </c>
      <c r="F942" s="6">
        <v>0</v>
      </c>
      <c r="G942" s="6">
        <v>0</v>
      </c>
      <c r="H942" s="6">
        <v>0</v>
      </c>
      <c r="I942" s="6">
        <v>0</v>
      </c>
      <c r="J942" s="6">
        <v>0</v>
      </c>
      <c r="K942" s="6"/>
    </row>
    <row r="943" spans="1:11" x14ac:dyDescent="0.25">
      <c r="A943" s="6" t="s">
        <v>993</v>
      </c>
      <c r="B943" s="6">
        <v>28501675.100000001</v>
      </c>
      <c r="C943" s="6">
        <v>23613422.329999998</v>
      </c>
      <c r="D943" s="6">
        <v>12671297.039999999</v>
      </c>
      <c r="E943" s="6">
        <v>0</v>
      </c>
      <c r="F943" s="6">
        <v>0</v>
      </c>
      <c r="G943" s="6">
        <v>0</v>
      </c>
      <c r="H943" s="6">
        <v>0</v>
      </c>
      <c r="I943" s="6">
        <v>0</v>
      </c>
      <c r="J943" s="6">
        <v>12671297.039999999</v>
      </c>
      <c r="K943" s="6"/>
    </row>
    <row r="944" spans="1:11" x14ac:dyDescent="0.25">
      <c r="A944" s="6" t="s">
        <v>994</v>
      </c>
      <c r="B944" s="6">
        <v>83925236.159999996</v>
      </c>
      <c r="C944" s="6">
        <v>78653014.400000006</v>
      </c>
      <c r="D944" s="6">
        <v>51438.98</v>
      </c>
      <c r="E944" s="6">
        <v>25341.42</v>
      </c>
      <c r="F944" s="6">
        <v>0</v>
      </c>
      <c r="G944" s="6">
        <v>0</v>
      </c>
      <c r="H944" s="6">
        <v>0</v>
      </c>
      <c r="I944" s="6">
        <v>0</v>
      </c>
      <c r="J944" s="6">
        <v>26097.56</v>
      </c>
      <c r="K944" s="6"/>
    </row>
    <row r="945" spans="1:11" x14ac:dyDescent="0.25">
      <c r="A945" s="6" t="s">
        <v>995</v>
      </c>
      <c r="B945" s="6">
        <v>3216472.59</v>
      </c>
      <c r="C945" s="6">
        <v>14074956.130000001</v>
      </c>
      <c r="D945" s="6">
        <v>6232286.79</v>
      </c>
      <c r="E945" s="6">
        <v>6134794.4400000004</v>
      </c>
      <c r="F945" s="6">
        <v>0</v>
      </c>
      <c r="G945" s="6">
        <v>0</v>
      </c>
      <c r="H945" s="6">
        <v>0</v>
      </c>
      <c r="I945" s="6">
        <v>0</v>
      </c>
      <c r="J945" s="6">
        <v>97492.35</v>
      </c>
      <c r="K945" s="6"/>
    </row>
    <row r="946" spans="1:11" x14ac:dyDescent="0.25">
      <c r="A946" s="6" t="s">
        <v>996</v>
      </c>
      <c r="B946" s="6">
        <v>74645048.439999998</v>
      </c>
      <c r="C946" s="6">
        <v>83979937.870000005</v>
      </c>
      <c r="D946" s="6">
        <v>10290963.789999999</v>
      </c>
      <c r="E946" s="6">
        <v>0</v>
      </c>
      <c r="F946" s="6">
        <v>0</v>
      </c>
      <c r="G946" s="6">
        <v>0</v>
      </c>
      <c r="H946" s="6">
        <v>0</v>
      </c>
      <c r="I946" s="6">
        <v>0</v>
      </c>
      <c r="J946" s="6">
        <v>10290963.789999999</v>
      </c>
      <c r="K946" s="6"/>
    </row>
    <row r="947" spans="1:11" x14ac:dyDescent="0.25">
      <c r="A947" s="6" t="s">
        <v>997</v>
      </c>
      <c r="B947" s="6">
        <v>8930579.6699999999</v>
      </c>
      <c r="C947" s="6">
        <v>17775204.350000001</v>
      </c>
      <c r="D947" s="6">
        <v>11496484.59</v>
      </c>
      <c r="E947" s="6">
        <v>0</v>
      </c>
      <c r="F947" s="6">
        <v>0</v>
      </c>
      <c r="G947" s="6">
        <v>0</v>
      </c>
      <c r="H947" s="6">
        <v>11496484.59</v>
      </c>
      <c r="I947" s="6">
        <v>0</v>
      </c>
      <c r="J947" s="6">
        <v>0</v>
      </c>
      <c r="K947" s="6"/>
    </row>
    <row r="948" spans="1:11" x14ac:dyDescent="0.25">
      <c r="A948" s="6" t="s">
        <v>998</v>
      </c>
      <c r="B948" s="6">
        <v>52787288.990000002</v>
      </c>
      <c r="C948" s="6">
        <v>80015782.819999993</v>
      </c>
      <c r="D948" s="6">
        <v>32564612.100000001</v>
      </c>
      <c r="E948" s="6">
        <v>17602015.91</v>
      </c>
      <c r="F948" s="6">
        <v>4609543.12</v>
      </c>
      <c r="G948" s="6">
        <v>0</v>
      </c>
      <c r="H948" s="6">
        <v>9281949.5600000005</v>
      </c>
      <c r="I948" s="6">
        <v>701103.51</v>
      </c>
      <c r="J948" s="6">
        <v>370000</v>
      </c>
      <c r="K948" s="6"/>
    </row>
    <row r="949" spans="1:11" ht="25.5" x14ac:dyDescent="0.25">
      <c r="A949" s="6" t="s">
        <v>999</v>
      </c>
      <c r="B949" s="6">
        <v>3666225.3</v>
      </c>
      <c r="C949" s="6">
        <v>8561160.8200000003</v>
      </c>
      <c r="D949" s="6">
        <v>2613337.38</v>
      </c>
      <c r="E949" s="6">
        <v>2613337.38</v>
      </c>
      <c r="F949" s="6">
        <v>0</v>
      </c>
      <c r="G949" s="6">
        <v>0</v>
      </c>
      <c r="H949" s="6">
        <v>0</v>
      </c>
      <c r="I949" s="6">
        <v>0</v>
      </c>
      <c r="J949" s="6">
        <v>0</v>
      </c>
      <c r="K949" s="6"/>
    </row>
    <row r="950" spans="1:11" x14ac:dyDescent="0.25">
      <c r="A950" s="6" t="s">
        <v>1000</v>
      </c>
      <c r="B950" s="6">
        <v>4942923.34</v>
      </c>
      <c r="C950" s="6">
        <v>19374856.489999998</v>
      </c>
      <c r="D950" s="6">
        <v>10216578.41</v>
      </c>
      <c r="E950" s="6">
        <v>0</v>
      </c>
      <c r="F950" s="6">
        <v>0</v>
      </c>
      <c r="G950" s="6">
        <v>0</v>
      </c>
      <c r="H950" s="6">
        <v>10216578.41</v>
      </c>
      <c r="I950" s="6">
        <v>0</v>
      </c>
      <c r="J950" s="6">
        <v>0</v>
      </c>
      <c r="K950" s="6"/>
    </row>
    <row r="951" spans="1:11" x14ac:dyDescent="0.25">
      <c r="A951" s="6" t="s">
        <v>1001</v>
      </c>
      <c r="B951" s="6">
        <v>16228353.710000001</v>
      </c>
      <c r="C951" s="6">
        <v>10705025.75</v>
      </c>
      <c r="D951" s="6">
        <v>7216153.7199999997</v>
      </c>
      <c r="E951" s="6">
        <v>976163.3</v>
      </c>
      <c r="F951" s="6">
        <v>0</v>
      </c>
      <c r="G951" s="6">
        <v>0</v>
      </c>
      <c r="H951" s="6">
        <v>0</v>
      </c>
      <c r="I951" s="6">
        <v>0</v>
      </c>
      <c r="J951" s="6">
        <v>6239990.4199999999</v>
      </c>
      <c r="K951" s="6"/>
    </row>
    <row r="952" spans="1:11" x14ac:dyDescent="0.25">
      <c r="A952" s="6" t="s">
        <v>1993</v>
      </c>
      <c r="B952" s="6">
        <v>28941019.690000001</v>
      </c>
      <c r="C952" s="6">
        <v>35936349.490000002</v>
      </c>
      <c r="D952" s="6">
        <v>21645667.940000001</v>
      </c>
      <c r="E952" s="6">
        <v>0</v>
      </c>
      <c r="F952" s="6">
        <v>0</v>
      </c>
      <c r="G952" s="6">
        <v>0</v>
      </c>
      <c r="H952" s="6">
        <v>21645667.940000001</v>
      </c>
      <c r="I952" s="6">
        <v>0</v>
      </c>
      <c r="J952" s="6">
        <v>0</v>
      </c>
      <c r="K952" s="6"/>
    </row>
    <row r="953" spans="1:11" x14ac:dyDescent="0.25">
      <c r="A953" s="6" t="s">
        <v>1003</v>
      </c>
      <c r="B953" s="6">
        <v>14677896.85</v>
      </c>
      <c r="C953" s="6">
        <v>26197522.370000001</v>
      </c>
      <c r="D953" s="6">
        <v>5023004.93</v>
      </c>
      <c r="E953" s="6">
        <v>5023004.93</v>
      </c>
      <c r="F953" s="6">
        <v>0</v>
      </c>
      <c r="G953" s="6">
        <v>0</v>
      </c>
      <c r="H953" s="6">
        <v>0</v>
      </c>
      <c r="I953" s="6">
        <v>0</v>
      </c>
      <c r="J953" s="6">
        <v>0</v>
      </c>
      <c r="K953" s="6"/>
    </row>
    <row r="954" spans="1:11" x14ac:dyDescent="0.25">
      <c r="A954" s="6" t="s">
        <v>1004</v>
      </c>
      <c r="B954" s="6">
        <v>634690.28</v>
      </c>
      <c r="C954" s="6">
        <v>11912228.42</v>
      </c>
      <c r="D954" s="6">
        <v>10386176.470000001</v>
      </c>
      <c r="E954" s="6">
        <v>10368545.369999999</v>
      </c>
      <c r="F954" s="6">
        <v>0</v>
      </c>
      <c r="G954" s="6">
        <v>0</v>
      </c>
      <c r="H954" s="6">
        <v>0</v>
      </c>
      <c r="I954" s="6">
        <v>0</v>
      </c>
      <c r="J954" s="6">
        <v>17631.099999999999</v>
      </c>
      <c r="K954" s="6"/>
    </row>
    <row r="955" spans="1:11" x14ac:dyDescent="0.25">
      <c r="A955" s="6" t="s">
        <v>1005</v>
      </c>
      <c r="B955" s="6">
        <v>30588644.23</v>
      </c>
      <c r="C955" s="6">
        <v>40918889.210000001</v>
      </c>
      <c r="D955" s="6">
        <v>20884628.399999999</v>
      </c>
      <c r="E955" s="6">
        <v>19871365.73</v>
      </c>
      <c r="F955" s="6">
        <v>981750.62</v>
      </c>
      <c r="G955" s="6">
        <v>0</v>
      </c>
      <c r="H955" s="6">
        <v>0</v>
      </c>
      <c r="I955" s="6">
        <v>0</v>
      </c>
      <c r="J955" s="6">
        <v>31512.05</v>
      </c>
      <c r="K955" s="6"/>
    </row>
    <row r="956" spans="1:11" x14ac:dyDescent="0.25">
      <c r="A956" s="6" t="s">
        <v>1006</v>
      </c>
      <c r="B956" s="6">
        <v>10139191.92</v>
      </c>
      <c r="C956" s="6">
        <v>17446023.68</v>
      </c>
      <c r="D956" s="6">
        <v>8264999.4299999997</v>
      </c>
      <c r="E956" s="6">
        <v>8264999.4299999997</v>
      </c>
      <c r="F956" s="6">
        <v>0</v>
      </c>
      <c r="G956" s="6">
        <v>0</v>
      </c>
      <c r="H956" s="6">
        <v>0</v>
      </c>
      <c r="I956" s="6">
        <v>0</v>
      </c>
      <c r="J956" s="6">
        <v>0</v>
      </c>
      <c r="K956" s="6"/>
    </row>
    <row r="957" spans="1:11" x14ac:dyDescent="0.25">
      <c r="A957" s="6" t="s">
        <v>1007</v>
      </c>
      <c r="B957" s="6">
        <v>149882534.16</v>
      </c>
      <c r="C957" s="6">
        <v>241253864.86000001</v>
      </c>
      <c r="D957" s="6">
        <v>144903790.33000001</v>
      </c>
      <c r="E957" s="6">
        <v>142560272.27000001</v>
      </c>
      <c r="F957" s="6">
        <v>1021416.55</v>
      </c>
      <c r="G957" s="6">
        <v>0</v>
      </c>
      <c r="H957" s="6">
        <v>0</v>
      </c>
      <c r="I957" s="6">
        <v>0</v>
      </c>
      <c r="J957" s="6">
        <v>1322101.51</v>
      </c>
      <c r="K957" s="6"/>
    </row>
    <row r="958" spans="1:11" x14ac:dyDescent="0.25">
      <c r="A958" s="6" t="s">
        <v>1008</v>
      </c>
      <c r="B958" s="6">
        <v>37028597.25</v>
      </c>
      <c r="C958" s="6">
        <v>91015448.25</v>
      </c>
      <c r="D958" s="6">
        <v>5336483.08</v>
      </c>
      <c r="E958" s="6">
        <v>5273923.3</v>
      </c>
      <c r="F958" s="6">
        <v>0</v>
      </c>
      <c r="G958" s="6">
        <v>0</v>
      </c>
      <c r="H958" s="6">
        <v>0</v>
      </c>
      <c r="I958" s="6">
        <v>0</v>
      </c>
      <c r="J958" s="6">
        <v>62559.78</v>
      </c>
      <c r="K958" s="6"/>
    </row>
    <row r="959" spans="1:11" ht="25.5" x14ac:dyDescent="0.25">
      <c r="A959" s="6" t="s">
        <v>1009</v>
      </c>
      <c r="B959" s="6">
        <v>3639263.11</v>
      </c>
      <c r="C959" s="6">
        <v>21138797.210000001</v>
      </c>
      <c r="D959" s="6">
        <v>1868464.91</v>
      </c>
      <c r="E959" s="6">
        <v>1868464.91</v>
      </c>
      <c r="F959" s="6">
        <v>0</v>
      </c>
      <c r="G959" s="6">
        <v>0</v>
      </c>
      <c r="H959" s="6">
        <v>0</v>
      </c>
      <c r="I959" s="6">
        <v>0</v>
      </c>
      <c r="J959" s="6">
        <v>0</v>
      </c>
      <c r="K959" s="6"/>
    </row>
    <row r="960" spans="1:11" x14ac:dyDescent="0.25">
      <c r="A960" s="6" t="s">
        <v>1010</v>
      </c>
      <c r="B960" s="6">
        <v>34988907.439999998</v>
      </c>
      <c r="C960" s="6">
        <v>25314943.300000001</v>
      </c>
      <c r="D960" s="6">
        <v>37276586.450000003</v>
      </c>
      <c r="E960" s="6">
        <v>37219737.280000001</v>
      </c>
      <c r="F960" s="6">
        <v>0</v>
      </c>
      <c r="G960" s="6">
        <v>56849.17</v>
      </c>
      <c r="H960" s="6">
        <v>0</v>
      </c>
      <c r="I960" s="6">
        <v>0</v>
      </c>
      <c r="J960" s="6">
        <v>0</v>
      </c>
      <c r="K960" s="6"/>
    </row>
    <row r="961" spans="1:11" x14ac:dyDescent="0.25">
      <c r="A961" s="6" t="s">
        <v>1011</v>
      </c>
      <c r="B961" s="6">
        <v>49196140.299999997</v>
      </c>
      <c r="C961" s="6">
        <v>67481751.489999995</v>
      </c>
      <c r="D961" s="6">
        <v>3942930.43</v>
      </c>
      <c r="E961" s="6">
        <v>3942930.43</v>
      </c>
      <c r="F961" s="6">
        <v>0</v>
      </c>
      <c r="G961" s="6">
        <v>0</v>
      </c>
      <c r="H961" s="6">
        <v>0</v>
      </c>
      <c r="I961" s="6">
        <v>0</v>
      </c>
      <c r="J961" s="6">
        <v>0</v>
      </c>
      <c r="K961" s="6"/>
    </row>
    <row r="962" spans="1:11" x14ac:dyDescent="0.25">
      <c r="A962" s="6" t="s">
        <v>1012</v>
      </c>
      <c r="B962" s="6">
        <v>68286369.769999996</v>
      </c>
      <c r="C962" s="6">
        <v>63213394.740000002</v>
      </c>
      <c r="D962" s="6">
        <v>30015478.68</v>
      </c>
      <c r="E962" s="6">
        <v>0</v>
      </c>
      <c r="F962" s="6">
        <v>0</v>
      </c>
      <c r="G962" s="6">
        <v>0</v>
      </c>
      <c r="H962" s="6">
        <v>30015478.68</v>
      </c>
      <c r="I962" s="6">
        <v>0</v>
      </c>
      <c r="J962" s="6">
        <v>0</v>
      </c>
      <c r="K962" s="6"/>
    </row>
    <row r="963" spans="1:11" x14ac:dyDescent="0.25">
      <c r="A963" s="6" t="s">
        <v>1013</v>
      </c>
      <c r="B963" s="6">
        <v>3345035409.4400001</v>
      </c>
      <c r="C963" s="6">
        <v>5721337262.1799994</v>
      </c>
      <c r="D963" s="6">
        <v>278242018.68000001</v>
      </c>
      <c r="E963" s="6">
        <v>266476265.81</v>
      </c>
      <c r="F963" s="6">
        <v>0</v>
      </c>
      <c r="G963" s="6">
        <v>11765752.869999999</v>
      </c>
      <c r="H963" s="6">
        <v>0</v>
      </c>
      <c r="I963" s="6">
        <v>0</v>
      </c>
      <c r="J963" s="6">
        <v>0</v>
      </c>
      <c r="K963" s="6"/>
    </row>
    <row r="964" spans="1:11" x14ac:dyDescent="0.25">
      <c r="A964" s="6" t="s">
        <v>1015</v>
      </c>
      <c r="B964" s="6">
        <v>33471135.300000001</v>
      </c>
      <c r="C964" s="6">
        <v>64245609.259999998</v>
      </c>
      <c r="D964" s="6">
        <v>56503500.460000001</v>
      </c>
      <c r="E964" s="6">
        <v>0</v>
      </c>
      <c r="F964" s="6">
        <v>0</v>
      </c>
      <c r="G964" s="6">
        <v>0</v>
      </c>
      <c r="H964" s="6">
        <v>0</v>
      </c>
      <c r="I964" s="6">
        <v>0</v>
      </c>
      <c r="J964" s="6">
        <v>56503500.460000001</v>
      </c>
      <c r="K964" s="6"/>
    </row>
    <row r="965" spans="1:11" x14ac:dyDescent="0.25">
      <c r="A965" s="6" t="s">
        <v>1016</v>
      </c>
      <c r="B965" s="6">
        <v>45190484.560000002</v>
      </c>
      <c r="C965" s="6">
        <v>161731748.75999999</v>
      </c>
      <c r="D965" s="6">
        <v>98068883.349999994</v>
      </c>
      <c r="E965" s="6">
        <v>98029607.859999999</v>
      </c>
      <c r="F965" s="6">
        <v>0</v>
      </c>
      <c r="G965" s="6">
        <v>0</v>
      </c>
      <c r="H965" s="6">
        <v>0</v>
      </c>
      <c r="I965" s="6">
        <v>0</v>
      </c>
      <c r="J965" s="6">
        <v>39275.49</v>
      </c>
      <c r="K965" s="6"/>
    </row>
    <row r="966" spans="1:11" x14ac:dyDescent="0.25">
      <c r="A966" s="6" t="s">
        <v>1017</v>
      </c>
      <c r="B966" s="6">
        <v>35955531.020000003</v>
      </c>
      <c r="C966" s="6">
        <v>24613266.050000001</v>
      </c>
      <c r="D966" s="6">
        <v>108210.9</v>
      </c>
      <c r="E966" s="6">
        <v>108210.9</v>
      </c>
      <c r="F966" s="6">
        <v>0</v>
      </c>
      <c r="G966" s="6">
        <v>0</v>
      </c>
      <c r="H966" s="6">
        <v>0</v>
      </c>
      <c r="I966" s="6">
        <v>0</v>
      </c>
      <c r="J966" s="6">
        <v>0</v>
      </c>
      <c r="K966" s="6"/>
    </row>
    <row r="967" spans="1:11" x14ac:dyDescent="0.25">
      <c r="A967" s="6" t="s">
        <v>1018</v>
      </c>
      <c r="B967" s="6">
        <v>11941021.51</v>
      </c>
      <c r="C967" s="6">
        <v>7965100.7199999997</v>
      </c>
      <c r="D967" s="6">
        <v>63387.39</v>
      </c>
      <c r="E967" s="6">
        <v>0</v>
      </c>
      <c r="F967" s="6">
        <v>0</v>
      </c>
      <c r="G967" s="6">
        <v>0</v>
      </c>
      <c r="H967" s="6">
        <v>0</v>
      </c>
      <c r="I967" s="6">
        <v>0</v>
      </c>
      <c r="J967" s="6">
        <v>63387.39</v>
      </c>
      <c r="K967" s="6"/>
    </row>
    <row r="968" spans="1:11" x14ac:dyDescent="0.25">
      <c r="A968" s="6" t="s">
        <v>1019</v>
      </c>
      <c r="B968" s="6">
        <v>33857469.140000001</v>
      </c>
      <c r="C968" s="6">
        <v>98377465.450000003</v>
      </c>
      <c r="D968" s="6">
        <v>14338456.220000001</v>
      </c>
      <c r="E968" s="6">
        <v>14338456.220000001</v>
      </c>
      <c r="F968" s="6">
        <v>0</v>
      </c>
      <c r="G968" s="6">
        <v>0</v>
      </c>
      <c r="H968" s="6">
        <v>0</v>
      </c>
      <c r="I968" s="6">
        <v>0</v>
      </c>
      <c r="J968" s="6">
        <v>0</v>
      </c>
      <c r="K968" s="6"/>
    </row>
    <row r="969" spans="1:11" x14ac:dyDescent="0.25">
      <c r="A969" s="6" t="s">
        <v>1020</v>
      </c>
      <c r="B969" s="6">
        <v>12003454.060000001</v>
      </c>
      <c r="C969" s="6">
        <v>14557637.720000001</v>
      </c>
      <c r="D969" s="6">
        <v>13791976.869999999</v>
      </c>
      <c r="E969" s="6">
        <v>12791342.73</v>
      </c>
      <c r="F969" s="6">
        <v>0</v>
      </c>
      <c r="G969" s="6">
        <v>0</v>
      </c>
      <c r="H969" s="6">
        <v>0</v>
      </c>
      <c r="I969" s="6">
        <v>0</v>
      </c>
      <c r="J969" s="6">
        <v>1000634.14</v>
      </c>
      <c r="K969" s="6"/>
    </row>
    <row r="970" spans="1:11" x14ac:dyDescent="0.25">
      <c r="A970" s="6" t="s">
        <v>1021</v>
      </c>
      <c r="B970" s="6">
        <v>372067056</v>
      </c>
      <c r="C970" s="6">
        <v>235681562.25999999</v>
      </c>
      <c r="D970" s="6">
        <v>9004589.6999999993</v>
      </c>
      <c r="E970" s="6">
        <v>9004589.6999999993</v>
      </c>
      <c r="F970" s="6">
        <v>0</v>
      </c>
      <c r="G970" s="6">
        <v>0</v>
      </c>
      <c r="H970" s="6">
        <v>0</v>
      </c>
      <c r="I970" s="6">
        <v>0</v>
      </c>
      <c r="J970" s="6">
        <v>0</v>
      </c>
      <c r="K970" s="6"/>
    </row>
    <row r="971" spans="1:11" x14ac:dyDescent="0.25">
      <c r="A971" s="6" t="s">
        <v>1022</v>
      </c>
      <c r="B971" s="6">
        <v>5676076981.7300005</v>
      </c>
      <c r="C971" s="6">
        <v>3970259194.5100002</v>
      </c>
      <c r="D971" s="6">
        <v>136432078.84999999</v>
      </c>
      <c r="E971" s="6">
        <v>0</v>
      </c>
      <c r="F971" s="6">
        <v>0</v>
      </c>
      <c r="G971" s="6">
        <v>0</v>
      </c>
      <c r="H971" s="6">
        <v>0</v>
      </c>
      <c r="I971" s="6">
        <v>0</v>
      </c>
      <c r="J971" s="6">
        <v>136432078.84999999</v>
      </c>
      <c r="K971" s="6"/>
    </row>
    <row r="972" spans="1:11" x14ac:dyDescent="0.25">
      <c r="A972" s="6" t="s">
        <v>1023</v>
      </c>
      <c r="B972" s="6">
        <v>11426475.949999999</v>
      </c>
      <c r="C972" s="6">
        <v>24103053.960000001</v>
      </c>
      <c r="D972" s="6">
        <v>11971611.130000001</v>
      </c>
      <c r="E972" s="6">
        <v>11971569.789999999</v>
      </c>
      <c r="F972" s="6">
        <v>0</v>
      </c>
      <c r="G972" s="6">
        <v>0</v>
      </c>
      <c r="H972" s="6">
        <v>0</v>
      </c>
      <c r="I972" s="6">
        <v>0</v>
      </c>
      <c r="J972" s="6">
        <v>41.34</v>
      </c>
      <c r="K972" s="6"/>
    </row>
    <row r="973" spans="1:11" x14ac:dyDescent="0.25">
      <c r="A973" s="6" t="s">
        <v>1024</v>
      </c>
      <c r="B973" s="6">
        <v>12303232.77</v>
      </c>
      <c r="C973" s="6">
        <v>54197452.039999999</v>
      </c>
      <c r="D973" s="6">
        <v>30488334.010000002</v>
      </c>
      <c r="E973" s="6">
        <v>30479811.760000002</v>
      </c>
      <c r="F973" s="6">
        <v>0</v>
      </c>
      <c r="G973" s="6">
        <v>0</v>
      </c>
      <c r="H973" s="6">
        <v>0</v>
      </c>
      <c r="I973" s="6">
        <v>0</v>
      </c>
      <c r="J973" s="6">
        <v>8522.25</v>
      </c>
      <c r="K973" s="6"/>
    </row>
    <row r="974" spans="1:11" x14ac:dyDescent="0.25">
      <c r="A974" s="6" t="s">
        <v>1025</v>
      </c>
      <c r="B974" s="6">
        <v>4022472.88</v>
      </c>
      <c r="C974" s="6">
        <v>10479627.48</v>
      </c>
      <c r="D974" s="6">
        <v>4272485.6500000004</v>
      </c>
      <c r="E974" s="6">
        <v>4237524.21</v>
      </c>
      <c r="F974" s="6">
        <v>34961.440000000002</v>
      </c>
      <c r="G974" s="6">
        <v>0</v>
      </c>
      <c r="H974" s="6">
        <v>0</v>
      </c>
      <c r="I974" s="6">
        <v>0</v>
      </c>
      <c r="J974" s="6">
        <v>0</v>
      </c>
      <c r="K974" s="6"/>
    </row>
    <row r="975" spans="1:11" ht="25.5" x14ac:dyDescent="0.25">
      <c r="A975" s="6" t="s">
        <v>1026</v>
      </c>
      <c r="B975" s="6">
        <v>0</v>
      </c>
      <c r="C975" s="6">
        <v>16472921.32</v>
      </c>
      <c r="D975" s="6">
        <v>1407055.53</v>
      </c>
      <c r="E975" s="6">
        <v>1407055.53</v>
      </c>
      <c r="F975" s="6">
        <v>0</v>
      </c>
      <c r="G975" s="6">
        <v>0</v>
      </c>
      <c r="H975" s="6">
        <v>0</v>
      </c>
      <c r="I975" s="6">
        <v>0</v>
      </c>
      <c r="J975" s="6">
        <v>0</v>
      </c>
      <c r="K975" s="6"/>
    </row>
    <row r="976" spans="1:11" ht="25.5" x14ac:dyDescent="0.25">
      <c r="A976" s="6" t="s">
        <v>1027</v>
      </c>
      <c r="B976" s="6">
        <v>7737568.4400000004</v>
      </c>
      <c r="C976" s="6">
        <v>20518343.600000001</v>
      </c>
      <c r="D976" s="6">
        <v>13117382.550000001</v>
      </c>
      <c r="E976" s="6">
        <v>13101567.82</v>
      </c>
      <c r="F976" s="6">
        <v>0</v>
      </c>
      <c r="G976" s="6">
        <v>0</v>
      </c>
      <c r="H976" s="6">
        <v>0</v>
      </c>
      <c r="I976" s="6">
        <v>0</v>
      </c>
      <c r="J976" s="6">
        <v>15814.73</v>
      </c>
      <c r="K976" s="6"/>
    </row>
    <row r="977" spans="1:11" ht="25.5" x14ac:dyDescent="0.25">
      <c r="A977" s="6" t="s">
        <v>1028</v>
      </c>
      <c r="B977" s="6">
        <v>0</v>
      </c>
      <c r="C977" s="6">
        <v>9246084.1999999993</v>
      </c>
      <c r="D977" s="6">
        <v>9263250.6400000006</v>
      </c>
      <c r="E977" s="6">
        <v>430090.45</v>
      </c>
      <c r="F977" s="6">
        <v>0</v>
      </c>
      <c r="G977" s="6">
        <v>0</v>
      </c>
      <c r="H977" s="6">
        <v>0</v>
      </c>
      <c r="I977" s="6">
        <v>0</v>
      </c>
      <c r="J977" s="6">
        <v>8833160.1899999995</v>
      </c>
      <c r="K977" s="6"/>
    </row>
    <row r="978" spans="1:11" x14ac:dyDescent="0.25">
      <c r="A978" s="6" t="s">
        <v>1029</v>
      </c>
      <c r="B978" s="6">
        <v>20379656.879999999</v>
      </c>
      <c r="C978" s="6">
        <v>38446018.490000002</v>
      </c>
      <c r="D978" s="6">
        <v>59728844.409999996</v>
      </c>
      <c r="E978" s="6">
        <v>22023688.670000002</v>
      </c>
      <c r="F978" s="6">
        <v>0</v>
      </c>
      <c r="G978" s="6">
        <v>0</v>
      </c>
      <c r="H978" s="6">
        <v>0</v>
      </c>
      <c r="I978" s="6">
        <v>0</v>
      </c>
      <c r="J978" s="6">
        <v>37705155.740000002</v>
      </c>
      <c r="K978" s="6"/>
    </row>
    <row r="979" spans="1:11" x14ac:dyDescent="0.25">
      <c r="A979" s="6" t="s">
        <v>1030</v>
      </c>
      <c r="B979" s="6">
        <v>2452654.77</v>
      </c>
      <c r="C979" s="6">
        <v>19859810.129999999</v>
      </c>
      <c r="D979" s="6">
        <v>12905923.01</v>
      </c>
      <c r="E979" s="6">
        <v>12905923.01</v>
      </c>
      <c r="F979" s="6">
        <v>0</v>
      </c>
      <c r="G979" s="6">
        <v>0</v>
      </c>
      <c r="H979" s="6">
        <v>0</v>
      </c>
      <c r="I979" s="6">
        <v>0</v>
      </c>
      <c r="J979" s="6">
        <v>0</v>
      </c>
      <c r="K979" s="6"/>
    </row>
    <row r="980" spans="1:11" x14ac:dyDescent="0.25">
      <c r="A980" s="6" t="s">
        <v>1031</v>
      </c>
      <c r="B980" s="6">
        <v>39998496.189999998</v>
      </c>
      <c r="C980" s="6">
        <v>13168117.17</v>
      </c>
      <c r="D980" s="6">
        <v>12209470.199999999</v>
      </c>
      <c r="E980" s="6">
        <v>0</v>
      </c>
      <c r="F980" s="6">
        <v>0</v>
      </c>
      <c r="G980" s="6">
        <v>0</v>
      </c>
      <c r="H980" s="6">
        <v>0</v>
      </c>
      <c r="I980" s="6">
        <v>0</v>
      </c>
      <c r="J980" s="6">
        <v>12209470.199999999</v>
      </c>
      <c r="K980" s="6"/>
    </row>
    <row r="981" spans="1:11" x14ac:dyDescent="0.25">
      <c r="A981" s="6" t="s">
        <v>1032</v>
      </c>
      <c r="B981" s="6">
        <v>20175918.469999999</v>
      </c>
      <c r="C981" s="6">
        <v>43532015.689999998</v>
      </c>
      <c r="D981" s="6">
        <v>15257466.74</v>
      </c>
      <c r="E981" s="6">
        <v>15257466.74</v>
      </c>
      <c r="F981" s="6">
        <v>0</v>
      </c>
      <c r="G981" s="6">
        <v>0</v>
      </c>
      <c r="H981" s="6">
        <v>0</v>
      </c>
      <c r="I981" s="6">
        <v>0</v>
      </c>
      <c r="J981" s="6">
        <v>0</v>
      </c>
      <c r="K981" s="6"/>
    </row>
    <row r="982" spans="1:11" x14ac:dyDescent="0.25">
      <c r="A982" s="6" t="s">
        <v>1033</v>
      </c>
      <c r="B982" s="6">
        <v>2801384.3</v>
      </c>
      <c r="C982" s="6">
        <v>12187923.84</v>
      </c>
      <c r="D982" s="6">
        <v>9576318.8800000008</v>
      </c>
      <c r="E982" s="6">
        <v>9576318.8800000008</v>
      </c>
      <c r="F982" s="6">
        <v>0</v>
      </c>
      <c r="G982" s="6">
        <v>0</v>
      </c>
      <c r="H982" s="6">
        <v>0</v>
      </c>
      <c r="I982" s="6">
        <v>0</v>
      </c>
      <c r="J982" s="6">
        <v>0</v>
      </c>
      <c r="K982" s="6"/>
    </row>
    <row r="983" spans="1:11" x14ac:dyDescent="0.25">
      <c r="A983" s="6" t="s">
        <v>1034</v>
      </c>
      <c r="B983" s="6">
        <v>7511488.8899999997</v>
      </c>
      <c r="C983" s="6">
        <v>7489363.3499999996</v>
      </c>
      <c r="D983" s="6">
        <v>5998637.3399999999</v>
      </c>
      <c r="E983" s="6">
        <v>5966541.3700000001</v>
      </c>
      <c r="F983" s="6">
        <v>0</v>
      </c>
      <c r="G983" s="6">
        <v>0</v>
      </c>
      <c r="H983" s="6">
        <v>0</v>
      </c>
      <c r="I983" s="6">
        <v>0</v>
      </c>
      <c r="J983" s="6">
        <v>32095.97</v>
      </c>
      <c r="K983" s="6"/>
    </row>
    <row r="984" spans="1:11" ht="25.5" x14ac:dyDescent="0.25">
      <c r="A984" s="6" t="s">
        <v>1035</v>
      </c>
      <c r="B984" s="6">
        <v>9634379.1099999994</v>
      </c>
      <c r="C984" s="6">
        <v>36744526.090000004</v>
      </c>
      <c r="D984" s="6">
        <v>14235905.51</v>
      </c>
      <c r="E984" s="6">
        <v>13281711.59</v>
      </c>
      <c r="F984" s="6">
        <v>0</v>
      </c>
      <c r="G984" s="6">
        <v>0</v>
      </c>
      <c r="H984" s="6">
        <v>0</v>
      </c>
      <c r="I984" s="6">
        <v>0</v>
      </c>
      <c r="J984" s="6">
        <v>954193.92000000004</v>
      </c>
      <c r="K984" s="6"/>
    </row>
    <row r="985" spans="1:11" ht="25.5" x14ac:dyDescent="0.25">
      <c r="A985" s="6" t="s">
        <v>1997</v>
      </c>
      <c r="B985" s="6">
        <v>8852319.5700000003</v>
      </c>
      <c r="C985" s="6">
        <v>19638604.059999999</v>
      </c>
      <c r="D985" s="6">
        <v>14137928.66</v>
      </c>
      <c r="E985" s="6">
        <v>14120881.6</v>
      </c>
      <c r="F985" s="6">
        <v>0</v>
      </c>
      <c r="G985" s="6">
        <v>0</v>
      </c>
      <c r="H985" s="6">
        <v>0</v>
      </c>
      <c r="I985" s="6">
        <v>0</v>
      </c>
      <c r="J985" s="6">
        <v>17047.060000000001</v>
      </c>
      <c r="K985" s="6"/>
    </row>
    <row r="986" spans="1:11" ht="25.5" x14ac:dyDescent="0.25">
      <c r="A986" s="6" t="s">
        <v>1037</v>
      </c>
      <c r="B986" s="6">
        <v>5174139.63</v>
      </c>
      <c r="C986" s="6">
        <v>8143726.1200000001</v>
      </c>
      <c r="D986" s="6">
        <v>8991890.2300000004</v>
      </c>
      <c r="E986" s="6">
        <v>8991890.2300000004</v>
      </c>
      <c r="F986" s="6">
        <v>0</v>
      </c>
      <c r="G986" s="6">
        <v>0</v>
      </c>
      <c r="H986" s="6">
        <v>0</v>
      </c>
      <c r="I986" s="6">
        <v>0</v>
      </c>
      <c r="J986" s="6">
        <v>0</v>
      </c>
      <c r="K986" s="6"/>
    </row>
    <row r="987" spans="1:11" x14ac:dyDescent="0.25">
      <c r="A987" s="6" t="s">
        <v>1038</v>
      </c>
      <c r="B987" s="6">
        <v>1949590.71</v>
      </c>
      <c r="C987" s="6">
        <v>8735562.8900000006</v>
      </c>
      <c r="D987" s="6">
        <v>12271921.279999999</v>
      </c>
      <c r="E987" s="6">
        <v>12087842.460000001</v>
      </c>
      <c r="F987" s="6">
        <v>184078.82</v>
      </c>
      <c r="G987" s="6">
        <v>0</v>
      </c>
      <c r="H987" s="6">
        <v>0</v>
      </c>
      <c r="I987" s="6">
        <v>0</v>
      </c>
      <c r="J987" s="6">
        <v>0</v>
      </c>
      <c r="K987" s="6"/>
    </row>
    <row r="988" spans="1:11" x14ac:dyDescent="0.25">
      <c r="A988" s="6" t="s">
        <v>1039</v>
      </c>
      <c r="B988" s="6">
        <v>8434734.5099999998</v>
      </c>
      <c r="C988" s="6">
        <v>17271351.960000001</v>
      </c>
      <c r="D988" s="6">
        <v>10637651.310000001</v>
      </c>
      <c r="E988" s="6">
        <v>10637651.310000001</v>
      </c>
      <c r="F988" s="6">
        <v>0</v>
      </c>
      <c r="G988" s="6">
        <v>0</v>
      </c>
      <c r="H988" s="6">
        <v>0</v>
      </c>
      <c r="I988" s="6">
        <v>0</v>
      </c>
      <c r="J988" s="6">
        <v>0</v>
      </c>
      <c r="K988" s="6"/>
    </row>
    <row r="989" spans="1:11" x14ac:dyDescent="0.25">
      <c r="A989" s="6" t="s">
        <v>1040</v>
      </c>
      <c r="B989" s="6">
        <v>3163143.75</v>
      </c>
      <c r="C989" s="6">
        <v>12109199.93</v>
      </c>
      <c r="D989" s="6">
        <v>9130018.2200000007</v>
      </c>
      <c r="E989" s="6">
        <v>8977460.7799999993</v>
      </c>
      <c r="F989" s="6">
        <v>0</v>
      </c>
      <c r="G989" s="6">
        <v>0</v>
      </c>
      <c r="H989" s="6">
        <v>0</v>
      </c>
      <c r="I989" s="6">
        <v>0</v>
      </c>
      <c r="J989" s="6">
        <v>152557.44</v>
      </c>
      <c r="K989" s="6"/>
    </row>
    <row r="990" spans="1:11" x14ac:dyDescent="0.25">
      <c r="A990" s="6" t="s">
        <v>1041</v>
      </c>
      <c r="B990" s="6">
        <v>15552675.43</v>
      </c>
      <c r="C990" s="6">
        <v>37425949.549999997</v>
      </c>
      <c r="D990" s="6">
        <v>8431321.0700000003</v>
      </c>
      <c r="E990" s="6">
        <v>7713277.2199999997</v>
      </c>
      <c r="F990" s="6">
        <v>714260.54</v>
      </c>
      <c r="G990" s="6">
        <v>0</v>
      </c>
      <c r="H990" s="6">
        <v>0</v>
      </c>
      <c r="I990" s="6">
        <v>0</v>
      </c>
      <c r="J990" s="6">
        <v>3783.31</v>
      </c>
      <c r="K990" s="6"/>
    </row>
    <row r="991" spans="1:11" x14ac:dyDescent="0.25">
      <c r="A991" s="6" t="s">
        <v>1042</v>
      </c>
      <c r="B991" s="6">
        <v>72984915.980000004</v>
      </c>
      <c r="C991" s="6">
        <v>52862594.450000003</v>
      </c>
      <c r="D991" s="6">
        <v>17322174.27</v>
      </c>
      <c r="E991" s="6">
        <v>17322174.27</v>
      </c>
      <c r="F991" s="6">
        <v>0</v>
      </c>
      <c r="G991" s="6">
        <v>0</v>
      </c>
      <c r="H991" s="6">
        <v>0</v>
      </c>
      <c r="I991" s="6">
        <v>0</v>
      </c>
      <c r="J991" s="6">
        <v>0</v>
      </c>
      <c r="K991" s="6"/>
    </row>
    <row r="992" spans="1:11" ht="25.5" x14ac:dyDescent="0.25">
      <c r="A992" s="6" t="s">
        <v>1043</v>
      </c>
      <c r="B992" s="6">
        <v>1891639.32</v>
      </c>
      <c r="C992" s="6">
        <v>16101660.92</v>
      </c>
      <c r="D992" s="6">
        <v>11378881.029999999</v>
      </c>
      <c r="E992" s="6">
        <v>11121709.140000001</v>
      </c>
      <c r="F992" s="6">
        <v>257171.89</v>
      </c>
      <c r="G992" s="6">
        <v>0</v>
      </c>
      <c r="H992" s="6">
        <v>0</v>
      </c>
      <c r="I992" s="6">
        <v>0</v>
      </c>
      <c r="J992" s="6">
        <v>0</v>
      </c>
      <c r="K992" s="6"/>
    </row>
    <row r="993" spans="1:11" x14ac:dyDescent="0.25">
      <c r="A993" s="6" t="s">
        <v>1044</v>
      </c>
      <c r="B993" s="6">
        <v>134633802.47</v>
      </c>
      <c r="C993" s="6">
        <v>56432645.5</v>
      </c>
      <c r="D993" s="6">
        <v>22699298.68</v>
      </c>
      <c r="E993" s="6">
        <v>0</v>
      </c>
      <c r="F993" s="6">
        <v>0</v>
      </c>
      <c r="G993" s="6">
        <v>0</v>
      </c>
      <c r="H993" s="6">
        <v>0</v>
      </c>
      <c r="I993" s="6">
        <v>0</v>
      </c>
      <c r="J993" s="6">
        <v>22699298.68</v>
      </c>
      <c r="K993" s="6"/>
    </row>
    <row r="994" spans="1:11" ht="25.5" x14ac:dyDescent="0.25">
      <c r="A994" s="6" t="s">
        <v>1045</v>
      </c>
      <c r="B994" s="6">
        <v>6565882.71</v>
      </c>
      <c r="C994" s="6">
        <v>8278041.8099999996</v>
      </c>
      <c r="D994" s="6">
        <v>3805121.54</v>
      </c>
      <c r="E994" s="6">
        <v>0</v>
      </c>
      <c r="F994" s="6">
        <v>0</v>
      </c>
      <c r="G994" s="6">
        <v>0</v>
      </c>
      <c r="H994" s="6">
        <v>0</v>
      </c>
      <c r="I994" s="6">
        <v>0</v>
      </c>
      <c r="J994" s="6">
        <v>3805121.54</v>
      </c>
      <c r="K994" s="6"/>
    </row>
    <row r="995" spans="1:11" x14ac:dyDescent="0.25">
      <c r="A995" s="6" t="s">
        <v>1046</v>
      </c>
      <c r="B995" s="6">
        <v>3081214.63</v>
      </c>
      <c r="C995" s="6">
        <v>12935748.279999999</v>
      </c>
      <c r="D995" s="6">
        <v>11630097.98</v>
      </c>
      <c r="E995" s="6">
        <v>0</v>
      </c>
      <c r="F995" s="6">
        <v>0</v>
      </c>
      <c r="G995" s="6">
        <v>0</v>
      </c>
      <c r="H995" s="6">
        <v>11630097.98</v>
      </c>
      <c r="I995" s="6">
        <v>0</v>
      </c>
      <c r="J995" s="6">
        <v>0</v>
      </c>
      <c r="K995" s="6"/>
    </row>
    <row r="996" spans="1:11" x14ac:dyDescent="0.25">
      <c r="A996" s="6" t="s">
        <v>1047</v>
      </c>
      <c r="B996" s="6">
        <v>1331719911.01</v>
      </c>
      <c r="C996" s="6">
        <v>1051444813</v>
      </c>
      <c r="D996" s="6">
        <v>127387511.51000001</v>
      </c>
      <c r="E996" s="6">
        <v>17712849.960000001</v>
      </c>
      <c r="F996" s="6">
        <v>450752.77</v>
      </c>
      <c r="G996" s="6">
        <v>0</v>
      </c>
      <c r="H996" s="6">
        <v>0</v>
      </c>
      <c r="I996" s="6">
        <v>0</v>
      </c>
      <c r="J996" s="6">
        <v>109223908.78</v>
      </c>
      <c r="K996" s="6"/>
    </row>
    <row r="997" spans="1:11" x14ac:dyDescent="0.25">
      <c r="A997" s="6" t="s">
        <v>1048</v>
      </c>
      <c r="B997" s="6">
        <v>787329.76</v>
      </c>
      <c r="C997" s="6">
        <v>5986800.0599999996</v>
      </c>
      <c r="D997" s="6">
        <v>3105005.37</v>
      </c>
      <c r="E997" s="6">
        <v>2863566.39</v>
      </c>
      <c r="F997" s="6">
        <v>0</v>
      </c>
      <c r="G997" s="6">
        <v>0</v>
      </c>
      <c r="H997" s="6">
        <v>0</v>
      </c>
      <c r="I997" s="6">
        <v>0</v>
      </c>
      <c r="J997" s="6">
        <v>241438.98</v>
      </c>
      <c r="K997" s="6"/>
    </row>
    <row r="998" spans="1:11" x14ac:dyDescent="0.25">
      <c r="A998" s="6" t="s">
        <v>1049</v>
      </c>
      <c r="B998" s="6">
        <v>17520005.280000001</v>
      </c>
      <c r="C998" s="6">
        <v>24472101.760000002</v>
      </c>
      <c r="D998" s="6">
        <v>10519588.119999999</v>
      </c>
      <c r="E998" s="6">
        <v>10519588.119999999</v>
      </c>
      <c r="F998" s="6">
        <v>0</v>
      </c>
      <c r="G998" s="6">
        <v>0</v>
      </c>
      <c r="H998" s="6">
        <v>0</v>
      </c>
      <c r="I998" s="6">
        <v>0</v>
      </c>
      <c r="J998" s="6">
        <v>0</v>
      </c>
      <c r="K998" s="6"/>
    </row>
    <row r="999" spans="1:11" x14ac:dyDescent="0.25">
      <c r="A999" s="6" t="s">
        <v>1050</v>
      </c>
      <c r="B999" s="6">
        <v>12586841.789999999</v>
      </c>
      <c r="C999" s="6">
        <v>12577175.07</v>
      </c>
      <c r="D999" s="6">
        <v>3834025.72</v>
      </c>
      <c r="E999" s="6">
        <v>3834025.72</v>
      </c>
      <c r="F999" s="6">
        <v>0</v>
      </c>
      <c r="G999" s="6">
        <v>0</v>
      </c>
      <c r="H999" s="6">
        <v>0</v>
      </c>
      <c r="I999" s="6">
        <v>0</v>
      </c>
      <c r="J999" s="6">
        <v>0</v>
      </c>
      <c r="K999" s="6"/>
    </row>
    <row r="1000" spans="1:11" x14ac:dyDescent="0.25">
      <c r="A1000" s="6" t="s">
        <v>1051</v>
      </c>
      <c r="B1000" s="6">
        <v>3915872.55</v>
      </c>
      <c r="C1000" s="6">
        <v>52141206.5</v>
      </c>
      <c r="D1000" s="6">
        <v>14714026.18</v>
      </c>
      <c r="E1000" s="6">
        <v>14714026.18</v>
      </c>
      <c r="F1000" s="6">
        <v>0</v>
      </c>
      <c r="G1000" s="6">
        <v>0</v>
      </c>
      <c r="H1000" s="6">
        <v>0</v>
      </c>
      <c r="I1000" s="6">
        <v>0</v>
      </c>
      <c r="J1000" s="6">
        <v>0</v>
      </c>
      <c r="K1000" s="6"/>
    </row>
    <row r="1001" spans="1:11" x14ac:dyDescent="0.25">
      <c r="A1001" s="6" t="s">
        <v>1052</v>
      </c>
      <c r="B1001" s="6">
        <v>1959095.72</v>
      </c>
      <c r="C1001" s="6">
        <v>4937760.53</v>
      </c>
      <c r="D1001" s="6">
        <v>3731944.38</v>
      </c>
      <c r="E1001" s="6">
        <v>3630647.08</v>
      </c>
      <c r="F1001" s="6">
        <v>0</v>
      </c>
      <c r="G1001" s="6">
        <v>0</v>
      </c>
      <c r="H1001" s="6">
        <v>0</v>
      </c>
      <c r="I1001" s="6">
        <v>0</v>
      </c>
      <c r="J1001" s="6">
        <v>101297.3</v>
      </c>
      <c r="K1001" s="6"/>
    </row>
    <row r="1002" spans="1:11" ht="25.5" x14ac:dyDescent="0.25">
      <c r="A1002" s="6" t="s">
        <v>1053</v>
      </c>
      <c r="B1002" s="6">
        <v>4597338.3899999997</v>
      </c>
      <c r="C1002" s="6">
        <v>13322106.07</v>
      </c>
      <c r="D1002" s="6">
        <v>5763819.8300000001</v>
      </c>
      <c r="E1002" s="6">
        <v>5729353.5300000003</v>
      </c>
      <c r="F1002" s="6">
        <v>0</v>
      </c>
      <c r="G1002" s="6">
        <v>0</v>
      </c>
      <c r="H1002" s="6">
        <v>0</v>
      </c>
      <c r="I1002" s="6">
        <v>0</v>
      </c>
      <c r="J1002" s="6">
        <v>34466.300000000003</v>
      </c>
      <c r="K1002" s="6"/>
    </row>
    <row r="1003" spans="1:11" x14ac:dyDescent="0.25">
      <c r="A1003" s="6" t="s">
        <v>1054</v>
      </c>
      <c r="B1003" s="6">
        <v>0</v>
      </c>
      <c r="C1003" s="6">
        <v>38571593.619999997</v>
      </c>
      <c r="D1003" s="6">
        <v>2014515.14</v>
      </c>
      <c r="E1003" s="6">
        <v>1477967.68</v>
      </c>
      <c r="F1003" s="6">
        <v>0</v>
      </c>
      <c r="G1003" s="6">
        <v>0</v>
      </c>
      <c r="H1003" s="6">
        <v>0</v>
      </c>
      <c r="I1003" s="6">
        <v>0</v>
      </c>
      <c r="J1003" s="6">
        <v>536547.46</v>
      </c>
      <c r="K1003" s="6"/>
    </row>
    <row r="1004" spans="1:11" x14ac:dyDescent="0.25">
      <c r="A1004" s="6" t="s">
        <v>1055</v>
      </c>
      <c r="B1004" s="6">
        <v>3266718.22</v>
      </c>
      <c r="C1004" s="6">
        <v>4844349.2</v>
      </c>
      <c r="D1004" s="6">
        <v>3547653.46</v>
      </c>
      <c r="E1004" s="6">
        <v>3547653.46</v>
      </c>
      <c r="F1004" s="6">
        <v>0</v>
      </c>
      <c r="G1004" s="6">
        <v>0</v>
      </c>
      <c r="H1004" s="6">
        <v>0</v>
      </c>
      <c r="I1004" s="6">
        <v>0</v>
      </c>
      <c r="J1004" s="6">
        <v>0</v>
      </c>
      <c r="K1004" s="6"/>
    </row>
    <row r="1005" spans="1:11" x14ac:dyDescent="0.25">
      <c r="A1005" s="6" t="s">
        <v>1056</v>
      </c>
      <c r="B1005" s="6">
        <v>11957173.119999999</v>
      </c>
      <c r="C1005" s="6">
        <v>45943405.079999998</v>
      </c>
      <c r="D1005" s="6">
        <v>36847367.039999999</v>
      </c>
      <c r="E1005" s="6">
        <v>36799825.420000002</v>
      </c>
      <c r="F1005" s="6">
        <v>0</v>
      </c>
      <c r="G1005" s="6">
        <v>0</v>
      </c>
      <c r="H1005" s="6">
        <v>0</v>
      </c>
      <c r="I1005" s="6">
        <v>0</v>
      </c>
      <c r="J1005" s="6">
        <v>47541.62</v>
      </c>
      <c r="K1005" s="6"/>
    </row>
    <row r="1006" spans="1:11" x14ac:dyDescent="0.25">
      <c r="A1006" s="6" t="s">
        <v>1057</v>
      </c>
      <c r="B1006" s="6">
        <v>15525739.99</v>
      </c>
      <c r="C1006" s="6">
        <v>7782334.1200000001</v>
      </c>
      <c r="D1006" s="6">
        <v>5836096.4500000002</v>
      </c>
      <c r="E1006" s="6">
        <v>5836058.9500000002</v>
      </c>
      <c r="F1006" s="6">
        <v>0</v>
      </c>
      <c r="G1006" s="6">
        <v>0</v>
      </c>
      <c r="H1006" s="6">
        <v>0</v>
      </c>
      <c r="I1006" s="6">
        <v>0</v>
      </c>
      <c r="J1006" s="6">
        <v>37.5</v>
      </c>
      <c r="K1006" s="6"/>
    </row>
    <row r="1007" spans="1:11" x14ac:dyDescent="0.25">
      <c r="A1007" s="6" t="s">
        <v>1058</v>
      </c>
      <c r="B1007" s="6">
        <v>6990961.9800000004</v>
      </c>
      <c r="C1007" s="6">
        <v>31004317</v>
      </c>
      <c r="D1007" s="6">
        <v>7069149.8799999999</v>
      </c>
      <c r="E1007" s="6">
        <v>7069149.8799999999</v>
      </c>
      <c r="F1007" s="6">
        <v>0</v>
      </c>
      <c r="G1007" s="6">
        <v>0</v>
      </c>
      <c r="H1007" s="6">
        <v>0</v>
      </c>
      <c r="I1007" s="6">
        <v>0</v>
      </c>
      <c r="J1007" s="6">
        <v>0</v>
      </c>
      <c r="K1007" s="6"/>
    </row>
    <row r="1008" spans="1:11" x14ac:dyDescent="0.25">
      <c r="A1008" s="6" t="s">
        <v>1059</v>
      </c>
      <c r="B1008" s="6">
        <v>4019522.93</v>
      </c>
      <c r="C1008" s="6">
        <v>12297411.220000001</v>
      </c>
      <c r="D1008" s="6">
        <v>9149462.2100000009</v>
      </c>
      <c r="E1008" s="6">
        <v>0</v>
      </c>
      <c r="F1008" s="6">
        <v>0</v>
      </c>
      <c r="G1008" s="6">
        <v>0</v>
      </c>
      <c r="H1008" s="6">
        <v>9149462.2100000009</v>
      </c>
      <c r="I1008" s="6">
        <v>0</v>
      </c>
      <c r="J1008" s="6">
        <v>0</v>
      </c>
      <c r="K1008" s="6"/>
    </row>
    <row r="1009" spans="1:11" x14ac:dyDescent="0.25">
      <c r="A1009" s="6" t="s">
        <v>1060</v>
      </c>
      <c r="B1009" s="6">
        <v>8846957.0199999996</v>
      </c>
      <c r="C1009" s="6">
        <v>16104900.43</v>
      </c>
      <c r="D1009" s="6">
        <v>14084202.98</v>
      </c>
      <c r="E1009" s="6">
        <v>14084202.98</v>
      </c>
      <c r="F1009" s="6">
        <v>0</v>
      </c>
      <c r="G1009" s="6">
        <v>0</v>
      </c>
      <c r="H1009" s="6">
        <v>0</v>
      </c>
      <c r="I1009" s="6">
        <v>0</v>
      </c>
      <c r="J1009" s="6">
        <v>0</v>
      </c>
      <c r="K1009" s="6"/>
    </row>
    <row r="1010" spans="1:11" x14ac:dyDescent="0.25">
      <c r="A1010" s="6" t="s">
        <v>1061</v>
      </c>
      <c r="B1010" s="6">
        <v>22613922.399999999</v>
      </c>
      <c r="C1010" s="6">
        <v>37490894.009999998</v>
      </c>
      <c r="D1010" s="6">
        <v>20719851.289999999</v>
      </c>
      <c r="E1010" s="6">
        <v>20719851.289999999</v>
      </c>
      <c r="F1010" s="6">
        <v>0</v>
      </c>
      <c r="G1010" s="6">
        <v>0</v>
      </c>
      <c r="H1010" s="6">
        <v>0</v>
      </c>
      <c r="I1010" s="6">
        <v>0</v>
      </c>
      <c r="J1010" s="6">
        <v>0</v>
      </c>
      <c r="K1010" s="6"/>
    </row>
    <row r="1011" spans="1:11" x14ac:dyDescent="0.25">
      <c r="A1011" s="6" t="s">
        <v>1062</v>
      </c>
      <c r="B1011" s="6">
        <v>49538758.07</v>
      </c>
      <c r="C1011" s="6">
        <v>101708344.44000001</v>
      </c>
      <c r="D1011" s="6">
        <v>72286056.689999998</v>
      </c>
      <c r="E1011" s="6">
        <v>72286056.689999998</v>
      </c>
      <c r="F1011" s="6">
        <v>0</v>
      </c>
      <c r="G1011" s="6">
        <v>0</v>
      </c>
      <c r="H1011" s="6">
        <v>0</v>
      </c>
      <c r="I1011" s="6">
        <v>0</v>
      </c>
      <c r="J1011" s="6">
        <v>0</v>
      </c>
      <c r="K1011" s="6"/>
    </row>
    <row r="1012" spans="1:11" ht="25.5" x14ac:dyDescent="0.25">
      <c r="A1012" s="6" t="s">
        <v>1063</v>
      </c>
      <c r="B1012" s="6">
        <v>9151338.4100000001</v>
      </c>
      <c r="C1012" s="6">
        <v>25215345.43</v>
      </c>
      <c r="D1012" s="6">
        <v>14665980.109999999</v>
      </c>
      <c r="E1012" s="6">
        <v>8285615.2199999997</v>
      </c>
      <c r="F1012" s="6">
        <v>0</v>
      </c>
      <c r="G1012" s="6">
        <v>0</v>
      </c>
      <c r="H1012" s="6">
        <v>0</v>
      </c>
      <c r="I1012" s="6">
        <v>0</v>
      </c>
      <c r="J1012" s="6">
        <v>0</v>
      </c>
      <c r="K1012" s="6"/>
    </row>
    <row r="1013" spans="1:11" x14ac:dyDescent="0.25">
      <c r="A1013" s="6" t="s">
        <v>1064</v>
      </c>
      <c r="B1013" s="6">
        <v>18402675.469999999</v>
      </c>
      <c r="C1013" s="6">
        <v>32281107.219999999</v>
      </c>
      <c r="D1013" s="6">
        <v>18567888.580000002</v>
      </c>
      <c r="E1013" s="6">
        <v>18567888.580000002</v>
      </c>
      <c r="F1013" s="6">
        <v>0</v>
      </c>
      <c r="G1013" s="6">
        <v>0</v>
      </c>
      <c r="H1013" s="6">
        <v>0</v>
      </c>
      <c r="I1013" s="6">
        <v>0</v>
      </c>
      <c r="J1013" s="6">
        <v>0</v>
      </c>
      <c r="K1013" s="6"/>
    </row>
    <row r="1014" spans="1:11" x14ac:dyDescent="0.25">
      <c r="A1014" s="6" t="s">
        <v>1065</v>
      </c>
      <c r="B1014" s="6">
        <v>4922176.1900000004</v>
      </c>
      <c r="C1014" s="6">
        <v>11918814.65</v>
      </c>
      <c r="D1014" s="6">
        <v>1388001.14</v>
      </c>
      <c r="E1014" s="6">
        <v>1333639.83</v>
      </c>
      <c r="F1014" s="6">
        <v>0</v>
      </c>
      <c r="G1014" s="6">
        <v>0</v>
      </c>
      <c r="H1014" s="6">
        <v>0</v>
      </c>
      <c r="I1014" s="6">
        <v>0</v>
      </c>
      <c r="J1014" s="6">
        <v>54361.31</v>
      </c>
      <c r="K1014" s="6"/>
    </row>
    <row r="1015" spans="1:11" x14ac:dyDescent="0.25">
      <c r="A1015" s="6" t="s">
        <v>1066</v>
      </c>
      <c r="B1015" s="6">
        <v>10156752.77</v>
      </c>
      <c r="C1015" s="6">
        <v>17560256.949999999</v>
      </c>
      <c r="D1015" s="6">
        <v>9704144.2400000002</v>
      </c>
      <c r="E1015" s="6">
        <v>9704144.2400000002</v>
      </c>
      <c r="F1015" s="6">
        <v>0</v>
      </c>
      <c r="G1015" s="6">
        <v>0</v>
      </c>
      <c r="H1015" s="6">
        <v>0</v>
      </c>
      <c r="I1015" s="6">
        <v>0</v>
      </c>
      <c r="J1015" s="6">
        <v>0</v>
      </c>
      <c r="K1015" s="6"/>
    </row>
    <row r="1016" spans="1:11" ht="25.5" x14ac:dyDescent="0.25">
      <c r="A1016" s="6" t="s">
        <v>1067</v>
      </c>
      <c r="B1016" s="6">
        <v>2869297.51</v>
      </c>
      <c r="C1016" s="6">
        <v>4041808.46</v>
      </c>
      <c r="D1016" s="6">
        <v>4892468.9400000004</v>
      </c>
      <c r="E1016" s="6">
        <v>4803472.4400000004</v>
      </c>
      <c r="F1016" s="6">
        <v>0</v>
      </c>
      <c r="G1016" s="6">
        <v>0</v>
      </c>
      <c r="H1016" s="6">
        <v>0</v>
      </c>
      <c r="I1016" s="6">
        <v>0</v>
      </c>
      <c r="J1016" s="6">
        <v>88996.5</v>
      </c>
      <c r="K1016" s="6"/>
    </row>
    <row r="1017" spans="1:11" x14ac:dyDescent="0.25">
      <c r="A1017" s="6" t="s">
        <v>1068</v>
      </c>
      <c r="B1017" s="6">
        <v>42894933.369999997</v>
      </c>
      <c r="C1017" s="6">
        <v>105996849.94</v>
      </c>
      <c r="D1017" s="6">
        <v>62636039.960000001</v>
      </c>
      <c r="E1017" s="6">
        <v>59667115.490000002</v>
      </c>
      <c r="F1017" s="6">
        <v>1382054.11</v>
      </c>
      <c r="G1017" s="6">
        <v>1577187.96</v>
      </c>
      <c r="H1017" s="6">
        <v>0</v>
      </c>
      <c r="I1017" s="6">
        <v>0</v>
      </c>
      <c r="J1017" s="6">
        <v>9682.4</v>
      </c>
      <c r="K1017" s="6"/>
    </row>
    <row r="1018" spans="1:11" x14ac:dyDescent="0.25">
      <c r="A1018" s="6" t="s">
        <v>1069</v>
      </c>
      <c r="B1018" s="6">
        <v>40779073.149999999</v>
      </c>
      <c r="C1018" s="6">
        <v>57955578.689999998</v>
      </c>
      <c r="D1018" s="6">
        <v>25553091.850000001</v>
      </c>
      <c r="E1018" s="6">
        <v>25553091.850000001</v>
      </c>
      <c r="F1018" s="6">
        <v>0</v>
      </c>
      <c r="G1018" s="6">
        <v>0</v>
      </c>
      <c r="H1018" s="6">
        <v>0</v>
      </c>
      <c r="I1018" s="6">
        <v>0</v>
      </c>
      <c r="J1018" s="6">
        <v>0</v>
      </c>
      <c r="K1018" s="6"/>
    </row>
    <row r="1019" spans="1:11" x14ac:dyDescent="0.25">
      <c r="A1019" s="6" t="s">
        <v>1070</v>
      </c>
      <c r="B1019" s="6">
        <v>21067916.350000001</v>
      </c>
      <c r="C1019" s="6">
        <v>14935510.1</v>
      </c>
      <c r="D1019" s="6">
        <v>12254495.26</v>
      </c>
      <c r="E1019" s="6">
        <v>12254495.26</v>
      </c>
      <c r="F1019" s="6">
        <v>0</v>
      </c>
      <c r="G1019" s="6">
        <v>0</v>
      </c>
      <c r="H1019" s="6">
        <v>0</v>
      </c>
      <c r="I1019" s="6">
        <v>0</v>
      </c>
      <c r="J1019" s="6">
        <v>0</v>
      </c>
      <c r="K1019" s="6"/>
    </row>
    <row r="1020" spans="1:11" x14ac:dyDescent="0.25">
      <c r="A1020" s="6" t="s">
        <v>1071</v>
      </c>
      <c r="B1020" s="6">
        <v>8978017.4100000001</v>
      </c>
      <c r="C1020" s="6">
        <v>23730734.699999999</v>
      </c>
      <c r="D1020" s="6">
        <v>8811987.1300000008</v>
      </c>
      <c r="E1020" s="6">
        <v>8799255.4199999999</v>
      </c>
      <c r="F1020" s="6">
        <v>0</v>
      </c>
      <c r="G1020" s="6">
        <v>0</v>
      </c>
      <c r="H1020" s="6">
        <v>0</v>
      </c>
      <c r="I1020" s="6">
        <v>0</v>
      </c>
      <c r="J1020" s="6">
        <v>12731.71</v>
      </c>
      <c r="K1020" s="6"/>
    </row>
    <row r="1021" spans="1:11" x14ac:dyDescent="0.25">
      <c r="A1021" s="6" t="s">
        <v>1072</v>
      </c>
      <c r="B1021" s="6">
        <v>2302057.2400000002</v>
      </c>
      <c r="C1021" s="6">
        <v>20422239.25</v>
      </c>
      <c r="D1021" s="6">
        <v>9687556.2699999996</v>
      </c>
      <c r="E1021" s="6">
        <v>9356814.9700000007</v>
      </c>
      <c r="F1021" s="6">
        <v>0</v>
      </c>
      <c r="G1021" s="6">
        <v>0</v>
      </c>
      <c r="H1021" s="6">
        <v>0</v>
      </c>
      <c r="I1021" s="6">
        <v>0</v>
      </c>
      <c r="J1021" s="6">
        <v>330741.3</v>
      </c>
      <c r="K1021" s="6"/>
    </row>
    <row r="1022" spans="1:11" x14ac:dyDescent="0.25">
      <c r="A1022" s="6" t="s">
        <v>1073</v>
      </c>
      <c r="B1022" s="6">
        <v>7851730.5199999996</v>
      </c>
      <c r="C1022" s="6">
        <v>11724569.130000001</v>
      </c>
      <c r="D1022" s="6">
        <v>2048965.36</v>
      </c>
      <c r="E1022" s="6">
        <v>2048965.36</v>
      </c>
      <c r="F1022" s="6">
        <v>0</v>
      </c>
      <c r="G1022" s="6">
        <v>0</v>
      </c>
      <c r="H1022" s="6">
        <v>0</v>
      </c>
      <c r="I1022" s="6">
        <v>0</v>
      </c>
      <c r="J1022" s="6">
        <v>0</v>
      </c>
      <c r="K1022" s="6"/>
    </row>
    <row r="1023" spans="1:11" x14ac:dyDescent="0.25">
      <c r="A1023" s="6" t="s">
        <v>1074</v>
      </c>
      <c r="B1023" s="6">
        <v>18276672.91</v>
      </c>
      <c r="C1023" s="6">
        <v>32550738.91</v>
      </c>
      <c r="D1023" s="6">
        <v>19397592.43</v>
      </c>
      <c r="E1023" s="6">
        <v>19382779.059999999</v>
      </c>
      <c r="F1023" s="6">
        <v>0</v>
      </c>
      <c r="G1023" s="6">
        <v>0</v>
      </c>
      <c r="H1023" s="6">
        <v>0</v>
      </c>
      <c r="I1023" s="6">
        <v>0</v>
      </c>
      <c r="J1023" s="6">
        <v>14813.37</v>
      </c>
      <c r="K1023" s="6"/>
    </row>
    <row r="1024" spans="1:11" x14ac:dyDescent="0.25">
      <c r="A1024" s="6" t="s">
        <v>1075</v>
      </c>
      <c r="B1024" s="6">
        <v>3175825.3</v>
      </c>
      <c r="C1024" s="6">
        <v>13678569.640000001</v>
      </c>
      <c r="D1024" s="6">
        <v>8365942.3399999999</v>
      </c>
      <c r="E1024" s="6">
        <v>7882743.2199999997</v>
      </c>
      <c r="F1024" s="6">
        <v>0</v>
      </c>
      <c r="G1024" s="6">
        <v>0</v>
      </c>
      <c r="H1024" s="6">
        <v>0</v>
      </c>
      <c r="I1024" s="6">
        <v>0</v>
      </c>
      <c r="J1024" s="6">
        <v>483199.12</v>
      </c>
      <c r="K1024" s="6"/>
    </row>
    <row r="1025" spans="1:11" x14ac:dyDescent="0.25">
      <c r="A1025" s="6" t="s">
        <v>1076</v>
      </c>
      <c r="B1025" s="6">
        <v>5314662.38</v>
      </c>
      <c r="C1025" s="6">
        <v>7152088.0599999996</v>
      </c>
      <c r="D1025" s="6">
        <v>1018919.12</v>
      </c>
      <c r="E1025" s="6">
        <v>943705.24</v>
      </c>
      <c r="F1025" s="6">
        <v>0</v>
      </c>
      <c r="G1025" s="6">
        <v>0</v>
      </c>
      <c r="H1025" s="6">
        <v>0</v>
      </c>
      <c r="I1025" s="6">
        <v>0</v>
      </c>
      <c r="J1025" s="6">
        <v>75213.88</v>
      </c>
      <c r="K1025" s="6"/>
    </row>
    <row r="1026" spans="1:11" x14ac:dyDescent="0.25">
      <c r="A1026" s="6" t="s">
        <v>1077</v>
      </c>
      <c r="B1026" s="6">
        <v>43212286.789999999</v>
      </c>
      <c r="C1026" s="6">
        <v>179158428.37</v>
      </c>
      <c r="D1026" s="6">
        <v>25695828.109999999</v>
      </c>
      <c r="E1026" s="6">
        <v>25695828.109999999</v>
      </c>
      <c r="F1026" s="6">
        <v>0</v>
      </c>
      <c r="G1026" s="6">
        <v>0</v>
      </c>
      <c r="H1026" s="6">
        <v>0</v>
      </c>
      <c r="I1026" s="6">
        <v>0</v>
      </c>
      <c r="J1026" s="6">
        <v>0</v>
      </c>
      <c r="K1026" s="6"/>
    </row>
    <row r="1027" spans="1:11" x14ac:dyDescent="0.25">
      <c r="A1027" s="6" t="s">
        <v>1078</v>
      </c>
      <c r="B1027" s="6">
        <v>811789275.43000007</v>
      </c>
      <c r="C1027" s="6">
        <v>907309628.05999994</v>
      </c>
      <c r="D1027" s="6">
        <v>265679436.28999999</v>
      </c>
      <c r="E1027" s="6">
        <v>0</v>
      </c>
      <c r="F1027" s="6">
        <v>0</v>
      </c>
      <c r="G1027" s="6">
        <v>0</v>
      </c>
      <c r="H1027" s="6">
        <v>265679436.28999999</v>
      </c>
      <c r="I1027" s="6">
        <v>0</v>
      </c>
      <c r="J1027" s="6">
        <v>0</v>
      </c>
      <c r="K1027" s="6"/>
    </row>
    <row r="1028" spans="1:11" x14ac:dyDescent="0.25">
      <c r="A1028" s="6" t="s">
        <v>1079</v>
      </c>
      <c r="B1028" s="6">
        <v>1717905.36</v>
      </c>
      <c r="C1028" s="6">
        <v>9463654.7899999991</v>
      </c>
      <c r="D1028" s="6">
        <v>11596445.220000001</v>
      </c>
      <c r="E1028" s="6">
        <v>0</v>
      </c>
      <c r="F1028" s="6">
        <v>0</v>
      </c>
      <c r="G1028" s="6">
        <v>0</v>
      </c>
      <c r="H1028" s="6">
        <v>0</v>
      </c>
      <c r="I1028" s="6">
        <v>0</v>
      </c>
      <c r="J1028" s="6">
        <v>11596445.220000001</v>
      </c>
      <c r="K1028" s="6"/>
    </row>
    <row r="1029" spans="1:11" ht="25.5" x14ac:dyDescent="0.25">
      <c r="A1029" s="6" t="s">
        <v>1080</v>
      </c>
      <c r="B1029" s="6">
        <v>3818444.5</v>
      </c>
      <c r="C1029" s="6">
        <v>7457755.3099999996</v>
      </c>
      <c r="D1029" s="6">
        <v>4894721.72</v>
      </c>
      <c r="E1029" s="6">
        <v>4877615.4800000004</v>
      </c>
      <c r="F1029" s="6">
        <v>0</v>
      </c>
      <c r="G1029" s="6">
        <v>0</v>
      </c>
      <c r="H1029" s="6">
        <v>0</v>
      </c>
      <c r="I1029" s="6">
        <v>0</v>
      </c>
      <c r="J1029" s="6">
        <v>0</v>
      </c>
      <c r="K1029" s="6"/>
    </row>
    <row r="1030" spans="1:11" ht="25.5" x14ac:dyDescent="0.25">
      <c r="A1030" s="6" t="s">
        <v>1081</v>
      </c>
      <c r="B1030" s="6">
        <v>2149356.0499999998</v>
      </c>
      <c r="C1030" s="6">
        <v>13617864.66</v>
      </c>
      <c r="D1030" s="6">
        <v>11689525.689999999</v>
      </c>
      <c r="E1030" s="6">
        <v>5982769.1500000004</v>
      </c>
      <c r="F1030" s="6">
        <v>0</v>
      </c>
      <c r="G1030" s="6">
        <v>0</v>
      </c>
      <c r="H1030" s="6">
        <v>0</v>
      </c>
      <c r="I1030" s="6">
        <v>0</v>
      </c>
      <c r="J1030" s="6">
        <v>5706756.54</v>
      </c>
      <c r="K1030" s="6"/>
    </row>
    <row r="1031" spans="1:11" x14ac:dyDescent="0.25">
      <c r="A1031" s="6" t="s">
        <v>1082</v>
      </c>
      <c r="B1031" s="6">
        <v>2811214.7</v>
      </c>
      <c r="C1031" s="6">
        <v>8051973.0599999996</v>
      </c>
      <c r="D1031" s="6">
        <v>9998660.7400000002</v>
      </c>
      <c r="E1031" s="6">
        <v>0</v>
      </c>
      <c r="F1031" s="6">
        <v>0</v>
      </c>
      <c r="G1031" s="6">
        <v>0</v>
      </c>
      <c r="H1031" s="6">
        <v>0</v>
      </c>
      <c r="I1031" s="6">
        <v>0</v>
      </c>
      <c r="J1031" s="6">
        <v>0</v>
      </c>
      <c r="K1031" s="6"/>
    </row>
    <row r="1032" spans="1:11" x14ac:dyDescent="0.25">
      <c r="A1032" s="6" t="s">
        <v>1999</v>
      </c>
      <c r="B1032" s="6">
        <v>21023881.300000001</v>
      </c>
      <c r="C1032" s="6">
        <v>23759757.27</v>
      </c>
      <c r="D1032" s="6">
        <v>206530.11</v>
      </c>
      <c r="E1032" s="6">
        <v>125113.9</v>
      </c>
      <c r="F1032" s="6">
        <v>0</v>
      </c>
      <c r="G1032" s="6">
        <v>0</v>
      </c>
      <c r="H1032" s="6">
        <v>0</v>
      </c>
      <c r="I1032" s="6">
        <v>0</v>
      </c>
      <c r="J1032" s="6">
        <v>81416.210000000006</v>
      </c>
      <c r="K1032" s="6"/>
    </row>
    <row r="1033" spans="1:11" x14ac:dyDescent="0.25">
      <c r="A1033" s="6" t="s">
        <v>1083</v>
      </c>
      <c r="B1033" s="6">
        <v>3521731.53</v>
      </c>
      <c r="C1033" s="6">
        <v>15724846.609999999</v>
      </c>
      <c r="D1033" s="6">
        <v>12958664.93</v>
      </c>
      <c r="E1033" s="6">
        <v>0</v>
      </c>
      <c r="F1033" s="6">
        <v>0</v>
      </c>
      <c r="G1033" s="6">
        <v>0</v>
      </c>
      <c r="H1033" s="6">
        <v>12958664.93</v>
      </c>
      <c r="I1033" s="6">
        <v>0</v>
      </c>
      <c r="J1033" s="6">
        <v>0</v>
      </c>
      <c r="K1033" s="6"/>
    </row>
    <row r="1034" spans="1:11" x14ac:dyDescent="0.25">
      <c r="A1034" s="6" t="s">
        <v>1084</v>
      </c>
      <c r="B1034" s="6">
        <v>2174791.0499999998</v>
      </c>
      <c r="C1034" s="6">
        <v>19439580.059999999</v>
      </c>
      <c r="D1034" s="6">
        <v>7676561.1399999997</v>
      </c>
      <c r="E1034" s="6">
        <v>7676561.1399999997</v>
      </c>
      <c r="F1034" s="6">
        <v>0</v>
      </c>
      <c r="G1034" s="6">
        <v>0</v>
      </c>
      <c r="H1034" s="6">
        <v>0</v>
      </c>
      <c r="I1034" s="6">
        <v>0</v>
      </c>
      <c r="J1034" s="6">
        <v>0</v>
      </c>
      <c r="K1034" s="6"/>
    </row>
    <row r="1035" spans="1:11" ht="25.5" x14ac:dyDescent="0.25">
      <c r="A1035" s="6" t="s">
        <v>1085</v>
      </c>
      <c r="B1035" s="6">
        <v>1765022.14</v>
      </c>
      <c r="C1035" s="6">
        <v>12615633</v>
      </c>
      <c r="D1035" s="6">
        <v>930990.05</v>
      </c>
      <c r="E1035" s="6">
        <v>777884.53</v>
      </c>
      <c r="F1035" s="6">
        <v>0</v>
      </c>
      <c r="G1035" s="6">
        <v>0</v>
      </c>
      <c r="H1035" s="6">
        <v>0</v>
      </c>
      <c r="I1035" s="6">
        <v>0</v>
      </c>
      <c r="J1035" s="6">
        <v>153105.51999999999</v>
      </c>
      <c r="K1035" s="6"/>
    </row>
    <row r="1036" spans="1:11" x14ac:dyDescent="0.25">
      <c r="A1036" s="6" t="s">
        <v>1086</v>
      </c>
      <c r="B1036" s="6">
        <v>0</v>
      </c>
      <c r="C1036" s="6">
        <v>12190910.550000001</v>
      </c>
      <c r="D1036" s="6">
        <v>419423.3</v>
      </c>
      <c r="E1036" s="6">
        <v>419423.3</v>
      </c>
      <c r="F1036" s="6">
        <v>0</v>
      </c>
      <c r="G1036" s="6">
        <v>0</v>
      </c>
      <c r="H1036" s="6">
        <v>0</v>
      </c>
      <c r="I1036" s="6">
        <v>0</v>
      </c>
      <c r="J1036" s="6">
        <v>0</v>
      </c>
      <c r="K1036" s="6"/>
    </row>
    <row r="1037" spans="1:11" x14ac:dyDescent="0.25">
      <c r="A1037" s="6" t="s">
        <v>1087</v>
      </c>
      <c r="B1037" s="6">
        <v>1860042.26</v>
      </c>
      <c r="C1037" s="6">
        <v>12325778.68</v>
      </c>
      <c r="D1037" s="6">
        <v>8578220.9100000001</v>
      </c>
      <c r="E1037" s="6">
        <v>8578219.75</v>
      </c>
      <c r="F1037" s="6">
        <v>0</v>
      </c>
      <c r="G1037" s="6">
        <v>0</v>
      </c>
      <c r="H1037" s="6">
        <v>0</v>
      </c>
      <c r="I1037" s="6">
        <v>0</v>
      </c>
      <c r="J1037" s="6">
        <v>1.1599999999999999</v>
      </c>
      <c r="K1037" s="6"/>
    </row>
    <row r="1038" spans="1:11" x14ac:dyDescent="0.25">
      <c r="A1038" s="6" t="s">
        <v>1089</v>
      </c>
      <c r="B1038" s="6">
        <v>4848634.95</v>
      </c>
      <c r="C1038" s="6">
        <v>9024147.3499999996</v>
      </c>
      <c r="D1038" s="6">
        <v>4314216.18</v>
      </c>
      <c r="E1038" s="6">
        <v>4313743.12</v>
      </c>
      <c r="F1038" s="6">
        <v>0</v>
      </c>
      <c r="G1038" s="6">
        <v>0</v>
      </c>
      <c r="H1038" s="6">
        <v>0</v>
      </c>
      <c r="I1038" s="6">
        <v>0</v>
      </c>
      <c r="J1038" s="6">
        <v>473.06</v>
      </c>
      <c r="K1038" s="6"/>
    </row>
    <row r="1039" spans="1:11" ht="25.5" x14ac:dyDescent="0.25">
      <c r="A1039" s="6" t="s">
        <v>1090</v>
      </c>
      <c r="B1039" s="6">
        <v>18657521.239999998</v>
      </c>
      <c r="C1039" s="6">
        <v>32897195.989999998</v>
      </c>
      <c r="D1039" s="6">
        <v>17617591.399999999</v>
      </c>
      <c r="E1039" s="6">
        <v>17279308.75</v>
      </c>
      <c r="F1039" s="6">
        <v>0</v>
      </c>
      <c r="G1039" s="6">
        <v>0</v>
      </c>
      <c r="H1039" s="6">
        <v>0</v>
      </c>
      <c r="I1039" s="6">
        <v>0</v>
      </c>
      <c r="J1039" s="6">
        <v>338282.65</v>
      </c>
      <c r="K1039" s="6"/>
    </row>
    <row r="1040" spans="1:11" ht="25.5" x14ac:dyDescent="0.25">
      <c r="A1040" s="6" t="s">
        <v>1091</v>
      </c>
      <c r="B1040" s="6">
        <v>1697757.2</v>
      </c>
      <c r="C1040" s="6">
        <v>12509101.689999999</v>
      </c>
      <c r="D1040" s="6">
        <v>1239486.1100000001</v>
      </c>
      <c r="E1040" s="6">
        <v>1239486.1100000001</v>
      </c>
      <c r="F1040" s="6">
        <v>0</v>
      </c>
      <c r="G1040" s="6">
        <v>0</v>
      </c>
      <c r="H1040" s="6">
        <v>0</v>
      </c>
      <c r="I1040" s="6">
        <v>0</v>
      </c>
      <c r="J1040" s="6">
        <v>0</v>
      </c>
      <c r="K1040" s="6"/>
    </row>
    <row r="1041" spans="1:11" x14ac:dyDescent="0.25">
      <c r="A1041" s="6" t="s">
        <v>1092</v>
      </c>
      <c r="B1041" s="6">
        <v>56599408.960000001</v>
      </c>
      <c r="C1041" s="6">
        <v>29760326.43</v>
      </c>
      <c r="D1041" s="6">
        <v>90768458.239999995</v>
      </c>
      <c r="E1041" s="6">
        <v>75718083.319999993</v>
      </c>
      <c r="F1041" s="6">
        <v>0</v>
      </c>
      <c r="G1041" s="6">
        <v>0</v>
      </c>
      <c r="H1041" s="6">
        <v>0</v>
      </c>
      <c r="I1041" s="6">
        <v>0</v>
      </c>
      <c r="J1041" s="6">
        <v>15050374.92</v>
      </c>
      <c r="K1041" s="6"/>
    </row>
    <row r="1042" spans="1:11" x14ac:dyDescent="0.25">
      <c r="A1042" s="6" t="s">
        <v>1093</v>
      </c>
      <c r="B1042" s="6">
        <v>7119527.4299999997</v>
      </c>
      <c r="C1042" s="6">
        <v>11063043.35</v>
      </c>
      <c r="D1042" s="6">
        <v>9024063.9199999999</v>
      </c>
      <c r="E1042" s="6">
        <v>9024063.9199999999</v>
      </c>
      <c r="F1042" s="6">
        <v>0</v>
      </c>
      <c r="G1042" s="6">
        <v>0</v>
      </c>
      <c r="H1042" s="6">
        <v>0</v>
      </c>
      <c r="I1042" s="6">
        <v>0</v>
      </c>
      <c r="J1042" s="6">
        <v>0</v>
      </c>
      <c r="K1042" s="6"/>
    </row>
    <row r="1043" spans="1:11" x14ac:dyDescent="0.25">
      <c r="A1043" s="6" t="s">
        <v>1094</v>
      </c>
      <c r="B1043" s="6">
        <v>1544025156.77</v>
      </c>
      <c r="C1043" s="6">
        <v>3373462732.0500002</v>
      </c>
      <c r="D1043" s="6">
        <v>33254401.210000001</v>
      </c>
      <c r="E1043" s="6">
        <v>33254401.210000001</v>
      </c>
      <c r="F1043" s="6">
        <v>0</v>
      </c>
      <c r="G1043" s="6">
        <v>0</v>
      </c>
      <c r="H1043" s="6">
        <v>0</v>
      </c>
      <c r="I1043" s="6">
        <v>0</v>
      </c>
      <c r="J1043" s="6">
        <v>0</v>
      </c>
      <c r="K1043" s="6"/>
    </row>
    <row r="1044" spans="1:11" x14ac:dyDescent="0.25">
      <c r="A1044" s="6" t="s">
        <v>1095</v>
      </c>
      <c r="B1044" s="6">
        <v>144252384.72</v>
      </c>
      <c r="C1044" s="6">
        <v>194326929.34999999</v>
      </c>
      <c r="D1044" s="6">
        <v>20154795.859999999</v>
      </c>
      <c r="E1044" s="6">
        <v>16593311.279999999</v>
      </c>
      <c r="F1044" s="6">
        <v>1140223.33</v>
      </c>
      <c r="G1044" s="6">
        <v>0</v>
      </c>
      <c r="H1044" s="6">
        <v>0</v>
      </c>
      <c r="I1044" s="6">
        <v>1163450.54</v>
      </c>
      <c r="J1044" s="6">
        <v>1257810.71</v>
      </c>
      <c r="K1044" s="6"/>
    </row>
    <row r="1045" spans="1:11" x14ac:dyDescent="0.25">
      <c r="A1045" s="6" t="s">
        <v>1096</v>
      </c>
      <c r="B1045" s="6">
        <v>338020.62</v>
      </c>
      <c r="C1045" s="6">
        <v>2141244.7999999998</v>
      </c>
      <c r="D1045" s="6">
        <v>647812.01</v>
      </c>
      <c r="E1045" s="6">
        <v>623726.06000000006</v>
      </c>
      <c r="F1045" s="6">
        <v>0</v>
      </c>
      <c r="G1045" s="6">
        <v>0</v>
      </c>
      <c r="H1045" s="6">
        <v>0</v>
      </c>
      <c r="I1045" s="6">
        <v>0</v>
      </c>
      <c r="J1045" s="6">
        <v>24085.95</v>
      </c>
      <c r="K1045" s="6"/>
    </row>
    <row r="1046" spans="1:11" x14ac:dyDescent="0.25">
      <c r="A1046" s="6" t="s">
        <v>1097</v>
      </c>
      <c r="B1046" s="6">
        <v>14130817.6</v>
      </c>
      <c r="C1046" s="6">
        <v>19050035.149999999</v>
      </c>
      <c r="D1046" s="6">
        <v>1588175.42</v>
      </c>
      <c r="E1046" s="6">
        <v>1027487.19</v>
      </c>
      <c r="F1046" s="6">
        <v>0</v>
      </c>
      <c r="G1046" s="6">
        <v>0</v>
      </c>
      <c r="H1046" s="6">
        <v>0</v>
      </c>
      <c r="I1046" s="6">
        <v>0</v>
      </c>
      <c r="J1046" s="6">
        <v>560688.23</v>
      </c>
      <c r="K1046" s="6"/>
    </row>
    <row r="1047" spans="1:11" x14ac:dyDescent="0.25">
      <c r="A1047" s="6" t="s">
        <v>1098</v>
      </c>
      <c r="B1047" s="6">
        <v>5901441.25</v>
      </c>
      <c r="C1047" s="6">
        <v>3826984.18</v>
      </c>
      <c r="D1047" s="6">
        <v>5977630.9100000001</v>
      </c>
      <c r="E1047" s="6">
        <v>5977630.9100000001</v>
      </c>
      <c r="F1047" s="6">
        <v>0</v>
      </c>
      <c r="G1047" s="6">
        <v>0</v>
      </c>
      <c r="H1047" s="6">
        <v>0</v>
      </c>
      <c r="I1047" s="6">
        <v>0</v>
      </c>
      <c r="J1047" s="6">
        <v>0</v>
      </c>
      <c r="K1047" s="6"/>
    </row>
    <row r="1048" spans="1:11" x14ac:dyDescent="0.25">
      <c r="A1048" s="6" t="s">
        <v>1099</v>
      </c>
      <c r="B1048" s="6">
        <v>5165097.76</v>
      </c>
      <c r="C1048" s="6">
        <v>13992548.99</v>
      </c>
      <c r="D1048" s="6">
        <v>10086170.98</v>
      </c>
      <c r="E1048" s="6">
        <v>10032072.970000001</v>
      </c>
      <c r="F1048" s="6">
        <v>0</v>
      </c>
      <c r="G1048" s="6">
        <v>0</v>
      </c>
      <c r="H1048" s="6">
        <v>0</v>
      </c>
      <c r="I1048" s="6">
        <v>0</v>
      </c>
      <c r="J1048" s="6">
        <v>54098.01</v>
      </c>
      <c r="K1048" s="6"/>
    </row>
    <row r="1049" spans="1:11" x14ac:dyDescent="0.25">
      <c r="A1049" s="6" t="s">
        <v>1100</v>
      </c>
      <c r="B1049" s="6">
        <v>16972856.309999999</v>
      </c>
      <c r="C1049" s="6">
        <v>15763595.119999999</v>
      </c>
      <c r="D1049" s="6">
        <v>11591893.15</v>
      </c>
      <c r="E1049" s="6">
        <v>0</v>
      </c>
      <c r="F1049" s="6">
        <v>0</v>
      </c>
      <c r="G1049" s="6">
        <v>0</v>
      </c>
      <c r="H1049" s="6">
        <v>0</v>
      </c>
      <c r="I1049" s="6">
        <v>0</v>
      </c>
      <c r="J1049" s="6">
        <v>11591893.15</v>
      </c>
      <c r="K1049" s="6"/>
    </row>
    <row r="1050" spans="1:11" x14ac:dyDescent="0.25">
      <c r="A1050" s="6" t="s">
        <v>1101</v>
      </c>
      <c r="B1050" s="6">
        <v>34403681.960000001</v>
      </c>
      <c r="C1050" s="6">
        <v>32533453.579999998</v>
      </c>
      <c r="D1050" s="6">
        <v>4902524.38</v>
      </c>
      <c r="E1050" s="6">
        <v>0</v>
      </c>
      <c r="F1050" s="6">
        <v>0</v>
      </c>
      <c r="G1050" s="6">
        <v>0</v>
      </c>
      <c r="H1050" s="6">
        <v>0</v>
      </c>
      <c r="I1050" s="6">
        <v>0</v>
      </c>
      <c r="J1050" s="6">
        <v>4902524.38</v>
      </c>
      <c r="K1050" s="6"/>
    </row>
    <row r="1051" spans="1:11" x14ac:dyDescent="0.25">
      <c r="A1051" s="6" t="s">
        <v>1102</v>
      </c>
      <c r="B1051" s="6">
        <v>51226722.839999996</v>
      </c>
      <c r="C1051" s="6">
        <v>117952016.12</v>
      </c>
      <c r="D1051" s="6">
        <v>122212767.17</v>
      </c>
      <c r="E1051" s="6">
        <v>117201476.56999999</v>
      </c>
      <c r="F1051" s="6">
        <v>0</v>
      </c>
      <c r="G1051" s="6">
        <v>0</v>
      </c>
      <c r="H1051" s="6">
        <v>0</v>
      </c>
      <c r="I1051" s="6">
        <v>0</v>
      </c>
      <c r="J1051" s="6">
        <v>5011290.5999999996</v>
      </c>
      <c r="K1051" s="6"/>
    </row>
    <row r="1052" spans="1:11" x14ac:dyDescent="0.25">
      <c r="A1052" s="6" t="s">
        <v>1103</v>
      </c>
      <c r="B1052" s="6">
        <v>31064747.710000001</v>
      </c>
      <c r="C1052" s="6">
        <v>56267244.329999998</v>
      </c>
      <c r="D1052" s="6">
        <v>29132.01</v>
      </c>
      <c r="E1052" s="6">
        <v>29132.01</v>
      </c>
      <c r="F1052" s="6">
        <v>0</v>
      </c>
      <c r="G1052" s="6">
        <v>0</v>
      </c>
      <c r="H1052" s="6">
        <v>0</v>
      </c>
      <c r="I1052" s="6">
        <v>0</v>
      </c>
      <c r="J1052" s="6">
        <v>0</v>
      </c>
      <c r="K1052" s="6"/>
    </row>
    <row r="1053" spans="1:11" x14ac:dyDescent="0.25">
      <c r="A1053" s="6" t="s">
        <v>1104</v>
      </c>
      <c r="B1053" s="6">
        <v>30259371.600000001</v>
      </c>
      <c r="C1053" s="6">
        <v>43292290.939999998</v>
      </c>
      <c r="D1053" s="6">
        <v>7653711.54</v>
      </c>
      <c r="E1053" s="6">
        <v>0</v>
      </c>
      <c r="F1053" s="6">
        <v>0</v>
      </c>
      <c r="G1053" s="6">
        <v>0</v>
      </c>
      <c r="H1053" s="6">
        <v>0</v>
      </c>
      <c r="I1053" s="6">
        <v>0</v>
      </c>
      <c r="J1053" s="6">
        <v>7653711.54</v>
      </c>
      <c r="K1053" s="6"/>
    </row>
    <row r="1054" spans="1:11" x14ac:dyDescent="0.25">
      <c r="A1054" s="6" t="s">
        <v>1105</v>
      </c>
      <c r="B1054" s="6">
        <v>2098927023.8900001</v>
      </c>
      <c r="C1054" s="6">
        <v>2365404438.4899998</v>
      </c>
      <c r="D1054" s="6">
        <v>205997210.83000001</v>
      </c>
      <c r="E1054" s="6">
        <v>158413021.43000001</v>
      </c>
      <c r="F1054" s="6">
        <v>8341522.9800000004</v>
      </c>
      <c r="G1054" s="6">
        <v>7662985.5700000003</v>
      </c>
      <c r="H1054" s="6">
        <v>5252432.04</v>
      </c>
      <c r="I1054" s="6">
        <v>0</v>
      </c>
      <c r="J1054" s="6">
        <v>26327248.809999999</v>
      </c>
      <c r="K1054" s="6"/>
    </row>
    <row r="1055" spans="1:11" x14ac:dyDescent="0.25">
      <c r="A1055" s="6" t="s">
        <v>1106</v>
      </c>
      <c r="B1055" s="6">
        <v>131646753.15000001</v>
      </c>
      <c r="C1055" s="6">
        <v>208460764.16</v>
      </c>
      <c r="D1055" s="6">
        <v>84963320.909999996</v>
      </c>
      <c r="E1055" s="6">
        <v>84687833.090000004</v>
      </c>
      <c r="F1055" s="6">
        <v>275487.82</v>
      </c>
      <c r="G1055" s="6">
        <v>0</v>
      </c>
      <c r="H1055" s="6">
        <v>0</v>
      </c>
      <c r="I1055" s="6">
        <v>0</v>
      </c>
      <c r="J1055" s="6">
        <v>0</v>
      </c>
      <c r="K1055" s="6"/>
    </row>
    <row r="1056" spans="1:11" x14ac:dyDescent="0.25">
      <c r="A1056" s="6" t="s">
        <v>1107</v>
      </c>
      <c r="B1056" s="6">
        <v>87426062</v>
      </c>
      <c r="C1056" s="6">
        <v>170458549.28999999</v>
      </c>
      <c r="D1056" s="6">
        <v>1289733.68</v>
      </c>
      <c r="E1056" s="6">
        <v>1289733.68</v>
      </c>
      <c r="F1056" s="6">
        <v>0</v>
      </c>
      <c r="G1056" s="6">
        <v>0</v>
      </c>
      <c r="H1056" s="6">
        <v>0</v>
      </c>
      <c r="I1056" s="6">
        <v>0</v>
      </c>
      <c r="J1056" s="6">
        <v>0</v>
      </c>
      <c r="K1056" s="6"/>
    </row>
    <row r="1057" spans="1:11" x14ac:dyDescent="0.25">
      <c r="A1057" s="6" t="s">
        <v>1109</v>
      </c>
      <c r="B1057" s="6">
        <v>488722157.08999997</v>
      </c>
      <c r="C1057" s="6">
        <v>1051338408.86</v>
      </c>
      <c r="D1057" s="6">
        <v>59975689.409999996</v>
      </c>
      <c r="E1057" s="6">
        <v>43379326.510000005</v>
      </c>
      <c r="F1057" s="6">
        <v>0</v>
      </c>
      <c r="G1057" s="6">
        <v>0</v>
      </c>
      <c r="H1057" s="6">
        <v>0</v>
      </c>
      <c r="I1057" s="6">
        <v>0</v>
      </c>
      <c r="J1057" s="6">
        <v>16596362.9</v>
      </c>
      <c r="K1057" s="6"/>
    </row>
    <row r="1058" spans="1:11" x14ac:dyDescent="0.25">
      <c r="A1058" s="6" t="s">
        <v>1110</v>
      </c>
      <c r="B1058" s="6">
        <v>11002531.779999999</v>
      </c>
      <c r="C1058" s="6">
        <v>6659421.6399999997</v>
      </c>
      <c r="D1058" s="6">
        <v>10839264.24</v>
      </c>
      <c r="E1058" s="6">
        <v>7050312.4900000002</v>
      </c>
      <c r="F1058" s="6">
        <v>0</v>
      </c>
      <c r="G1058" s="6">
        <v>0</v>
      </c>
      <c r="H1058" s="6">
        <v>0</v>
      </c>
      <c r="I1058" s="6">
        <v>0</v>
      </c>
      <c r="J1058" s="6">
        <v>3788951.75</v>
      </c>
      <c r="K1058" s="6"/>
    </row>
    <row r="1059" spans="1:11" x14ac:dyDescent="0.25">
      <c r="A1059" s="6" t="s">
        <v>1111</v>
      </c>
      <c r="B1059" s="6">
        <v>14359036.380000001</v>
      </c>
      <c r="C1059" s="6">
        <v>47649080.109999999</v>
      </c>
      <c r="D1059" s="6">
        <v>2266776.5099999998</v>
      </c>
      <c r="E1059" s="6">
        <v>2266776.5099999998</v>
      </c>
      <c r="F1059" s="6">
        <v>0</v>
      </c>
      <c r="G1059" s="6">
        <v>0</v>
      </c>
      <c r="H1059" s="6">
        <v>0</v>
      </c>
      <c r="I1059" s="6">
        <v>0</v>
      </c>
      <c r="J1059" s="6">
        <v>0</v>
      </c>
      <c r="K1059" s="6"/>
    </row>
    <row r="1060" spans="1:11" x14ac:dyDescent="0.25">
      <c r="A1060" s="6" t="s">
        <v>1112</v>
      </c>
      <c r="B1060" s="6">
        <v>4849977.0199999996</v>
      </c>
      <c r="C1060" s="6">
        <v>10239681.880000001</v>
      </c>
      <c r="D1060" s="6">
        <v>1134363.56</v>
      </c>
      <c r="E1060" s="6">
        <v>1098484.82</v>
      </c>
      <c r="F1060" s="6">
        <v>0</v>
      </c>
      <c r="G1060" s="6">
        <v>0</v>
      </c>
      <c r="H1060" s="6">
        <v>0</v>
      </c>
      <c r="I1060" s="6">
        <v>0</v>
      </c>
      <c r="J1060" s="6">
        <v>35878.74</v>
      </c>
      <c r="K1060" s="6"/>
    </row>
    <row r="1061" spans="1:11" ht="25.5" x14ac:dyDescent="0.25">
      <c r="A1061" s="6" t="s">
        <v>1113</v>
      </c>
      <c r="B1061" s="6">
        <v>26177751.09</v>
      </c>
      <c r="C1061" s="6">
        <v>46779028.829999998</v>
      </c>
      <c r="D1061" s="6">
        <v>60539780.090000004</v>
      </c>
      <c r="E1061" s="6">
        <v>53373895.020000003</v>
      </c>
      <c r="F1061" s="6">
        <v>5105538.45</v>
      </c>
      <c r="G1061" s="6">
        <v>2060346.62</v>
      </c>
      <c r="H1061" s="6">
        <v>0</v>
      </c>
      <c r="I1061" s="6">
        <v>0</v>
      </c>
      <c r="J1061" s="6">
        <v>0</v>
      </c>
      <c r="K1061" s="6"/>
    </row>
    <row r="1062" spans="1:11" ht="25.5" x14ac:dyDescent="0.25">
      <c r="A1062" s="6" t="s">
        <v>1114</v>
      </c>
      <c r="B1062" s="6">
        <v>18000330.109999999</v>
      </c>
      <c r="C1062" s="6">
        <v>19892464.579999998</v>
      </c>
      <c r="D1062" s="6">
        <v>3163316.29</v>
      </c>
      <c r="E1062" s="6">
        <v>0</v>
      </c>
      <c r="F1062" s="6">
        <v>0</v>
      </c>
      <c r="G1062" s="6">
        <v>0</v>
      </c>
      <c r="H1062" s="6">
        <v>0</v>
      </c>
      <c r="I1062" s="6">
        <v>0</v>
      </c>
      <c r="J1062" s="6">
        <v>3163316.29</v>
      </c>
      <c r="K1062" s="6"/>
    </row>
    <row r="1063" spans="1:11" x14ac:dyDescent="0.25">
      <c r="A1063" s="6" t="s">
        <v>1115</v>
      </c>
      <c r="B1063" s="6">
        <v>29876240.829999998</v>
      </c>
      <c r="C1063" s="6">
        <v>39993544.020000003</v>
      </c>
      <c r="D1063" s="6">
        <v>40422855.130000003</v>
      </c>
      <c r="E1063" s="6">
        <v>40003328.68</v>
      </c>
      <c r="F1063" s="6">
        <v>0</v>
      </c>
      <c r="G1063" s="6">
        <v>419526.45</v>
      </c>
      <c r="H1063" s="6">
        <v>0</v>
      </c>
      <c r="I1063" s="6">
        <v>0</v>
      </c>
      <c r="J1063" s="6">
        <v>0</v>
      </c>
      <c r="K1063" s="6"/>
    </row>
    <row r="1064" spans="1:11" x14ac:dyDescent="0.25">
      <c r="A1064" s="6" t="s">
        <v>1116</v>
      </c>
      <c r="B1064" s="6">
        <v>15457932.77</v>
      </c>
      <c r="C1064" s="6">
        <v>12263439.390000001</v>
      </c>
      <c r="D1064" s="6">
        <v>3877951.39</v>
      </c>
      <c r="E1064" s="6">
        <v>3877951.39</v>
      </c>
      <c r="F1064" s="6">
        <v>0</v>
      </c>
      <c r="G1064" s="6">
        <v>0</v>
      </c>
      <c r="H1064" s="6">
        <v>0</v>
      </c>
      <c r="I1064" s="6">
        <v>0</v>
      </c>
      <c r="J1064" s="6">
        <v>0</v>
      </c>
      <c r="K1064" s="6"/>
    </row>
    <row r="1065" spans="1:11" x14ac:dyDescent="0.25">
      <c r="A1065" s="6" t="s">
        <v>1117</v>
      </c>
      <c r="B1065" s="6">
        <v>15893415.68</v>
      </c>
      <c r="C1065" s="6">
        <v>106457048.98999999</v>
      </c>
      <c r="D1065" s="6">
        <v>21707081.350000001</v>
      </c>
      <c r="E1065" s="6">
        <v>21707081.350000001</v>
      </c>
      <c r="F1065" s="6">
        <v>0</v>
      </c>
      <c r="G1065" s="6">
        <v>0</v>
      </c>
      <c r="H1065" s="6">
        <v>0</v>
      </c>
      <c r="I1065" s="6">
        <v>0</v>
      </c>
      <c r="J1065" s="6">
        <v>0</v>
      </c>
      <c r="K1065" s="6"/>
    </row>
    <row r="1066" spans="1:11" x14ac:dyDescent="0.25">
      <c r="A1066" s="6" t="s">
        <v>1118</v>
      </c>
      <c r="B1066" s="6">
        <v>61710668.659999996</v>
      </c>
      <c r="C1066" s="6">
        <v>131292760.20999999</v>
      </c>
      <c r="D1066" s="6">
        <v>21189212.34</v>
      </c>
      <c r="E1066" s="6">
        <v>0</v>
      </c>
      <c r="F1066" s="6">
        <v>0</v>
      </c>
      <c r="G1066" s="6">
        <v>0</v>
      </c>
      <c r="H1066" s="6">
        <v>0</v>
      </c>
      <c r="I1066" s="6">
        <v>0</v>
      </c>
      <c r="J1066" s="6">
        <v>21189212.34</v>
      </c>
      <c r="K1066" s="6"/>
    </row>
    <row r="1067" spans="1:11" x14ac:dyDescent="0.25">
      <c r="A1067" s="6" t="s">
        <v>1120</v>
      </c>
      <c r="B1067" s="6">
        <v>13513157.42</v>
      </c>
      <c r="C1067" s="6">
        <v>59680947.219999999</v>
      </c>
      <c r="D1067" s="6">
        <v>5845016.1799999997</v>
      </c>
      <c r="E1067" s="6">
        <v>5845016.1799999997</v>
      </c>
      <c r="F1067" s="6">
        <v>0</v>
      </c>
      <c r="G1067" s="6">
        <v>0</v>
      </c>
      <c r="H1067" s="6">
        <v>0</v>
      </c>
      <c r="I1067" s="6">
        <v>0</v>
      </c>
      <c r="J1067" s="6">
        <v>0</v>
      </c>
      <c r="K1067" s="6"/>
    </row>
    <row r="1068" spans="1:11" x14ac:dyDescent="0.25">
      <c r="A1068" s="6" t="s">
        <v>1121</v>
      </c>
      <c r="B1068" s="6">
        <v>14134505.33</v>
      </c>
      <c r="C1068" s="6">
        <v>11258512.619999999</v>
      </c>
      <c r="D1068" s="6">
        <v>8852866.8599999994</v>
      </c>
      <c r="E1068" s="6">
        <v>8852866.8599999994</v>
      </c>
      <c r="F1068" s="6">
        <v>0</v>
      </c>
      <c r="G1068" s="6">
        <v>0</v>
      </c>
      <c r="H1068" s="6">
        <v>0</v>
      </c>
      <c r="I1068" s="6">
        <v>0</v>
      </c>
      <c r="J1068" s="6">
        <v>0</v>
      </c>
      <c r="K1068" s="6"/>
    </row>
    <row r="1069" spans="1:11" x14ac:dyDescent="0.25">
      <c r="A1069" s="6" t="s">
        <v>1123</v>
      </c>
      <c r="B1069" s="6">
        <v>245275425.77000001</v>
      </c>
      <c r="C1069" s="6">
        <v>1218178297.79</v>
      </c>
      <c r="D1069" s="6">
        <v>138878255.59999999</v>
      </c>
      <c r="E1069" s="6">
        <v>126949948.89999999</v>
      </c>
      <c r="F1069" s="6">
        <v>2154321.6800000002</v>
      </c>
      <c r="G1069" s="6">
        <v>8505192.5299999993</v>
      </c>
      <c r="H1069" s="6">
        <v>1233556.42</v>
      </c>
      <c r="I1069" s="6">
        <v>0</v>
      </c>
      <c r="J1069" s="6">
        <v>35236.07</v>
      </c>
      <c r="K1069" s="6"/>
    </row>
    <row r="1070" spans="1:11" x14ac:dyDescent="0.25">
      <c r="A1070" s="6" t="s">
        <v>1124</v>
      </c>
      <c r="B1070" s="6">
        <v>130795998.31999999</v>
      </c>
      <c r="C1070" s="6">
        <v>96276587.459999993</v>
      </c>
      <c r="D1070" s="6">
        <v>43095.37</v>
      </c>
      <c r="E1070" s="6">
        <v>6495.36</v>
      </c>
      <c r="F1070" s="6">
        <v>0</v>
      </c>
      <c r="G1070" s="6">
        <v>0</v>
      </c>
      <c r="H1070" s="6">
        <v>0</v>
      </c>
      <c r="I1070" s="6">
        <v>0</v>
      </c>
      <c r="J1070" s="6">
        <v>36600.01</v>
      </c>
      <c r="K1070" s="6"/>
    </row>
    <row r="1071" spans="1:11" x14ac:dyDescent="0.25">
      <c r="A1071" s="6" t="s">
        <v>1125</v>
      </c>
      <c r="B1071" s="6">
        <v>15495978.109999999</v>
      </c>
      <c r="C1071" s="6">
        <v>43169549.439999998</v>
      </c>
      <c r="D1071" s="6">
        <v>27277001.440000001</v>
      </c>
      <c r="E1071" s="6">
        <v>0</v>
      </c>
      <c r="F1071" s="6">
        <v>0</v>
      </c>
      <c r="G1071" s="6">
        <v>0</v>
      </c>
      <c r="H1071" s="6">
        <v>27277001.440000001</v>
      </c>
      <c r="I1071" s="6">
        <v>0</v>
      </c>
      <c r="J1071" s="6">
        <v>0</v>
      </c>
      <c r="K1071" s="6"/>
    </row>
    <row r="1072" spans="1:11" x14ac:dyDescent="0.25">
      <c r="A1072" s="6" t="s">
        <v>1126</v>
      </c>
      <c r="B1072" s="6">
        <v>296134425.31999999</v>
      </c>
      <c r="C1072" s="6">
        <v>1472852201.24</v>
      </c>
      <c r="D1072" s="6">
        <v>403436620.81</v>
      </c>
      <c r="E1072" s="6">
        <v>401858385.13999999</v>
      </c>
      <c r="F1072" s="6">
        <v>1578235.67</v>
      </c>
      <c r="G1072" s="6">
        <v>0</v>
      </c>
      <c r="H1072" s="6">
        <v>0</v>
      </c>
      <c r="I1072" s="6">
        <v>0</v>
      </c>
      <c r="J1072" s="6">
        <v>0</v>
      </c>
      <c r="K1072" s="6"/>
    </row>
    <row r="1073" spans="1:11" x14ac:dyDescent="0.25">
      <c r="A1073" s="6" t="s">
        <v>1127</v>
      </c>
      <c r="B1073" s="6">
        <v>93622477.239999995</v>
      </c>
      <c r="C1073" s="6">
        <v>82713164</v>
      </c>
      <c r="D1073" s="6">
        <v>35994279.219999999</v>
      </c>
      <c r="E1073" s="6">
        <v>0</v>
      </c>
      <c r="F1073" s="6">
        <v>0</v>
      </c>
      <c r="G1073" s="6">
        <v>0</v>
      </c>
      <c r="H1073" s="6">
        <v>0</v>
      </c>
      <c r="I1073" s="6">
        <v>0</v>
      </c>
      <c r="J1073" s="6">
        <v>35994279.219999999</v>
      </c>
      <c r="K1073" s="6"/>
    </row>
    <row r="1074" spans="1:11" ht="25.5" x14ac:dyDescent="0.25">
      <c r="A1074" s="6" t="s">
        <v>1128</v>
      </c>
      <c r="B1074" s="6">
        <v>29776276.260000002</v>
      </c>
      <c r="C1074" s="6">
        <v>159185976.15000001</v>
      </c>
      <c r="D1074" s="6">
        <v>49515728.740000002</v>
      </c>
      <c r="E1074" s="6">
        <v>49401521.039999999</v>
      </c>
      <c r="F1074" s="6">
        <v>0</v>
      </c>
      <c r="G1074" s="6">
        <v>0</v>
      </c>
      <c r="H1074" s="6">
        <v>0</v>
      </c>
      <c r="I1074" s="6">
        <v>0</v>
      </c>
      <c r="J1074" s="6">
        <v>114207.7</v>
      </c>
      <c r="K1074" s="6"/>
    </row>
    <row r="1075" spans="1:11" x14ac:dyDescent="0.25">
      <c r="A1075" s="6" t="s">
        <v>1129</v>
      </c>
      <c r="B1075" s="6">
        <v>18155066.010000002</v>
      </c>
      <c r="C1075" s="6">
        <v>34070093.140000001</v>
      </c>
      <c r="D1075" s="6">
        <v>5916227.8200000003</v>
      </c>
      <c r="E1075" s="6">
        <v>5916227.8200000003</v>
      </c>
      <c r="F1075" s="6">
        <v>0</v>
      </c>
      <c r="G1075" s="6">
        <v>0</v>
      </c>
      <c r="H1075" s="6">
        <v>0</v>
      </c>
      <c r="I1075" s="6">
        <v>0</v>
      </c>
      <c r="J1075" s="6">
        <v>0</v>
      </c>
      <c r="K1075" s="6"/>
    </row>
    <row r="1076" spans="1:11" ht="25.5" x14ac:dyDescent="0.25">
      <c r="A1076" s="6" t="s">
        <v>1130</v>
      </c>
      <c r="B1076" s="6">
        <v>60988806.399999999</v>
      </c>
      <c r="C1076" s="6">
        <v>33350310.09</v>
      </c>
      <c r="D1076" s="6">
        <v>8873228.5199999996</v>
      </c>
      <c r="E1076" s="6">
        <v>0</v>
      </c>
      <c r="F1076" s="6">
        <v>0</v>
      </c>
      <c r="G1076" s="6">
        <v>0</v>
      </c>
      <c r="H1076" s="6">
        <v>0</v>
      </c>
      <c r="I1076" s="6">
        <v>0</v>
      </c>
      <c r="J1076" s="6">
        <v>8873228.5199999996</v>
      </c>
      <c r="K1076" s="6"/>
    </row>
    <row r="1077" spans="1:11" x14ac:dyDescent="0.25">
      <c r="A1077" s="6" t="s">
        <v>1131</v>
      </c>
      <c r="B1077" s="6">
        <v>62675641.280000001</v>
      </c>
      <c r="C1077" s="6">
        <v>144249086.25</v>
      </c>
      <c r="D1077" s="6">
        <v>33007.410000000003</v>
      </c>
      <c r="E1077" s="6">
        <v>32116.12</v>
      </c>
      <c r="F1077" s="6">
        <v>0</v>
      </c>
      <c r="G1077" s="6">
        <v>0</v>
      </c>
      <c r="H1077" s="6">
        <v>0</v>
      </c>
      <c r="I1077" s="6">
        <v>0</v>
      </c>
      <c r="J1077" s="6">
        <v>891.29</v>
      </c>
      <c r="K1077" s="6"/>
    </row>
    <row r="1078" spans="1:11" x14ac:dyDescent="0.25">
      <c r="A1078" s="6" t="s">
        <v>1132</v>
      </c>
      <c r="B1078" s="6">
        <v>10408029.560000001</v>
      </c>
      <c r="C1078" s="6">
        <v>11890406.77</v>
      </c>
      <c r="D1078" s="6">
        <v>781373.15</v>
      </c>
      <c r="E1078" s="6">
        <v>0</v>
      </c>
      <c r="F1078" s="6">
        <v>0</v>
      </c>
      <c r="G1078" s="6">
        <v>0</v>
      </c>
      <c r="H1078" s="6">
        <v>0</v>
      </c>
      <c r="I1078" s="6">
        <v>0</v>
      </c>
      <c r="J1078" s="6">
        <v>781373.15</v>
      </c>
      <c r="K1078" s="6"/>
    </row>
    <row r="1079" spans="1:11" x14ac:dyDescent="0.25">
      <c r="A1079" s="6" t="s">
        <v>1133</v>
      </c>
      <c r="B1079" s="6">
        <v>21936323.02</v>
      </c>
      <c r="C1079" s="6">
        <v>23561238.280000001</v>
      </c>
      <c r="D1079" s="6">
        <v>9328028.7899999991</v>
      </c>
      <c r="E1079" s="6">
        <v>9299467.8699999992</v>
      </c>
      <c r="F1079" s="6">
        <v>0</v>
      </c>
      <c r="G1079" s="6">
        <v>28560.92</v>
      </c>
      <c r="H1079" s="6">
        <v>0</v>
      </c>
      <c r="I1079" s="6">
        <v>0</v>
      </c>
      <c r="J1079" s="6">
        <v>0</v>
      </c>
      <c r="K1079" s="6"/>
    </row>
    <row r="1080" spans="1:11" x14ac:dyDescent="0.25">
      <c r="A1080" s="6" t="s">
        <v>1134</v>
      </c>
      <c r="B1080" s="6">
        <v>132396430.05</v>
      </c>
      <c r="C1080" s="6">
        <v>45913718.380000003</v>
      </c>
      <c r="D1080" s="6">
        <v>36045937.670000002</v>
      </c>
      <c r="E1080" s="6">
        <v>36045937.670000002</v>
      </c>
      <c r="F1080" s="6">
        <v>0</v>
      </c>
      <c r="G1080" s="6">
        <v>0</v>
      </c>
      <c r="H1080" s="6">
        <v>0</v>
      </c>
      <c r="I1080" s="6">
        <v>0</v>
      </c>
      <c r="J1080" s="6">
        <v>0</v>
      </c>
      <c r="K1080" s="6"/>
    </row>
    <row r="1081" spans="1:11" x14ac:dyDescent="0.25">
      <c r="A1081" s="6" t="s">
        <v>1135</v>
      </c>
      <c r="B1081" s="6">
        <v>12441783.91</v>
      </c>
      <c r="C1081" s="6">
        <v>152521690.24000001</v>
      </c>
      <c r="D1081" s="6">
        <v>118930711.01000001</v>
      </c>
      <c r="E1081" s="6">
        <v>116854045.81999999</v>
      </c>
      <c r="F1081" s="6">
        <v>1920162.81</v>
      </c>
      <c r="G1081" s="6">
        <v>0</v>
      </c>
      <c r="H1081" s="6">
        <v>0</v>
      </c>
      <c r="I1081" s="6">
        <v>0</v>
      </c>
      <c r="J1081" s="6">
        <v>156502.38</v>
      </c>
      <c r="K1081" s="6"/>
    </row>
    <row r="1082" spans="1:11" x14ac:dyDescent="0.25">
      <c r="A1082" s="6" t="s">
        <v>1136</v>
      </c>
      <c r="B1082" s="6">
        <v>114667195.93000001</v>
      </c>
      <c r="C1082" s="6">
        <v>210213027.00999999</v>
      </c>
      <c r="D1082" s="6">
        <v>0</v>
      </c>
      <c r="E1082" s="6">
        <v>0</v>
      </c>
      <c r="F1082" s="6">
        <v>0</v>
      </c>
      <c r="G1082" s="6">
        <v>0</v>
      </c>
      <c r="H1082" s="6">
        <v>0</v>
      </c>
      <c r="I1082" s="6">
        <v>0</v>
      </c>
      <c r="J1082" s="6">
        <v>0</v>
      </c>
      <c r="K1082" s="6"/>
    </row>
    <row r="1083" spans="1:11" x14ac:dyDescent="0.25">
      <c r="A1083" s="6" t="s">
        <v>1137</v>
      </c>
      <c r="B1083" s="6">
        <v>8991248.6799999997</v>
      </c>
      <c r="C1083" s="6">
        <v>41566051.210000001</v>
      </c>
      <c r="D1083" s="6">
        <v>21465905</v>
      </c>
      <c r="E1083" s="6">
        <v>21258560.949999999</v>
      </c>
      <c r="F1083" s="6">
        <v>175986.92</v>
      </c>
      <c r="G1083" s="6">
        <v>0</v>
      </c>
      <c r="H1083" s="6">
        <v>0</v>
      </c>
      <c r="I1083" s="6">
        <v>0</v>
      </c>
      <c r="J1083" s="6">
        <v>31357.13</v>
      </c>
      <c r="K1083" s="6"/>
    </row>
    <row r="1084" spans="1:11" x14ac:dyDescent="0.25">
      <c r="A1084" s="6" t="s">
        <v>1138</v>
      </c>
      <c r="B1084" s="6">
        <v>36978211.420000002</v>
      </c>
      <c r="C1084" s="6">
        <v>18075548.27</v>
      </c>
      <c r="D1084" s="6">
        <v>7459637.3899999997</v>
      </c>
      <c r="E1084" s="6">
        <v>7459637.3899999997</v>
      </c>
      <c r="F1084" s="6">
        <v>0</v>
      </c>
      <c r="G1084" s="6">
        <v>0</v>
      </c>
      <c r="H1084" s="6">
        <v>0</v>
      </c>
      <c r="I1084" s="6">
        <v>0</v>
      </c>
      <c r="J1084" s="6">
        <v>0</v>
      </c>
      <c r="K1084" s="6"/>
    </row>
    <row r="1085" spans="1:11" x14ac:dyDescent="0.25">
      <c r="A1085" s="6" t="s">
        <v>1139</v>
      </c>
      <c r="B1085" s="6">
        <v>15008878.73</v>
      </c>
      <c r="C1085" s="6">
        <v>19520732.219999999</v>
      </c>
      <c r="D1085" s="6">
        <v>20720143.100000001</v>
      </c>
      <c r="E1085" s="6">
        <v>19231640.870000001</v>
      </c>
      <c r="F1085" s="6">
        <v>527469.02</v>
      </c>
      <c r="G1085" s="6">
        <v>0</v>
      </c>
      <c r="H1085" s="6">
        <v>0</v>
      </c>
      <c r="I1085" s="6">
        <v>0</v>
      </c>
      <c r="J1085" s="6">
        <v>961033.21</v>
      </c>
      <c r="K1085" s="6"/>
    </row>
    <row r="1086" spans="1:11" x14ac:dyDescent="0.25">
      <c r="A1086" s="6" t="s">
        <v>1140</v>
      </c>
      <c r="B1086" s="6">
        <v>132385839.66</v>
      </c>
      <c r="C1086" s="6">
        <v>119372740.34999999</v>
      </c>
      <c r="D1086" s="6">
        <v>67431474.560000002</v>
      </c>
      <c r="E1086" s="6">
        <v>64238109.409999996</v>
      </c>
      <c r="F1086" s="6">
        <v>2924787.52</v>
      </c>
      <c r="G1086" s="6">
        <v>0</v>
      </c>
      <c r="H1086" s="6">
        <v>0</v>
      </c>
      <c r="I1086" s="6">
        <v>0</v>
      </c>
      <c r="J1086" s="6">
        <v>268577.63</v>
      </c>
      <c r="K1086" s="6"/>
    </row>
    <row r="1087" spans="1:11" x14ac:dyDescent="0.25">
      <c r="A1087" s="6" t="s">
        <v>1141</v>
      </c>
      <c r="B1087" s="6">
        <v>135089845.34</v>
      </c>
      <c r="C1087" s="6">
        <v>209421790.34</v>
      </c>
      <c r="D1087" s="6">
        <v>67537290.379999995</v>
      </c>
      <c r="E1087" s="6">
        <v>0</v>
      </c>
      <c r="F1087" s="6">
        <v>0</v>
      </c>
      <c r="G1087" s="6">
        <v>0</v>
      </c>
      <c r="H1087" s="6">
        <v>0</v>
      </c>
      <c r="I1087" s="6">
        <v>0</v>
      </c>
      <c r="J1087" s="6">
        <v>67537290.379999995</v>
      </c>
      <c r="K1087" s="6"/>
    </row>
    <row r="1088" spans="1:11" x14ac:dyDescent="0.25">
      <c r="A1088" s="6" t="s">
        <v>1142</v>
      </c>
      <c r="B1088" s="6">
        <v>59057604.380000003</v>
      </c>
      <c r="C1088" s="6">
        <v>159603831.72999999</v>
      </c>
      <c r="D1088" s="6">
        <v>113684689.34</v>
      </c>
      <c r="E1088" s="6">
        <v>96198965.049999997</v>
      </c>
      <c r="F1088" s="6">
        <v>17285013.489999998</v>
      </c>
      <c r="G1088" s="6">
        <v>0</v>
      </c>
      <c r="H1088" s="6">
        <v>0</v>
      </c>
      <c r="I1088" s="6">
        <v>0</v>
      </c>
      <c r="J1088" s="6">
        <v>0</v>
      </c>
      <c r="K1088" s="6"/>
    </row>
    <row r="1089" spans="1:11" x14ac:dyDescent="0.25">
      <c r="A1089" s="6" t="s">
        <v>1143</v>
      </c>
      <c r="B1089" s="6">
        <v>34740620.380000003</v>
      </c>
      <c r="C1089" s="6">
        <v>60543645.620000005</v>
      </c>
      <c r="D1089" s="6">
        <v>17029307.789999999</v>
      </c>
      <c r="E1089" s="6">
        <v>17029307.789999999</v>
      </c>
      <c r="F1089" s="6">
        <v>0</v>
      </c>
      <c r="G1089" s="6">
        <v>0</v>
      </c>
      <c r="H1089" s="6">
        <v>0</v>
      </c>
      <c r="I1089" s="6">
        <v>0</v>
      </c>
      <c r="J1089" s="6">
        <v>0</v>
      </c>
      <c r="K1089" s="6"/>
    </row>
    <row r="1090" spans="1:11" ht="25.5" x14ac:dyDescent="0.25">
      <c r="A1090" s="6" t="s">
        <v>1144</v>
      </c>
      <c r="B1090" s="6">
        <v>46823782.270000003</v>
      </c>
      <c r="C1090" s="6">
        <v>102823315.09999999</v>
      </c>
      <c r="D1090" s="6">
        <v>96623019.159999996</v>
      </c>
      <c r="E1090" s="6">
        <v>76285999.75</v>
      </c>
      <c r="F1090" s="6">
        <v>13023187.59</v>
      </c>
      <c r="G1090" s="6">
        <v>941144.25</v>
      </c>
      <c r="H1090" s="6">
        <v>0</v>
      </c>
      <c r="I1090" s="6">
        <v>17571.3</v>
      </c>
      <c r="J1090" s="6">
        <v>6355116.2699999996</v>
      </c>
      <c r="K1090" s="6"/>
    </row>
    <row r="1091" spans="1:11" x14ac:dyDescent="0.25">
      <c r="A1091" s="6" t="s">
        <v>1145</v>
      </c>
      <c r="B1091" s="6">
        <v>11758415.84</v>
      </c>
      <c r="C1091" s="6">
        <v>15306763.26</v>
      </c>
      <c r="D1091" s="6">
        <v>12330382.050000001</v>
      </c>
      <c r="E1091" s="6">
        <v>11808174.65</v>
      </c>
      <c r="F1091" s="6">
        <v>105325</v>
      </c>
      <c r="G1091" s="6">
        <v>0</v>
      </c>
      <c r="H1091" s="6">
        <v>0</v>
      </c>
      <c r="I1091" s="6">
        <v>0</v>
      </c>
      <c r="J1091" s="6">
        <v>416882.4</v>
      </c>
      <c r="K1091" s="6"/>
    </row>
    <row r="1092" spans="1:11" x14ac:dyDescent="0.25">
      <c r="A1092" s="6" t="s">
        <v>1146</v>
      </c>
      <c r="B1092" s="6">
        <v>87828493.769999996</v>
      </c>
      <c r="C1092" s="6">
        <v>74592823</v>
      </c>
      <c r="D1092" s="6">
        <v>16830431.010000002</v>
      </c>
      <c r="E1092" s="6">
        <v>15829269.470000001</v>
      </c>
      <c r="F1092" s="6">
        <v>889764.8</v>
      </c>
      <c r="G1092" s="6">
        <v>0</v>
      </c>
      <c r="H1092" s="6">
        <v>0</v>
      </c>
      <c r="I1092" s="6">
        <v>0</v>
      </c>
      <c r="J1092" s="6">
        <v>111396.74</v>
      </c>
      <c r="K1092" s="6"/>
    </row>
    <row r="1093" spans="1:11" x14ac:dyDescent="0.25">
      <c r="A1093" s="6" t="s">
        <v>1147</v>
      </c>
      <c r="B1093" s="6">
        <v>33622652.630000003</v>
      </c>
      <c r="C1093" s="6">
        <v>41330057.729999997</v>
      </c>
      <c r="D1093" s="6">
        <v>36718502.909999996</v>
      </c>
      <c r="E1093" s="6">
        <v>34403446.479999997</v>
      </c>
      <c r="F1093" s="6">
        <v>0</v>
      </c>
      <c r="G1093" s="6">
        <v>0</v>
      </c>
      <c r="H1093" s="6">
        <v>0</v>
      </c>
      <c r="I1093" s="6">
        <v>2285590.25</v>
      </c>
      <c r="J1093" s="6">
        <v>29466.18</v>
      </c>
      <c r="K1093" s="6"/>
    </row>
    <row r="1094" spans="1:11" x14ac:dyDescent="0.25">
      <c r="A1094" s="6" t="s">
        <v>1148</v>
      </c>
      <c r="B1094" s="6">
        <v>16442320.119999999</v>
      </c>
      <c r="C1094" s="6">
        <v>20015079.84</v>
      </c>
      <c r="D1094" s="6">
        <v>18165240.399999999</v>
      </c>
      <c r="E1094" s="6">
        <v>0</v>
      </c>
      <c r="F1094" s="6">
        <v>0</v>
      </c>
      <c r="G1094" s="6">
        <v>0</v>
      </c>
      <c r="H1094" s="6">
        <v>0</v>
      </c>
      <c r="I1094" s="6">
        <v>0</v>
      </c>
      <c r="J1094" s="6">
        <v>18165240.399999999</v>
      </c>
      <c r="K1094" s="6"/>
    </row>
    <row r="1095" spans="1:11" x14ac:dyDescent="0.25">
      <c r="A1095" s="6" t="s">
        <v>1149</v>
      </c>
      <c r="B1095" s="6">
        <v>10414143.9</v>
      </c>
      <c r="C1095" s="6">
        <v>17056849.129999999</v>
      </c>
      <c r="D1095" s="6">
        <v>13892679.199999999</v>
      </c>
      <c r="E1095" s="6">
        <v>0</v>
      </c>
      <c r="F1095" s="6">
        <v>0</v>
      </c>
      <c r="G1095" s="6">
        <v>0</v>
      </c>
      <c r="H1095" s="6">
        <v>13892679.199999999</v>
      </c>
      <c r="I1095" s="6">
        <v>0</v>
      </c>
      <c r="J1095" s="6">
        <v>0</v>
      </c>
      <c r="K1095" s="6"/>
    </row>
    <row r="1096" spans="1:11" ht="25.5" x14ac:dyDescent="0.25">
      <c r="A1096" s="6" t="s">
        <v>1150</v>
      </c>
      <c r="B1096" s="6">
        <v>8967631.3399999999</v>
      </c>
      <c r="C1096" s="6">
        <v>47864619.289999999</v>
      </c>
      <c r="D1096" s="6">
        <v>28513658.02</v>
      </c>
      <c r="E1096" s="6">
        <v>28423774.399999999</v>
      </c>
      <c r="F1096" s="6">
        <v>35715.339999999997</v>
      </c>
      <c r="G1096" s="6">
        <v>0</v>
      </c>
      <c r="H1096" s="6">
        <v>0</v>
      </c>
      <c r="I1096" s="6">
        <v>0</v>
      </c>
      <c r="J1096" s="6">
        <v>54168.28</v>
      </c>
      <c r="K1096" s="6"/>
    </row>
    <row r="1097" spans="1:11" x14ac:dyDescent="0.25">
      <c r="A1097" s="6" t="s">
        <v>1151</v>
      </c>
      <c r="B1097" s="6">
        <v>29033889.489999998</v>
      </c>
      <c r="C1097" s="6">
        <v>25111359.809999999</v>
      </c>
      <c r="D1097" s="6">
        <v>7975056.9400000004</v>
      </c>
      <c r="E1097" s="6">
        <v>0</v>
      </c>
      <c r="F1097" s="6">
        <v>0</v>
      </c>
      <c r="G1097" s="6">
        <v>0</v>
      </c>
      <c r="H1097" s="6">
        <v>0</v>
      </c>
      <c r="I1097" s="6">
        <v>0</v>
      </c>
      <c r="J1097" s="6">
        <v>7975056.9400000004</v>
      </c>
      <c r="K1097" s="6"/>
    </row>
    <row r="1098" spans="1:11" x14ac:dyDescent="0.25">
      <c r="A1098" s="6" t="s">
        <v>1152</v>
      </c>
      <c r="B1098" s="6">
        <v>248140286.37</v>
      </c>
      <c r="C1098" s="6">
        <v>242908378.76000002</v>
      </c>
      <c r="D1098" s="6">
        <v>292522251.01000005</v>
      </c>
      <c r="E1098" s="6">
        <v>186855604.58000001</v>
      </c>
      <c r="F1098" s="6">
        <v>0</v>
      </c>
      <c r="G1098" s="6">
        <v>0</v>
      </c>
      <c r="H1098" s="6">
        <v>0</v>
      </c>
      <c r="I1098" s="6">
        <v>0</v>
      </c>
      <c r="J1098" s="6">
        <v>105666646.43000001</v>
      </c>
      <c r="K1098" s="6"/>
    </row>
    <row r="1099" spans="1:11" x14ac:dyDescent="0.25">
      <c r="A1099" s="6" t="s">
        <v>1153</v>
      </c>
      <c r="B1099" s="6">
        <v>67053395.130000003</v>
      </c>
      <c r="C1099" s="6">
        <v>121474404.31999999</v>
      </c>
      <c r="D1099" s="6">
        <v>31421296.84</v>
      </c>
      <c r="E1099" s="6">
        <v>0</v>
      </c>
      <c r="F1099" s="6">
        <v>0</v>
      </c>
      <c r="G1099" s="6">
        <v>0</v>
      </c>
      <c r="H1099" s="6">
        <v>0</v>
      </c>
      <c r="I1099" s="6">
        <v>0</v>
      </c>
      <c r="J1099" s="6">
        <v>31421296.84</v>
      </c>
      <c r="K1099" s="6"/>
    </row>
    <row r="1100" spans="1:11" x14ac:dyDescent="0.25">
      <c r="A1100" s="6" t="s">
        <v>1154</v>
      </c>
      <c r="B1100" s="6">
        <v>15166958.91</v>
      </c>
      <c r="C1100" s="6">
        <v>29788010.760000002</v>
      </c>
      <c r="D1100" s="6">
        <v>2573463.5299999998</v>
      </c>
      <c r="E1100" s="6">
        <v>2573463.5299999998</v>
      </c>
      <c r="F1100" s="6">
        <v>0</v>
      </c>
      <c r="G1100" s="6">
        <v>0</v>
      </c>
      <c r="H1100" s="6">
        <v>0</v>
      </c>
      <c r="I1100" s="6">
        <v>0</v>
      </c>
      <c r="J1100" s="6">
        <v>0</v>
      </c>
      <c r="K1100" s="6"/>
    </row>
    <row r="1101" spans="1:11" x14ac:dyDescent="0.25">
      <c r="A1101" s="6" t="s">
        <v>1155</v>
      </c>
      <c r="B1101" s="6">
        <v>9674685.1500000004</v>
      </c>
      <c r="C1101" s="6">
        <v>28147479.370000001</v>
      </c>
      <c r="D1101" s="6">
        <v>13506534.619999999</v>
      </c>
      <c r="E1101" s="6">
        <v>13497415.810000001</v>
      </c>
      <c r="F1101" s="6">
        <v>0</v>
      </c>
      <c r="G1101" s="6">
        <v>0</v>
      </c>
      <c r="H1101" s="6">
        <v>0</v>
      </c>
      <c r="I1101" s="6">
        <v>0</v>
      </c>
      <c r="J1101" s="6">
        <v>9118.81</v>
      </c>
      <c r="K1101" s="6"/>
    </row>
    <row r="1102" spans="1:11" x14ac:dyDescent="0.25">
      <c r="A1102" s="6" t="s">
        <v>1156</v>
      </c>
      <c r="B1102" s="6">
        <v>34366188.68</v>
      </c>
      <c r="C1102" s="6">
        <v>39641330.859999999</v>
      </c>
      <c r="D1102" s="6">
        <v>35663813.460000001</v>
      </c>
      <c r="E1102" s="6">
        <v>25132217.43</v>
      </c>
      <c r="F1102" s="6">
        <v>1522631.69</v>
      </c>
      <c r="G1102" s="6">
        <v>0</v>
      </c>
      <c r="H1102" s="6">
        <v>0</v>
      </c>
      <c r="I1102" s="6">
        <v>1612074.77</v>
      </c>
      <c r="J1102" s="6">
        <v>7396889.5700000003</v>
      </c>
      <c r="K1102" s="6"/>
    </row>
    <row r="1103" spans="1:11" x14ac:dyDescent="0.25">
      <c r="A1103" s="6" t="s">
        <v>1157</v>
      </c>
      <c r="B1103" s="6">
        <v>14350759.43</v>
      </c>
      <c r="C1103" s="6">
        <v>14549509.58</v>
      </c>
      <c r="D1103" s="6">
        <v>2824549.73</v>
      </c>
      <c r="E1103" s="6">
        <v>2154382.66</v>
      </c>
      <c r="F1103" s="6">
        <v>0</v>
      </c>
      <c r="G1103" s="6">
        <v>0</v>
      </c>
      <c r="H1103" s="6">
        <v>0</v>
      </c>
      <c r="I1103" s="6">
        <v>0</v>
      </c>
      <c r="J1103" s="6">
        <v>0</v>
      </c>
      <c r="K1103" s="6"/>
    </row>
    <row r="1104" spans="1:11" x14ac:dyDescent="0.25">
      <c r="A1104" s="6" t="s">
        <v>1158</v>
      </c>
      <c r="B1104" s="6">
        <v>8765352.4399999995</v>
      </c>
      <c r="C1104" s="6">
        <v>11041210.24</v>
      </c>
      <c r="D1104" s="6">
        <v>3828380.8</v>
      </c>
      <c r="E1104" s="6">
        <v>3828380.8</v>
      </c>
      <c r="F1104" s="6">
        <v>0</v>
      </c>
      <c r="G1104" s="6">
        <v>0</v>
      </c>
      <c r="H1104" s="6">
        <v>0</v>
      </c>
      <c r="I1104" s="6">
        <v>0</v>
      </c>
      <c r="J1104" s="6">
        <v>0</v>
      </c>
      <c r="K1104" s="6"/>
    </row>
    <row r="1105" spans="1:11" x14ac:dyDescent="0.25">
      <c r="A1105" s="6" t="s">
        <v>1159</v>
      </c>
      <c r="B1105" s="6">
        <v>21723998.57</v>
      </c>
      <c r="C1105" s="6">
        <v>24405862.93</v>
      </c>
      <c r="D1105" s="6">
        <v>1701369.99</v>
      </c>
      <c r="E1105" s="6">
        <v>1453709.95</v>
      </c>
      <c r="F1105" s="6">
        <v>0</v>
      </c>
      <c r="G1105" s="6">
        <v>0</v>
      </c>
      <c r="H1105" s="6">
        <v>0</v>
      </c>
      <c r="I1105" s="6">
        <v>0</v>
      </c>
      <c r="J1105" s="6">
        <v>247660.04</v>
      </c>
      <c r="K1105" s="6"/>
    </row>
    <row r="1106" spans="1:11" x14ac:dyDescent="0.25">
      <c r="A1106" s="6" t="s">
        <v>1160</v>
      </c>
      <c r="B1106" s="6">
        <v>6836308.8799999999</v>
      </c>
      <c r="C1106" s="6">
        <v>17161733.289999999</v>
      </c>
      <c r="D1106" s="6">
        <v>14716421.67</v>
      </c>
      <c r="E1106" s="6">
        <v>17123.87</v>
      </c>
      <c r="F1106" s="6">
        <v>14699297.800000001</v>
      </c>
      <c r="G1106" s="6">
        <v>0</v>
      </c>
      <c r="H1106" s="6">
        <v>0</v>
      </c>
      <c r="I1106" s="6">
        <v>0</v>
      </c>
      <c r="J1106" s="6">
        <v>0</v>
      </c>
      <c r="K1106" s="6"/>
    </row>
    <row r="1107" spans="1:11" x14ac:dyDescent="0.25">
      <c r="A1107" s="6" t="s">
        <v>1161</v>
      </c>
      <c r="B1107" s="6">
        <v>240559506.27000001</v>
      </c>
      <c r="C1107" s="6">
        <v>643951861.27999997</v>
      </c>
      <c r="D1107" s="6">
        <v>69309554.829999998</v>
      </c>
      <c r="E1107" s="6">
        <v>67552686.460000008</v>
      </c>
      <c r="F1107" s="6">
        <v>0</v>
      </c>
      <c r="G1107" s="6">
        <v>0</v>
      </c>
      <c r="H1107" s="6">
        <v>0</v>
      </c>
      <c r="I1107" s="6">
        <v>0</v>
      </c>
      <c r="J1107" s="6">
        <v>1756868.37</v>
      </c>
      <c r="K1107" s="6"/>
    </row>
    <row r="1108" spans="1:11" x14ac:dyDescent="0.25">
      <c r="A1108" s="6" t="s">
        <v>1162</v>
      </c>
      <c r="B1108" s="6">
        <v>42454905.899999999</v>
      </c>
      <c r="C1108" s="6">
        <v>42308827.899999999</v>
      </c>
      <c r="D1108" s="6">
        <v>31663010.48</v>
      </c>
      <c r="E1108" s="6">
        <v>21268264.23</v>
      </c>
      <c r="F1108" s="6">
        <v>0</v>
      </c>
      <c r="G1108" s="6">
        <v>0</v>
      </c>
      <c r="H1108" s="6">
        <v>0</v>
      </c>
      <c r="I1108" s="6">
        <v>0</v>
      </c>
      <c r="J1108" s="6">
        <v>10394746.25</v>
      </c>
      <c r="K1108" s="6"/>
    </row>
    <row r="1109" spans="1:11" x14ac:dyDescent="0.25">
      <c r="A1109" s="6" t="s">
        <v>1163</v>
      </c>
      <c r="B1109" s="6">
        <v>4744977.8600000003</v>
      </c>
      <c r="C1109" s="6">
        <v>13277083</v>
      </c>
      <c r="D1109" s="6">
        <v>12494711.949999999</v>
      </c>
      <c r="E1109" s="6">
        <v>11223238.439999999</v>
      </c>
      <c r="F1109" s="6">
        <v>1271473.51</v>
      </c>
      <c r="G1109" s="6">
        <v>0</v>
      </c>
      <c r="H1109" s="6">
        <v>0</v>
      </c>
      <c r="I1109" s="6">
        <v>0</v>
      </c>
      <c r="J1109" s="6">
        <v>0</v>
      </c>
      <c r="K1109" s="6"/>
    </row>
    <row r="1110" spans="1:11" x14ac:dyDescent="0.25">
      <c r="A1110" s="6" t="s">
        <v>1164</v>
      </c>
      <c r="B1110" s="6">
        <v>5080766.57</v>
      </c>
      <c r="C1110" s="6">
        <v>7919091.4500000002</v>
      </c>
      <c r="D1110" s="6">
        <v>12136371.32</v>
      </c>
      <c r="E1110" s="6">
        <v>12084525.699999999</v>
      </c>
      <c r="F1110" s="6">
        <v>0</v>
      </c>
      <c r="G1110" s="6">
        <v>0</v>
      </c>
      <c r="H1110" s="6">
        <v>0</v>
      </c>
      <c r="I1110" s="6">
        <v>0</v>
      </c>
      <c r="J1110" s="6">
        <v>51845.62</v>
      </c>
      <c r="K1110" s="6"/>
    </row>
    <row r="1111" spans="1:11" x14ac:dyDescent="0.25">
      <c r="A1111" s="6" t="s">
        <v>1165</v>
      </c>
      <c r="B1111" s="6">
        <v>351753904.77999997</v>
      </c>
      <c r="C1111" s="6">
        <v>1319198542.29</v>
      </c>
      <c r="D1111" s="6">
        <v>17327130.800000001</v>
      </c>
      <c r="E1111" s="6">
        <v>17280372.699999999</v>
      </c>
      <c r="F1111" s="6">
        <v>0</v>
      </c>
      <c r="G1111" s="6">
        <v>0</v>
      </c>
      <c r="H1111" s="6">
        <v>0</v>
      </c>
      <c r="I1111" s="6">
        <v>0</v>
      </c>
      <c r="J1111" s="6">
        <v>46758.1</v>
      </c>
      <c r="K1111" s="6"/>
    </row>
    <row r="1112" spans="1:11" x14ac:dyDescent="0.25">
      <c r="A1112" s="6" t="s">
        <v>2010</v>
      </c>
      <c r="B1112" s="6">
        <v>34577758.57</v>
      </c>
      <c r="C1112" s="6">
        <v>57928162.689999998</v>
      </c>
      <c r="D1112" s="6">
        <v>69501.59</v>
      </c>
      <c r="E1112" s="6">
        <v>69501.59</v>
      </c>
      <c r="F1112" s="6">
        <v>0</v>
      </c>
      <c r="G1112" s="6">
        <v>0</v>
      </c>
      <c r="H1112" s="6">
        <v>0</v>
      </c>
      <c r="I1112" s="6">
        <v>0</v>
      </c>
      <c r="J1112" s="6">
        <v>0</v>
      </c>
      <c r="K1112" s="6"/>
    </row>
    <row r="1113" spans="1:11" x14ac:dyDescent="0.25">
      <c r="A1113" s="6" t="s">
        <v>1166</v>
      </c>
      <c r="B1113" s="6">
        <v>34691559.020000003</v>
      </c>
      <c r="C1113" s="6">
        <v>154969682.36000001</v>
      </c>
      <c r="D1113" s="6">
        <v>35792026</v>
      </c>
      <c r="E1113" s="6">
        <v>0</v>
      </c>
      <c r="F1113" s="6">
        <v>0</v>
      </c>
      <c r="G1113" s="6">
        <v>0</v>
      </c>
      <c r="H1113" s="6">
        <v>35792026</v>
      </c>
      <c r="I1113" s="6">
        <v>0</v>
      </c>
      <c r="J1113" s="6">
        <v>0</v>
      </c>
      <c r="K1113" s="6"/>
    </row>
    <row r="1114" spans="1:11" x14ac:dyDescent="0.25">
      <c r="A1114" s="6" t="s">
        <v>1167</v>
      </c>
      <c r="B1114" s="6">
        <v>1612326.46</v>
      </c>
      <c r="C1114" s="6">
        <v>16544249.67</v>
      </c>
      <c r="D1114" s="6">
        <v>2403410.65</v>
      </c>
      <c r="E1114" s="6">
        <v>2403410.65</v>
      </c>
      <c r="F1114" s="6">
        <v>0</v>
      </c>
      <c r="G1114" s="6">
        <v>0</v>
      </c>
      <c r="H1114" s="6">
        <v>0</v>
      </c>
      <c r="I1114" s="6">
        <v>0</v>
      </c>
      <c r="J1114" s="6">
        <v>0</v>
      </c>
      <c r="K1114" s="6"/>
    </row>
    <row r="1115" spans="1:11" x14ac:dyDescent="0.25">
      <c r="A1115" s="6" t="s">
        <v>1168</v>
      </c>
      <c r="B1115" s="6">
        <v>34503219.509999998</v>
      </c>
      <c r="C1115" s="6">
        <v>43772907.5</v>
      </c>
      <c r="D1115" s="6">
        <v>6539921.1799999997</v>
      </c>
      <c r="E1115" s="6">
        <v>0</v>
      </c>
      <c r="F1115" s="6">
        <v>0</v>
      </c>
      <c r="G1115" s="6">
        <v>0</v>
      </c>
      <c r="H1115" s="6">
        <v>0</v>
      </c>
      <c r="I1115" s="6">
        <v>0</v>
      </c>
      <c r="J1115" s="6">
        <v>6539921.1799999997</v>
      </c>
      <c r="K1115" s="6"/>
    </row>
    <row r="1116" spans="1:11" x14ac:dyDescent="0.25">
      <c r="A1116" s="6" t="s">
        <v>1169</v>
      </c>
      <c r="B1116" s="6">
        <v>3826616.33</v>
      </c>
      <c r="C1116" s="6">
        <v>17281941.399999999</v>
      </c>
      <c r="D1116" s="6">
        <v>12207406.77</v>
      </c>
      <c r="E1116" s="6">
        <v>0</v>
      </c>
      <c r="F1116" s="6">
        <v>0</v>
      </c>
      <c r="G1116" s="6">
        <v>0</v>
      </c>
      <c r="H1116" s="6">
        <v>0</v>
      </c>
      <c r="I1116" s="6">
        <v>12207406.77</v>
      </c>
      <c r="J1116" s="6">
        <v>0</v>
      </c>
      <c r="K1116" s="6"/>
    </row>
    <row r="1117" spans="1:11" x14ac:dyDescent="0.25">
      <c r="A1117" s="6" t="s">
        <v>1170</v>
      </c>
      <c r="B1117" s="6">
        <v>29318365.039999999</v>
      </c>
      <c r="C1117" s="6">
        <v>13333206.210000001</v>
      </c>
      <c r="D1117" s="6">
        <v>8070199.7599999998</v>
      </c>
      <c r="E1117" s="6">
        <v>8070199.7599999998</v>
      </c>
      <c r="F1117" s="6">
        <v>0</v>
      </c>
      <c r="G1117" s="6">
        <v>0</v>
      </c>
      <c r="H1117" s="6">
        <v>0</v>
      </c>
      <c r="I1117" s="6">
        <v>0</v>
      </c>
      <c r="J1117" s="6">
        <v>0</v>
      </c>
      <c r="K1117" s="6"/>
    </row>
    <row r="1118" spans="1:11" x14ac:dyDescent="0.25">
      <c r="A1118" s="6" t="s">
        <v>1171</v>
      </c>
      <c r="B1118" s="6">
        <v>51803415.090000004</v>
      </c>
      <c r="C1118" s="6">
        <v>65385075.859999999</v>
      </c>
      <c r="D1118" s="6">
        <v>94833.01</v>
      </c>
      <c r="E1118" s="6">
        <v>86196.52</v>
      </c>
      <c r="F1118" s="6">
        <v>0</v>
      </c>
      <c r="G1118" s="6">
        <v>0</v>
      </c>
      <c r="H1118" s="6">
        <v>0</v>
      </c>
      <c r="I1118" s="6">
        <v>0</v>
      </c>
      <c r="J1118" s="6">
        <v>8636.49</v>
      </c>
      <c r="K1118" s="6"/>
    </row>
    <row r="1119" spans="1:11" ht="25.5" x14ac:dyDescent="0.25">
      <c r="A1119" s="6" t="s">
        <v>1172</v>
      </c>
      <c r="B1119" s="6">
        <v>5998382.4400000004</v>
      </c>
      <c r="C1119" s="6">
        <v>11081477.1</v>
      </c>
      <c r="D1119" s="6">
        <v>14113769.58</v>
      </c>
      <c r="E1119" s="6">
        <v>0</v>
      </c>
      <c r="F1119" s="6">
        <v>0</v>
      </c>
      <c r="G1119" s="6">
        <v>0</v>
      </c>
      <c r="H1119" s="6">
        <v>14113769.58</v>
      </c>
      <c r="I1119" s="6">
        <v>0</v>
      </c>
      <c r="J1119" s="6">
        <v>0</v>
      </c>
      <c r="K1119" s="6"/>
    </row>
    <row r="1120" spans="1:11" x14ac:dyDescent="0.25">
      <c r="A1120" s="6" t="s">
        <v>1173</v>
      </c>
      <c r="B1120" s="6">
        <v>192197362.66999999</v>
      </c>
      <c r="C1120" s="6">
        <v>236428264.16</v>
      </c>
      <c r="D1120" s="6">
        <v>409440522.26999998</v>
      </c>
      <c r="E1120" s="6">
        <v>277007564.86000001</v>
      </c>
      <c r="F1120" s="6">
        <v>5111653.72</v>
      </c>
      <c r="G1120" s="6">
        <v>0</v>
      </c>
      <c r="H1120" s="6">
        <v>0</v>
      </c>
      <c r="I1120" s="6">
        <v>0</v>
      </c>
      <c r="J1120" s="6">
        <v>127321303.69</v>
      </c>
      <c r="K1120" s="6"/>
    </row>
    <row r="1121" spans="1:11" x14ac:dyDescent="0.25">
      <c r="A1121" s="6" t="s">
        <v>1174</v>
      </c>
      <c r="B1121" s="6">
        <v>6144901.1799999997</v>
      </c>
      <c r="C1121" s="6">
        <v>9453083.75</v>
      </c>
      <c r="D1121" s="6">
        <v>3750237.02</v>
      </c>
      <c r="E1121" s="6">
        <v>3750237.02</v>
      </c>
      <c r="F1121" s="6">
        <v>0</v>
      </c>
      <c r="G1121" s="6">
        <v>0</v>
      </c>
      <c r="H1121" s="6">
        <v>0</v>
      </c>
      <c r="I1121" s="6">
        <v>0</v>
      </c>
      <c r="J1121" s="6">
        <v>0</v>
      </c>
      <c r="K1121" s="6"/>
    </row>
    <row r="1122" spans="1:11" x14ac:dyDescent="0.25">
      <c r="A1122" s="6" t="s">
        <v>1175</v>
      </c>
      <c r="B1122" s="6">
        <v>394991894.80999994</v>
      </c>
      <c r="C1122" s="6">
        <v>703033252.84000003</v>
      </c>
      <c r="D1122" s="6">
        <v>167725358.83000001</v>
      </c>
      <c r="E1122" s="6">
        <v>139788297.11000001</v>
      </c>
      <c r="F1122" s="6">
        <v>14410525.470000001</v>
      </c>
      <c r="G1122" s="6">
        <v>0</v>
      </c>
      <c r="H1122" s="6">
        <v>0</v>
      </c>
      <c r="I1122" s="6">
        <v>0</v>
      </c>
      <c r="J1122" s="6">
        <v>13526536.25</v>
      </c>
      <c r="K1122" s="6"/>
    </row>
    <row r="1123" spans="1:11" x14ac:dyDescent="0.25">
      <c r="A1123" s="6" t="s">
        <v>1176</v>
      </c>
      <c r="B1123" s="6">
        <v>166288609.29000002</v>
      </c>
      <c r="C1123" s="6">
        <v>182134353.73000002</v>
      </c>
      <c r="D1123" s="6">
        <v>26530129.309999999</v>
      </c>
      <c r="E1123" s="6">
        <v>26335210.27</v>
      </c>
      <c r="F1123" s="6">
        <v>0</v>
      </c>
      <c r="G1123" s="6">
        <v>194919.04000000001</v>
      </c>
      <c r="H1123" s="6">
        <v>0</v>
      </c>
      <c r="I1123" s="6">
        <v>0</v>
      </c>
      <c r="J1123" s="6">
        <v>0</v>
      </c>
      <c r="K1123" s="6"/>
    </row>
    <row r="1124" spans="1:11" x14ac:dyDescent="0.25">
      <c r="A1124" s="6" t="s">
        <v>1177</v>
      </c>
      <c r="B1124" s="6">
        <v>44873601.299999997</v>
      </c>
      <c r="C1124" s="6">
        <v>60529374.210000001</v>
      </c>
      <c r="D1124" s="6">
        <v>73806549.640000001</v>
      </c>
      <c r="E1124" s="6">
        <v>73806486.049999997</v>
      </c>
      <c r="F1124" s="6">
        <v>0</v>
      </c>
      <c r="G1124" s="6">
        <v>0</v>
      </c>
      <c r="H1124" s="6">
        <v>0</v>
      </c>
      <c r="I1124" s="6">
        <v>0</v>
      </c>
      <c r="J1124" s="6">
        <v>63.59</v>
      </c>
      <c r="K1124" s="6"/>
    </row>
    <row r="1125" spans="1:11" x14ac:dyDescent="0.25">
      <c r="A1125" s="6" t="s">
        <v>1178</v>
      </c>
      <c r="B1125" s="6">
        <v>471491359.66000003</v>
      </c>
      <c r="C1125" s="6">
        <v>1719326920.6400001</v>
      </c>
      <c r="D1125" s="6">
        <v>898874840.51999998</v>
      </c>
      <c r="E1125" s="6">
        <v>0</v>
      </c>
      <c r="F1125" s="6">
        <v>0</v>
      </c>
      <c r="G1125" s="6">
        <v>0</v>
      </c>
      <c r="H1125" s="6">
        <v>0</v>
      </c>
      <c r="I1125" s="6">
        <v>0</v>
      </c>
      <c r="J1125" s="6">
        <v>898874840.51999998</v>
      </c>
      <c r="K1125" s="6"/>
    </row>
    <row r="1126" spans="1:11" x14ac:dyDescent="0.25">
      <c r="A1126" s="6" t="s">
        <v>1179</v>
      </c>
      <c r="B1126" s="6">
        <v>1163980118.8</v>
      </c>
      <c r="C1126" s="6">
        <v>2285702242.5100002</v>
      </c>
      <c r="D1126" s="6">
        <v>5367659.72</v>
      </c>
      <c r="E1126" s="6">
        <v>5367659.72</v>
      </c>
      <c r="F1126" s="6">
        <v>0</v>
      </c>
      <c r="G1126" s="6">
        <v>0</v>
      </c>
      <c r="H1126" s="6">
        <v>0</v>
      </c>
      <c r="I1126" s="6">
        <v>0</v>
      </c>
      <c r="J1126" s="6">
        <v>0</v>
      </c>
      <c r="K1126" s="6"/>
    </row>
    <row r="1127" spans="1:11" x14ac:dyDescent="0.25">
      <c r="A1127" s="6" t="s">
        <v>1180</v>
      </c>
      <c r="B1127" s="6">
        <v>38132918.640000001</v>
      </c>
      <c r="C1127" s="6">
        <v>198631184.08000001</v>
      </c>
      <c r="D1127" s="6">
        <v>7219219.7899999991</v>
      </c>
      <c r="E1127" s="6">
        <v>7219219.7899999991</v>
      </c>
      <c r="F1127" s="6">
        <v>0</v>
      </c>
      <c r="G1127" s="6">
        <v>0</v>
      </c>
      <c r="H1127" s="6">
        <v>0</v>
      </c>
      <c r="I1127" s="6">
        <v>0</v>
      </c>
      <c r="J1127" s="6">
        <v>0</v>
      </c>
      <c r="K1127" s="6"/>
    </row>
    <row r="1128" spans="1:11" x14ac:dyDescent="0.25">
      <c r="A1128" s="6" t="s">
        <v>1181</v>
      </c>
      <c r="B1128" s="6">
        <v>24824068.609999999</v>
      </c>
      <c r="C1128" s="6">
        <v>24111626.690000001</v>
      </c>
      <c r="D1128" s="6">
        <v>7865779.2199999997</v>
      </c>
      <c r="E1128" s="6">
        <v>7597899.5700000003</v>
      </c>
      <c r="F1128" s="6">
        <v>248814.13</v>
      </c>
      <c r="G1128" s="6">
        <v>0</v>
      </c>
      <c r="H1128" s="6">
        <v>0</v>
      </c>
      <c r="I1128" s="6">
        <v>4329.5200000000004</v>
      </c>
      <c r="J1128" s="6">
        <v>14736</v>
      </c>
      <c r="K1128" s="6"/>
    </row>
    <row r="1129" spans="1:11" x14ac:dyDescent="0.25">
      <c r="A1129" s="6" t="s">
        <v>1182</v>
      </c>
      <c r="B1129" s="6">
        <v>10246103.630000001</v>
      </c>
      <c r="C1129" s="6">
        <v>16791179.57</v>
      </c>
      <c r="D1129" s="6">
        <v>9744686.1199999992</v>
      </c>
      <c r="E1129" s="6">
        <v>0</v>
      </c>
      <c r="F1129" s="6">
        <v>0</v>
      </c>
      <c r="G1129" s="6">
        <v>0</v>
      </c>
      <c r="H1129" s="6">
        <v>9744686.1199999992</v>
      </c>
      <c r="I1129" s="6">
        <v>0</v>
      </c>
      <c r="J1129" s="6">
        <v>0</v>
      </c>
      <c r="K1129" s="6"/>
    </row>
    <row r="1130" spans="1:11" x14ac:dyDescent="0.25">
      <c r="A1130" s="6" t="s">
        <v>1184</v>
      </c>
      <c r="B1130" s="6">
        <v>2019894.5</v>
      </c>
      <c r="C1130" s="6">
        <v>14351579.6</v>
      </c>
      <c r="D1130" s="6">
        <v>7555328.4500000002</v>
      </c>
      <c r="E1130" s="6">
        <v>7353042.1500000004</v>
      </c>
      <c r="F1130" s="6">
        <v>0</v>
      </c>
      <c r="G1130" s="6">
        <v>0</v>
      </c>
      <c r="H1130" s="6">
        <v>0</v>
      </c>
      <c r="I1130" s="6">
        <v>0</v>
      </c>
      <c r="J1130" s="6">
        <v>202286.3</v>
      </c>
      <c r="K1130" s="6"/>
    </row>
    <row r="1131" spans="1:11" ht="25.5" x14ac:dyDescent="0.25">
      <c r="A1131" s="6" t="s">
        <v>2020</v>
      </c>
      <c r="B1131" s="6">
        <v>699240.29</v>
      </c>
      <c r="C1131" s="6">
        <v>9085080.4800000004</v>
      </c>
      <c r="D1131" s="6">
        <v>0</v>
      </c>
      <c r="E1131" s="6">
        <v>0</v>
      </c>
      <c r="F1131" s="6">
        <v>0</v>
      </c>
      <c r="G1131" s="6">
        <v>0</v>
      </c>
      <c r="H1131" s="6">
        <v>0</v>
      </c>
      <c r="I1131" s="6">
        <v>0</v>
      </c>
      <c r="J1131" s="6">
        <v>0</v>
      </c>
      <c r="K1131" s="6"/>
    </row>
    <row r="1132" spans="1:11" x14ac:dyDescent="0.25">
      <c r="A1132" s="6" t="s">
        <v>1186</v>
      </c>
      <c r="B1132" s="6">
        <v>7035507.6299999999</v>
      </c>
      <c r="C1132" s="6">
        <v>20867184.16</v>
      </c>
      <c r="D1132" s="6">
        <v>6330864.25</v>
      </c>
      <c r="E1132" s="6">
        <v>5924962.3799999999</v>
      </c>
      <c r="F1132" s="6">
        <v>405901.87</v>
      </c>
      <c r="G1132" s="6">
        <v>0</v>
      </c>
      <c r="H1132" s="6">
        <v>0</v>
      </c>
      <c r="I1132" s="6">
        <v>0</v>
      </c>
      <c r="J1132" s="6">
        <v>0</v>
      </c>
      <c r="K1132" s="6"/>
    </row>
    <row r="1133" spans="1:11" x14ac:dyDescent="0.25">
      <c r="A1133" s="6" t="s">
        <v>1187</v>
      </c>
      <c r="B1133" s="6">
        <v>8798668.1199999992</v>
      </c>
      <c r="C1133" s="6">
        <v>43671461.270000003</v>
      </c>
      <c r="D1133" s="6">
        <v>34798743</v>
      </c>
      <c r="E1133" s="6">
        <v>34798743</v>
      </c>
      <c r="F1133" s="6">
        <v>0</v>
      </c>
      <c r="G1133" s="6">
        <v>0</v>
      </c>
      <c r="H1133" s="6">
        <v>0</v>
      </c>
      <c r="I1133" s="6">
        <v>0</v>
      </c>
      <c r="J1133" s="6">
        <v>0</v>
      </c>
      <c r="K1133" s="6"/>
    </row>
    <row r="1134" spans="1:11" ht="25.5" x14ac:dyDescent="0.25">
      <c r="A1134" s="6" t="s">
        <v>1188</v>
      </c>
      <c r="B1134" s="6">
        <v>9369049.3800000008</v>
      </c>
      <c r="C1134" s="6">
        <v>58285921.520000003</v>
      </c>
      <c r="D1134" s="6">
        <v>21527561.73</v>
      </c>
      <c r="E1134" s="6">
        <v>19392057.890000001</v>
      </c>
      <c r="F1134" s="6">
        <v>0</v>
      </c>
      <c r="G1134" s="6">
        <v>0</v>
      </c>
      <c r="H1134" s="6">
        <v>351398.02</v>
      </c>
      <c r="I1134" s="6">
        <v>100841.12</v>
      </c>
      <c r="J1134" s="6">
        <v>1683264.7</v>
      </c>
      <c r="K1134" s="6"/>
    </row>
    <row r="1135" spans="1:11" x14ac:dyDescent="0.25">
      <c r="A1135" s="6" t="s">
        <v>1189</v>
      </c>
      <c r="B1135" s="6">
        <v>9154512.3399999999</v>
      </c>
      <c r="C1135" s="6">
        <v>31027361.949999999</v>
      </c>
      <c r="D1135" s="6">
        <v>12509576.109999999</v>
      </c>
      <c r="E1135" s="6">
        <v>12509576.109999999</v>
      </c>
      <c r="F1135" s="6">
        <v>0</v>
      </c>
      <c r="G1135" s="6">
        <v>0</v>
      </c>
      <c r="H1135" s="6">
        <v>0</v>
      </c>
      <c r="I1135" s="6">
        <v>0</v>
      </c>
      <c r="J1135" s="6">
        <v>0</v>
      </c>
      <c r="K1135" s="6"/>
    </row>
    <row r="1136" spans="1:11" x14ac:dyDescent="0.25">
      <c r="A1136" s="6" t="s">
        <v>1190</v>
      </c>
      <c r="B1136" s="6">
        <v>911800881.13</v>
      </c>
      <c r="C1136" s="6">
        <v>1870541247.79</v>
      </c>
      <c r="D1136" s="6">
        <v>76902021.379999995</v>
      </c>
      <c r="E1136" s="6">
        <v>76472035.060000002</v>
      </c>
      <c r="F1136" s="6">
        <v>0</v>
      </c>
      <c r="G1136" s="6">
        <v>429986.32</v>
      </c>
      <c r="H1136" s="6">
        <v>0</v>
      </c>
      <c r="I1136" s="6">
        <v>0</v>
      </c>
      <c r="J1136" s="6">
        <v>0</v>
      </c>
      <c r="K1136" s="6"/>
    </row>
    <row r="1137" spans="1:11" x14ac:dyDescent="0.25">
      <c r="A1137" s="6" t="s">
        <v>1191</v>
      </c>
      <c r="B1137" s="6">
        <v>7365994.0899999999</v>
      </c>
      <c r="C1137" s="6">
        <v>7075235.3099999996</v>
      </c>
      <c r="D1137" s="6">
        <v>5305149.5999999996</v>
      </c>
      <c r="E1137" s="6">
        <v>5305149.5999999996</v>
      </c>
      <c r="F1137" s="6">
        <v>0</v>
      </c>
      <c r="G1137" s="6">
        <v>0</v>
      </c>
      <c r="H1137" s="6">
        <v>0</v>
      </c>
      <c r="I1137" s="6">
        <v>0</v>
      </c>
      <c r="J1137" s="6">
        <v>0</v>
      </c>
      <c r="K1137" s="6"/>
    </row>
    <row r="1138" spans="1:11" x14ac:dyDescent="0.25">
      <c r="A1138" s="6" t="s">
        <v>1192</v>
      </c>
      <c r="B1138" s="6">
        <v>14874895.67</v>
      </c>
      <c r="C1138" s="6">
        <v>12728805.75</v>
      </c>
      <c r="D1138" s="6">
        <v>9291700.6699999999</v>
      </c>
      <c r="E1138" s="6">
        <v>9286999.0299999993</v>
      </c>
      <c r="F1138" s="6">
        <v>0</v>
      </c>
      <c r="G1138" s="6">
        <v>0</v>
      </c>
      <c r="H1138" s="6">
        <v>0</v>
      </c>
      <c r="I1138" s="6">
        <v>0</v>
      </c>
      <c r="J1138" s="6">
        <v>4701.6400000000003</v>
      </c>
      <c r="K1138" s="6"/>
    </row>
    <row r="1139" spans="1:11" x14ac:dyDescent="0.25">
      <c r="A1139" s="6" t="s">
        <v>1193</v>
      </c>
      <c r="B1139" s="6">
        <v>14311052.390000001</v>
      </c>
      <c r="C1139" s="6">
        <v>20200003.510000002</v>
      </c>
      <c r="D1139" s="6">
        <v>6123658</v>
      </c>
      <c r="E1139" s="6">
        <v>6123658</v>
      </c>
      <c r="F1139" s="6">
        <v>0</v>
      </c>
      <c r="G1139" s="6">
        <v>0</v>
      </c>
      <c r="H1139" s="6">
        <v>0</v>
      </c>
      <c r="I1139" s="6">
        <v>0</v>
      </c>
      <c r="J1139" s="6">
        <v>0</v>
      </c>
      <c r="K1139" s="6"/>
    </row>
    <row r="1140" spans="1:11" x14ac:dyDescent="0.25">
      <c r="A1140" s="6" t="s">
        <v>1194</v>
      </c>
      <c r="B1140" s="6">
        <v>26511265.419999998</v>
      </c>
      <c r="C1140" s="6">
        <v>25587190.66</v>
      </c>
      <c r="D1140" s="6">
        <v>21448747.030000001</v>
      </c>
      <c r="E1140" s="6">
        <v>21448747.030000001</v>
      </c>
      <c r="F1140" s="6">
        <v>0</v>
      </c>
      <c r="G1140" s="6">
        <v>0</v>
      </c>
      <c r="H1140" s="6">
        <v>0</v>
      </c>
      <c r="I1140" s="6">
        <v>0</v>
      </c>
      <c r="J1140" s="6">
        <v>0</v>
      </c>
      <c r="K1140" s="6"/>
    </row>
    <row r="1141" spans="1:11" x14ac:dyDescent="0.25">
      <c r="A1141" s="6" t="s">
        <v>1195</v>
      </c>
      <c r="B1141" s="6">
        <v>1700582.25</v>
      </c>
      <c r="C1141" s="6">
        <v>9275480.8200000003</v>
      </c>
      <c r="D1141" s="6">
        <v>7002744.7400000002</v>
      </c>
      <c r="E1141" s="6">
        <v>7002744.7400000002</v>
      </c>
      <c r="F1141" s="6">
        <v>0</v>
      </c>
      <c r="G1141" s="6">
        <v>0</v>
      </c>
      <c r="H1141" s="6">
        <v>0</v>
      </c>
      <c r="I1141" s="6">
        <v>0</v>
      </c>
      <c r="J1141" s="6">
        <v>0</v>
      </c>
      <c r="K1141" s="6"/>
    </row>
    <row r="1142" spans="1:11" x14ac:dyDescent="0.25">
      <c r="A1142" s="6" t="s">
        <v>1196</v>
      </c>
      <c r="B1142" s="6">
        <v>43394283.619999997</v>
      </c>
      <c r="C1142" s="6">
        <v>11799165.460000001</v>
      </c>
      <c r="D1142" s="6">
        <v>7262580.1699999999</v>
      </c>
      <c r="E1142" s="6">
        <v>7262580.1699999999</v>
      </c>
      <c r="F1142" s="6">
        <v>0</v>
      </c>
      <c r="G1142" s="6">
        <v>0</v>
      </c>
      <c r="H1142" s="6">
        <v>0</v>
      </c>
      <c r="I1142" s="6">
        <v>0</v>
      </c>
      <c r="J1142" s="6">
        <v>0</v>
      </c>
      <c r="K1142" s="6"/>
    </row>
    <row r="1143" spans="1:11" x14ac:dyDescent="0.25">
      <c r="A1143" s="6" t="s">
        <v>1197</v>
      </c>
      <c r="B1143" s="6">
        <v>84099678.709999993</v>
      </c>
      <c r="C1143" s="6">
        <v>152064598.31</v>
      </c>
      <c r="D1143" s="6">
        <v>60001494.600000001</v>
      </c>
      <c r="E1143" s="6">
        <v>54562971.880000003</v>
      </c>
      <c r="F1143" s="6">
        <v>5341585.37</v>
      </c>
      <c r="G1143" s="6">
        <v>0</v>
      </c>
      <c r="H1143" s="6">
        <v>0</v>
      </c>
      <c r="I1143" s="6">
        <v>0</v>
      </c>
      <c r="J1143" s="6">
        <v>96937.35</v>
      </c>
      <c r="K1143" s="6"/>
    </row>
    <row r="1144" spans="1:11" x14ac:dyDescent="0.25">
      <c r="A1144" s="6" t="s">
        <v>1198</v>
      </c>
      <c r="B1144" s="6">
        <v>33860896.630000003</v>
      </c>
      <c r="C1144" s="6">
        <v>31943744.84</v>
      </c>
      <c r="D1144" s="6">
        <v>28435445.25</v>
      </c>
      <c r="E1144" s="6">
        <v>13159560.689999999</v>
      </c>
      <c r="F1144" s="6">
        <v>0</v>
      </c>
      <c r="G1144" s="6">
        <v>0</v>
      </c>
      <c r="H1144" s="6">
        <v>0</v>
      </c>
      <c r="I1144" s="6">
        <v>0</v>
      </c>
      <c r="J1144" s="6">
        <v>15275884.560000001</v>
      </c>
      <c r="K1144" s="6"/>
    </row>
    <row r="1145" spans="1:11" x14ac:dyDescent="0.25">
      <c r="A1145" s="6" t="s">
        <v>1199</v>
      </c>
      <c r="B1145" s="6">
        <v>171854205.72</v>
      </c>
      <c r="C1145" s="6">
        <v>547605701.84000003</v>
      </c>
      <c r="D1145" s="6">
        <v>125215544.11</v>
      </c>
      <c r="E1145" s="6">
        <v>116206170.89</v>
      </c>
      <c r="F1145" s="6">
        <v>9002501.9499999993</v>
      </c>
      <c r="G1145" s="6">
        <v>0</v>
      </c>
      <c r="H1145" s="6">
        <v>0</v>
      </c>
      <c r="I1145" s="6">
        <v>0</v>
      </c>
      <c r="J1145" s="6">
        <v>6871.27</v>
      </c>
      <c r="K1145" s="6"/>
    </row>
    <row r="1146" spans="1:11" ht="25.5" x14ac:dyDescent="0.25">
      <c r="A1146" s="6" t="s">
        <v>1200</v>
      </c>
      <c r="B1146" s="6">
        <v>14476620.08</v>
      </c>
      <c r="C1146" s="6">
        <v>12067107.48</v>
      </c>
      <c r="D1146" s="6">
        <v>8596937.0899999999</v>
      </c>
      <c r="E1146" s="6">
        <v>8441358.0899999999</v>
      </c>
      <c r="F1146" s="6">
        <v>0</v>
      </c>
      <c r="G1146" s="6">
        <v>155579</v>
      </c>
      <c r="H1146" s="6">
        <v>0</v>
      </c>
      <c r="I1146" s="6">
        <v>0</v>
      </c>
      <c r="J1146" s="6">
        <v>0</v>
      </c>
      <c r="K1146" s="6"/>
    </row>
    <row r="1147" spans="1:11" x14ac:dyDescent="0.25">
      <c r="A1147" s="6" t="s">
        <v>1201</v>
      </c>
      <c r="B1147" s="6">
        <v>975792267.15999997</v>
      </c>
      <c r="C1147" s="6">
        <v>1001863018.78</v>
      </c>
      <c r="D1147" s="6">
        <v>12152670.74</v>
      </c>
      <c r="E1147" s="6">
        <v>1326815.83</v>
      </c>
      <c r="F1147" s="6">
        <v>0</v>
      </c>
      <c r="G1147" s="6">
        <v>0</v>
      </c>
      <c r="H1147" s="6">
        <v>0</v>
      </c>
      <c r="I1147" s="6">
        <v>0</v>
      </c>
      <c r="J1147" s="6">
        <v>10825854.91</v>
      </c>
      <c r="K1147" s="6"/>
    </row>
    <row r="1148" spans="1:11" x14ac:dyDescent="0.25">
      <c r="A1148" s="6" t="s">
        <v>1202</v>
      </c>
      <c r="B1148" s="6">
        <v>54085967.560000002</v>
      </c>
      <c r="C1148" s="6">
        <v>656377083.56000006</v>
      </c>
      <c r="D1148" s="6">
        <v>28081879.77</v>
      </c>
      <c r="E1148" s="6">
        <v>28077328.100000001</v>
      </c>
      <c r="F1148" s="6">
        <v>0</v>
      </c>
      <c r="G1148" s="6">
        <v>0</v>
      </c>
      <c r="H1148" s="6">
        <v>0</v>
      </c>
      <c r="I1148" s="6">
        <v>0</v>
      </c>
      <c r="J1148" s="6">
        <v>4551.67</v>
      </c>
      <c r="K1148" s="6"/>
    </row>
    <row r="1149" spans="1:11" x14ac:dyDescent="0.25">
      <c r="A1149" s="6" t="s">
        <v>1204</v>
      </c>
      <c r="B1149" s="6">
        <v>8007155.75</v>
      </c>
      <c r="C1149" s="6">
        <v>23523886.829999998</v>
      </c>
      <c r="D1149" s="6">
        <v>28083384.43</v>
      </c>
      <c r="E1149" s="6">
        <v>22271788.98</v>
      </c>
      <c r="F1149" s="6">
        <v>0</v>
      </c>
      <c r="G1149" s="6">
        <v>0</v>
      </c>
      <c r="H1149" s="6">
        <v>0</v>
      </c>
      <c r="I1149" s="6">
        <v>0</v>
      </c>
      <c r="J1149" s="6">
        <v>5811595.4500000002</v>
      </c>
      <c r="K1149" s="6"/>
    </row>
    <row r="1150" spans="1:11" x14ac:dyDescent="0.25">
      <c r="A1150" s="6" t="s">
        <v>2025</v>
      </c>
      <c r="B1150" s="6">
        <v>16581257.67</v>
      </c>
      <c r="C1150" s="6">
        <v>8618492.3800000008</v>
      </c>
      <c r="D1150" s="6">
        <v>26657.33</v>
      </c>
      <c r="E1150" s="6">
        <v>26657.33</v>
      </c>
      <c r="F1150" s="6">
        <v>0</v>
      </c>
      <c r="G1150" s="6">
        <v>0</v>
      </c>
      <c r="H1150" s="6">
        <v>0</v>
      </c>
      <c r="I1150" s="6">
        <v>0</v>
      </c>
      <c r="J1150" s="6">
        <v>0</v>
      </c>
      <c r="K1150" s="6"/>
    </row>
    <row r="1151" spans="1:11" x14ac:dyDescent="0.25">
      <c r="A1151" s="6" t="s">
        <v>1205</v>
      </c>
      <c r="B1151" s="6">
        <v>1191514.29</v>
      </c>
      <c r="C1151" s="6">
        <v>24093646.25</v>
      </c>
      <c r="D1151" s="6">
        <v>1351426.64</v>
      </c>
      <c r="E1151" s="6">
        <v>1351426.64</v>
      </c>
      <c r="F1151" s="6">
        <v>0</v>
      </c>
      <c r="G1151" s="6">
        <v>0</v>
      </c>
      <c r="H1151" s="6">
        <v>0</v>
      </c>
      <c r="I1151" s="6">
        <v>0</v>
      </c>
      <c r="J1151" s="6">
        <v>0</v>
      </c>
      <c r="K1151" s="6"/>
    </row>
    <row r="1152" spans="1:11" x14ac:dyDescent="0.25">
      <c r="A1152" s="6" t="s">
        <v>1206</v>
      </c>
      <c r="B1152" s="6">
        <v>98965980.049999997</v>
      </c>
      <c r="C1152" s="6">
        <v>1824122.07</v>
      </c>
      <c r="D1152" s="6">
        <v>0</v>
      </c>
      <c r="E1152" s="6">
        <v>0</v>
      </c>
      <c r="F1152" s="6">
        <v>0</v>
      </c>
      <c r="G1152" s="6">
        <v>0</v>
      </c>
      <c r="H1152" s="6">
        <v>0</v>
      </c>
      <c r="I1152" s="6">
        <v>0</v>
      </c>
      <c r="J1152" s="6">
        <v>0</v>
      </c>
      <c r="K1152" s="6"/>
    </row>
    <row r="1153" spans="1:11" x14ac:dyDescent="0.25">
      <c r="A1153" s="6" t="s">
        <v>1207</v>
      </c>
      <c r="B1153" s="6">
        <v>100551596.41</v>
      </c>
      <c r="C1153" s="6">
        <v>227258055.99000001</v>
      </c>
      <c r="D1153" s="6">
        <v>202397760.75999999</v>
      </c>
      <c r="E1153" s="6">
        <v>202397760.75999999</v>
      </c>
      <c r="F1153" s="6">
        <v>0</v>
      </c>
      <c r="G1153" s="6">
        <v>0</v>
      </c>
      <c r="H1153" s="6">
        <v>0</v>
      </c>
      <c r="I1153" s="6">
        <v>0</v>
      </c>
      <c r="J1153" s="6">
        <v>0</v>
      </c>
      <c r="K1153" s="6"/>
    </row>
    <row r="1154" spans="1:11" x14ac:dyDescent="0.25">
      <c r="A1154" s="6" t="s">
        <v>1208</v>
      </c>
      <c r="B1154" s="6">
        <v>1897725.53</v>
      </c>
      <c r="C1154" s="6">
        <v>14138731.84</v>
      </c>
      <c r="D1154" s="6">
        <v>11238642.15</v>
      </c>
      <c r="E1154" s="6">
        <v>11238639.58</v>
      </c>
      <c r="F1154" s="6">
        <v>0</v>
      </c>
      <c r="G1154" s="6">
        <v>0</v>
      </c>
      <c r="H1154" s="6">
        <v>0</v>
      </c>
      <c r="I1154" s="6">
        <v>0</v>
      </c>
      <c r="J1154" s="6">
        <v>2.57</v>
      </c>
      <c r="K1154" s="6"/>
    </row>
    <row r="1155" spans="1:11" x14ac:dyDescent="0.25">
      <c r="A1155" s="6" t="s">
        <v>1209</v>
      </c>
      <c r="B1155" s="6">
        <v>5107204.68</v>
      </c>
      <c r="C1155" s="6">
        <v>24175175.16</v>
      </c>
      <c r="D1155" s="6">
        <v>27648248.969999999</v>
      </c>
      <c r="E1155" s="6">
        <v>0</v>
      </c>
      <c r="F1155" s="6">
        <v>0</v>
      </c>
      <c r="G1155" s="6">
        <v>0</v>
      </c>
      <c r="H1155" s="6">
        <v>27648248.969999999</v>
      </c>
      <c r="I1155" s="6">
        <v>0</v>
      </c>
      <c r="J1155" s="6">
        <v>0</v>
      </c>
      <c r="K1155" s="6"/>
    </row>
    <row r="1156" spans="1:11" x14ac:dyDescent="0.25">
      <c r="A1156" s="6" t="s">
        <v>1210</v>
      </c>
      <c r="B1156" s="6">
        <v>87714503</v>
      </c>
      <c r="C1156" s="6">
        <v>139530240.56999999</v>
      </c>
      <c r="D1156" s="6">
        <v>62788157.68</v>
      </c>
      <c r="E1156" s="6">
        <v>55434366.170000002</v>
      </c>
      <c r="F1156" s="6">
        <v>0</v>
      </c>
      <c r="G1156" s="6">
        <v>0</v>
      </c>
      <c r="H1156" s="6">
        <v>0</v>
      </c>
      <c r="I1156" s="6">
        <v>0</v>
      </c>
      <c r="J1156" s="6">
        <v>7353791.5099999998</v>
      </c>
      <c r="K1156" s="6"/>
    </row>
    <row r="1157" spans="1:11" x14ac:dyDescent="0.25">
      <c r="A1157" s="6" t="s">
        <v>1211</v>
      </c>
      <c r="B1157" s="6">
        <v>45307985.890000001</v>
      </c>
      <c r="C1157" s="6">
        <v>52324842.729999997</v>
      </c>
      <c r="D1157" s="6">
        <v>26080974.630000003</v>
      </c>
      <c r="E1157" s="6">
        <v>0</v>
      </c>
      <c r="F1157" s="6">
        <v>0</v>
      </c>
      <c r="G1157" s="6">
        <v>0</v>
      </c>
      <c r="H1157" s="6">
        <v>0</v>
      </c>
      <c r="I1157" s="6">
        <v>0</v>
      </c>
      <c r="J1157" s="6">
        <v>26080974.630000003</v>
      </c>
      <c r="K1157" s="6"/>
    </row>
    <row r="1158" spans="1:11" x14ac:dyDescent="0.25">
      <c r="A1158" s="6" t="s">
        <v>1212</v>
      </c>
      <c r="B1158" s="6">
        <v>9229523.2899999991</v>
      </c>
      <c r="C1158" s="6">
        <v>7115173.3799999999</v>
      </c>
      <c r="D1158" s="6">
        <v>5684515.8600000003</v>
      </c>
      <c r="E1158" s="6">
        <v>5570736.5199999996</v>
      </c>
      <c r="F1158" s="6">
        <v>113779.34</v>
      </c>
      <c r="G1158" s="6">
        <v>0</v>
      </c>
      <c r="H1158" s="6">
        <v>0</v>
      </c>
      <c r="I1158" s="6">
        <v>0</v>
      </c>
      <c r="J1158" s="6">
        <v>0</v>
      </c>
      <c r="K1158" s="6"/>
    </row>
    <row r="1159" spans="1:11" x14ac:dyDescent="0.25">
      <c r="A1159" s="6" t="s">
        <v>1213</v>
      </c>
      <c r="B1159" s="6">
        <v>2474776.85</v>
      </c>
      <c r="C1159" s="6">
        <v>7835069.3499999996</v>
      </c>
      <c r="D1159" s="6">
        <v>8413873.6899999995</v>
      </c>
      <c r="E1159" s="6">
        <v>8413873.6899999995</v>
      </c>
      <c r="F1159" s="6">
        <v>0</v>
      </c>
      <c r="G1159" s="6">
        <v>0</v>
      </c>
      <c r="H1159" s="6">
        <v>0</v>
      </c>
      <c r="I1159" s="6">
        <v>0</v>
      </c>
      <c r="J1159" s="6">
        <v>0</v>
      </c>
      <c r="K1159" s="6"/>
    </row>
    <row r="1160" spans="1:11" x14ac:dyDescent="0.25">
      <c r="A1160" s="6" t="s">
        <v>1214</v>
      </c>
      <c r="B1160" s="6">
        <v>22881607.75</v>
      </c>
      <c r="C1160" s="6">
        <v>46252820.399999999</v>
      </c>
      <c r="D1160" s="6">
        <v>40076741.979999997</v>
      </c>
      <c r="E1160" s="6">
        <v>33800985.530000001</v>
      </c>
      <c r="F1160" s="6">
        <v>5895453.1100000003</v>
      </c>
      <c r="G1160" s="6">
        <v>0</v>
      </c>
      <c r="H1160" s="6">
        <v>0</v>
      </c>
      <c r="I1160" s="6">
        <v>0</v>
      </c>
      <c r="J1160" s="6">
        <v>380303.34</v>
      </c>
      <c r="K1160" s="6"/>
    </row>
    <row r="1161" spans="1:11" x14ac:dyDescent="0.25">
      <c r="A1161" s="6" t="s">
        <v>1215</v>
      </c>
      <c r="B1161" s="6">
        <v>85389970.260000005</v>
      </c>
      <c r="C1161" s="6">
        <v>64899744.939999998</v>
      </c>
      <c r="D1161" s="6">
        <v>19436.07</v>
      </c>
      <c r="E1161" s="6">
        <v>0</v>
      </c>
      <c r="F1161" s="6">
        <v>0</v>
      </c>
      <c r="G1161" s="6">
        <v>0</v>
      </c>
      <c r="H1161" s="6">
        <v>0</v>
      </c>
      <c r="I1161" s="6">
        <v>0</v>
      </c>
      <c r="J1161" s="6">
        <v>19436.07</v>
      </c>
      <c r="K1161" s="6"/>
    </row>
    <row r="1162" spans="1:11" x14ac:dyDescent="0.25">
      <c r="A1162" s="6" t="s">
        <v>1216</v>
      </c>
      <c r="B1162" s="6">
        <v>13321500.09</v>
      </c>
      <c r="C1162" s="6">
        <v>5957993.9400000004</v>
      </c>
      <c r="D1162" s="6">
        <v>5174702.59</v>
      </c>
      <c r="E1162" s="6">
        <v>5174702.59</v>
      </c>
      <c r="F1162" s="6">
        <v>0</v>
      </c>
      <c r="G1162" s="6">
        <v>0</v>
      </c>
      <c r="H1162" s="6">
        <v>0</v>
      </c>
      <c r="I1162" s="6">
        <v>0</v>
      </c>
      <c r="J1162" s="6">
        <v>0</v>
      </c>
      <c r="K1162" s="6"/>
    </row>
    <row r="1163" spans="1:11" x14ac:dyDescent="0.25">
      <c r="A1163" s="6" t="s">
        <v>1217</v>
      </c>
      <c r="B1163" s="6">
        <v>1349453051.5800002</v>
      </c>
      <c r="C1163" s="6">
        <v>1465567738.6200001</v>
      </c>
      <c r="D1163" s="6">
        <v>83639595.74000001</v>
      </c>
      <c r="E1163" s="6">
        <v>74122032.599999994</v>
      </c>
      <c r="F1163" s="6">
        <v>5409339.0899999999</v>
      </c>
      <c r="G1163" s="6">
        <v>0</v>
      </c>
      <c r="H1163" s="6">
        <v>0</v>
      </c>
      <c r="I1163" s="6">
        <v>0</v>
      </c>
      <c r="J1163" s="6">
        <v>4108224.0500000003</v>
      </c>
      <c r="K1163" s="6"/>
    </row>
    <row r="1164" spans="1:11" x14ac:dyDescent="0.25">
      <c r="A1164" s="6" t="s">
        <v>1218</v>
      </c>
      <c r="B1164" s="6">
        <v>132642276.81999999</v>
      </c>
      <c r="C1164" s="6">
        <v>63197868.969999999</v>
      </c>
      <c r="D1164" s="6">
        <v>135314478.34</v>
      </c>
      <c r="E1164" s="6">
        <v>135288363.90000001</v>
      </c>
      <c r="F1164" s="6">
        <v>0</v>
      </c>
      <c r="G1164" s="6">
        <v>0</v>
      </c>
      <c r="H1164" s="6">
        <v>0</v>
      </c>
      <c r="I1164" s="6">
        <v>0</v>
      </c>
      <c r="J1164" s="6">
        <v>26114.44</v>
      </c>
      <c r="K1164" s="6"/>
    </row>
    <row r="1165" spans="1:11" x14ac:dyDescent="0.25">
      <c r="A1165" s="6" t="s">
        <v>1220</v>
      </c>
      <c r="B1165" s="6">
        <v>5554788.9800000004</v>
      </c>
      <c r="C1165" s="6">
        <v>9419909.6400000006</v>
      </c>
      <c r="D1165" s="6">
        <v>1840616.27</v>
      </c>
      <c r="E1165" s="6">
        <v>1840616.27</v>
      </c>
      <c r="F1165" s="6">
        <v>0</v>
      </c>
      <c r="G1165" s="6">
        <v>0</v>
      </c>
      <c r="H1165" s="6">
        <v>0</v>
      </c>
      <c r="I1165" s="6">
        <v>0</v>
      </c>
      <c r="J1165" s="6">
        <v>0</v>
      </c>
      <c r="K1165" s="6"/>
    </row>
    <row r="1166" spans="1:11" x14ac:dyDescent="0.25">
      <c r="A1166" s="6" t="s">
        <v>1221</v>
      </c>
      <c r="B1166" s="6">
        <v>7327200.6799999997</v>
      </c>
      <c r="C1166" s="6">
        <v>35314537.259999998</v>
      </c>
      <c r="D1166" s="6">
        <v>8841153.9900000002</v>
      </c>
      <c r="E1166" s="6">
        <v>8841153.9900000002</v>
      </c>
      <c r="F1166" s="6">
        <v>0</v>
      </c>
      <c r="G1166" s="6">
        <v>0</v>
      </c>
      <c r="H1166" s="6">
        <v>0</v>
      </c>
      <c r="I1166" s="6">
        <v>0</v>
      </c>
      <c r="J1166" s="6">
        <v>0</v>
      </c>
      <c r="K1166" s="6"/>
    </row>
    <row r="1167" spans="1:11" x14ac:dyDescent="0.25">
      <c r="A1167" s="6" t="s">
        <v>1222</v>
      </c>
      <c r="B1167" s="6">
        <v>39200115</v>
      </c>
      <c r="C1167" s="6">
        <v>35049362.840000004</v>
      </c>
      <c r="D1167" s="6">
        <v>1424139.64</v>
      </c>
      <c r="E1167" s="6">
        <v>1424139.64</v>
      </c>
      <c r="F1167" s="6">
        <v>0</v>
      </c>
      <c r="G1167" s="6">
        <v>0</v>
      </c>
      <c r="H1167" s="6">
        <v>0</v>
      </c>
      <c r="I1167" s="6">
        <v>0</v>
      </c>
      <c r="J1167" s="6">
        <v>0</v>
      </c>
      <c r="K1167" s="6"/>
    </row>
    <row r="1168" spans="1:11" x14ac:dyDescent="0.25">
      <c r="A1168" s="6" t="s">
        <v>1223</v>
      </c>
      <c r="B1168" s="6">
        <v>7123625.2599999998</v>
      </c>
      <c r="C1168" s="6">
        <v>11875020.619999999</v>
      </c>
      <c r="D1168" s="6">
        <v>11078185.880000001</v>
      </c>
      <c r="E1168" s="6">
        <v>0</v>
      </c>
      <c r="F1168" s="6">
        <v>0</v>
      </c>
      <c r="G1168" s="6">
        <v>0</v>
      </c>
      <c r="H1168" s="6">
        <v>11078185.880000001</v>
      </c>
      <c r="I1168" s="6">
        <v>0</v>
      </c>
      <c r="J1168" s="6">
        <v>0</v>
      </c>
      <c r="K1168" s="6"/>
    </row>
    <row r="1169" spans="1:11" x14ac:dyDescent="0.25">
      <c r="A1169" s="6" t="s">
        <v>1224</v>
      </c>
      <c r="B1169" s="6">
        <v>85599735.719999999</v>
      </c>
      <c r="C1169" s="6">
        <v>161454081.74000001</v>
      </c>
      <c r="D1169" s="6">
        <v>24134186</v>
      </c>
      <c r="E1169" s="6">
        <v>24065962.300000001</v>
      </c>
      <c r="F1169" s="6">
        <v>0</v>
      </c>
      <c r="G1169" s="6">
        <v>0</v>
      </c>
      <c r="H1169" s="6">
        <v>0</v>
      </c>
      <c r="I1169" s="6">
        <v>0</v>
      </c>
      <c r="J1169" s="6">
        <v>68223.7</v>
      </c>
      <c r="K1169" s="6"/>
    </row>
    <row r="1170" spans="1:11" ht="25.5" x14ac:dyDescent="0.25">
      <c r="A1170" s="6" t="s">
        <v>1225</v>
      </c>
      <c r="B1170" s="6">
        <v>13790564.98</v>
      </c>
      <c r="C1170" s="6">
        <v>41196674.740000002</v>
      </c>
      <c r="D1170" s="6">
        <v>35560670.390000001</v>
      </c>
      <c r="E1170" s="6">
        <v>1160702.96</v>
      </c>
      <c r="F1170" s="6">
        <v>0</v>
      </c>
      <c r="G1170" s="6">
        <v>0</v>
      </c>
      <c r="H1170" s="6">
        <v>0</v>
      </c>
      <c r="I1170" s="6">
        <v>0</v>
      </c>
      <c r="J1170" s="6">
        <v>34399967.43</v>
      </c>
      <c r="K1170" s="6"/>
    </row>
    <row r="1171" spans="1:11" x14ac:dyDescent="0.25">
      <c r="A1171" s="6" t="s">
        <v>1226</v>
      </c>
      <c r="B1171" s="6">
        <v>42021678.189999998</v>
      </c>
      <c r="C1171" s="6">
        <v>104524614.28</v>
      </c>
      <c r="D1171" s="6">
        <v>91022843.269999996</v>
      </c>
      <c r="E1171" s="6">
        <v>91022843.269999996</v>
      </c>
      <c r="F1171" s="6">
        <v>0</v>
      </c>
      <c r="G1171" s="6">
        <v>0</v>
      </c>
      <c r="H1171" s="6">
        <v>0</v>
      </c>
      <c r="I1171" s="6">
        <v>0</v>
      </c>
      <c r="J1171" s="6">
        <v>0</v>
      </c>
      <c r="K1171" s="6"/>
    </row>
    <row r="1172" spans="1:11" x14ac:dyDescent="0.25">
      <c r="A1172" s="6" t="s">
        <v>1227</v>
      </c>
      <c r="B1172" s="6">
        <v>27803144.129999999</v>
      </c>
      <c r="C1172" s="6">
        <v>31818881.260000002</v>
      </c>
      <c r="D1172" s="6">
        <v>11741457.75</v>
      </c>
      <c r="E1172" s="6">
        <v>11169360.689999999</v>
      </c>
      <c r="F1172" s="6">
        <v>0</v>
      </c>
      <c r="G1172" s="6">
        <v>0</v>
      </c>
      <c r="H1172" s="6">
        <v>0</v>
      </c>
      <c r="I1172" s="6">
        <v>0</v>
      </c>
      <c r="J1172" s="6">
        <v>572097.06000000006</v>
      </c>
      <c r="K1172" s="6"/>
    </row>
    <row r="1173" spans="1:11" x14ac:dyDescent="0.25">
      <c r="A1173" s="6" t="s">
        <v>1228</v>
      </c>
      <c r="B1173" s="6">
        <v>50294116.460000001</v>
      </c>
      <c r="C1173" s="6">
        <v>73405448.769999996</v>
      </c>
      <c r="D1173" s="6">
        <v>337275.03</v>
      </c>
      <c r="E1173" s="6">
        <v>0</v>
      </c>
      <c r="F1173" s="6">
        <v>0</v>
      </c>
      <c r="G1173" s="6">
        <v>0</v>
      </c>
      <c r="H1173" s="6">
        <v>0</v>
      </c>
      <c r="I1173" s="6">
        <v>0</v>
      </c>
      <c r="J1173" s="6">
        <v>337275.03</v>
      </c>
      <c r="K1173" s="6"/>
    </row>
    <row r="1174" spans="1:11" x14ac:dyDescent="0.25">
      <c r="A1174" s="6" t="s">
        <v>1229</v>
      </c>
      <c r="B1174" s="6">
        <v>25315542.530000001</v>
      </c>
      <c r="C1174" s="6">
        <v>95983106.090000004</v>
      </c>
      <c r="D1174" s="6">
        <v>16885034.719999999</v>
      </c>
      <c r="E1174" s="6">
        <v>16885034.719999999</v>
      </c>
      <c r="F1174" s="6">
        <v>0</v>
      </c>
      <c r="G1174" s="6">
        <v>0</v>
      </c>
      <c r="H1174" s="6">
        <v>0</v>
      </c>
      <c r="I1174" s="6">
        <v>0</v>
      </c>
      <c r="J1174" s="6">
        <v>0</v>
      </c>
      <c r="K1174" s="6"/>
    </row>
    <row r="1175" spans="1:11" x14ac:dyDescent="0.25">
      <c r="A1175" s="6" t="s">
        <v>1230</v>
      </c>
      <c r="B1175" s="6">
        <v>2999444.69</v>
      </c>
      <c r="C1175" s="6">
        <v>14263415.73</v>
      </c>
      <c r="D1175" s="6">
        <v>8365890.3600000003</v>
      </c>
      <c r="E1175" s="6">
        <v>8365890.3600000003</v>
      </c>
      <c r="F1175" s="6">
        <v>0</v>
      </c>
      <c r="G1175" s="6">
        <v>0</v>
      </c>
      <c r="H1175" s="6">
        <v>0</v>
      </c>
      <c r="I1175" s="6">
        <v>0</v>
      </c>
      <c r="J1175" s="6">
        <v>0</v>
      </c>
      <c r="K1175" s="6"/>
    </row>
    <row r="1176" spans="1:11" x14ac:dyDescent="0.25">
      <c r="A1176" s="6" t="s">
        <v>1231</v>
      </c>
      <c r="B1176" s="6">
        <v>176002865.44</v>
      </c>
      <c r="C1176" s="6">
        <v>249010758.78999999</v>
      </c>
      <c r="D1176" s="6">
        <v>10240551.99</v>
      </c>
      <c r="E1176" s="6">
        <v>10240551.99</v>
      </c>
      <c r="F1176" s="6">
        <v>0</v>
      </c>
      <c r="G1176" s="6">
        <v>0</v>
      </c>
      <c r="H1176" s="6">
        <v>0</v>
      </c>
      <c r="I1176" s="6">
        <v>0</v>
      </c>
      <c r="J1176" s="6">
        <v>0</v>
      </c>
      <c r="K1176" s="6"/>
    </row>
    <row r="1177" spans="1:11" x14ac:dyDescent="0.25">
      <c r="A1177" s="6" t="s">
        <v>1232</v>
      </c>
      <c r="B1177" s="6">
        <v>7248105.4199999999</v>
      </c>
      <c r="C1177" s="6">
        <v>12528243.130000001</v>
      </c>
      <c r="D1177" s="6">
        <v>6668631.4199999999</v>
      </c>
      <c r="E1177" s="6">
        <v>0</v>
      </c>
      <c r="F1177" s="6">
        <v>0</v>
      </c>
      <c r="G1177" s="6">
        <v>0</v>
      </c>
      <c r="H1177" s="6">
        <v>0</v>
      </c>
      <c r="I1177" s="6">
        <v>0</v>
      </c>
      <c r="J1177" s="6">
        <v>6668631.4199999999</v>
      </c>
      <c r="K1177" s="6"/>
    </row>
    <row r="1178" spans="1:11" x14ac:dyDescent="0.25">
      <c r="A1178" s="6" t="s">
        <v>1233</v>
      </c>
      <c r="B1178" s="6">
        <v>28565330.350000001</v>
      </c>
      <c r="C1178" s="6">
        <v>51664381.039999999</v>
      </c>
      <c r="D1178" s="6">
        <v>45033501.100000001</v>
      </c>
      <c r="E1178" s="6">
        <v>0</v>
      </c>
      <c r="F1178" s="6">
        <v>0</v>
      </c>
      <c r="G1178" s="6">
        <v>0</v>
      </c>
      <c r="H1178" s="6">
        <v>0</v>
      </c>
      <c r="I1178" s="6">
        <v>0</v>
      </c>
      <c r="J1178" s="6">
        <v>45033501.100000001</v>
      </c>
      <c r="K1178" s="6"/>
    </row>
    <row r="1179" spans="1:11" x14ac:dyDescent="0.25">
      <c r="A1179" s="6" t="s">
        <v>1234</v>
      </c>
      <c r="B1179" s="6">
        <v>51192849.490000002</v>
      </c>
      <c r="C1179" s="6">
        <v>115615931.85000001</v>
      </c>
      <c r="D1179" s="6">
        <v>9009857.0199999996</v>
      </c>
      <c r="E1179" s="6">
        <v>8763940.7100000009</v>
      </c>
      <c r="F1179" s="6">
        <v>120794.19</v>
      </c>
      <c r="G1179" s="6">
        <v>0</v>
      </c>
      <c r="H1179" s="6">
        <v>0</v>
      </c>
      <c r="I1179" s="6">
        <v>0</v>
      </c>
      <c r="J1179" s="6">
        <v>125122.12</v>
      </c>
      <c r="K1179" s="6"/>
    </row>
    <row r="1180" spans="1:11" x14ac:dyDescent="0.25">
      <c r="A1180" s="6" t="s">
        <v>1235</v>
      </c>
      <c r="B1180" s="6">
        <v>2613905.66</v>
      </c>
      <c r="C1180" s="6">
        <v>7107986.9800000004</v>
      </c>
      <c r="D1180" s="6">
        <v>3257412.51</v>
      </c>
      <c r="E1180" s="6">
        <v>3256827</v>
      </c>
      <c r="F1180" s="6">
        <v>0</v>
      </c>
      <c r="G1180" s="6">
        <v>0</v>
      </c>
      <c r="H1180" s="6">
        <v>0</v>
      </c>
      <c r="I1180" s="6">
        <v>0</v>
      </c>
      <c r="J1180" s="6">
        <v>585.51</v>
      </c>
      <c r="K1180" s="6"/>
    </row>
    <row r="1181" spans="1:11" x14ac:dyDescent="0.25">
      <c r="A1181" s="6" t="s">
        <v>1236</v>
      </c>
      <c r="B1181" s="6">
        <v>50652008.240000002</v>
      </c>
      <c r="C1181" s="6">
        <v>285712472.72000003</v>
      </c>
      <c r="D1181" s="6">
        <v>8346427.1600000001</v>
      </c>
      <c r="E1181" s="6">
        <v>0</v>
      </c>
      <c r="F1181" s="6">
        <v>0</v>
      </c>
      <c r="G1181" s="6">
        <v>0</v>
      </c>
      <c r="H1181" s="6">
        <v>0</v>
      </c>
      <c r="I1181" s="6">
        <v>0</v>
      </c>
      <c r="J1181" s="6">
        <v>8346427.1600000001</v>
      </c>
      <c r="K1181" s="6"/>
    </row>
    <row r="1182" spans="1:11" x14ac:dyDescent="0.25">
      <c r="A1182" s="6" t="s">
        <v>1237</v>
      </c>
      <c r="B1182" s="6">
        <v>33053790.010000002</v>
      </c>
      <c r="C1182" s="6">
        <v>20399342.43</v>
      </c>
      <c r="D1182" s="6">
        <v>20517332.59</v>
      </c>
      <c r="E1182" s="6">
        <v>20517332.59</v>
      </c>
      <c r="F1182" s="6">
        <v>0</v>
      </c>
      <c r="G1182" s="6">
        <v>0</v>
      </c>
      <c r="H1182" s="6">
        <v>0</v>
      </c>
      <c r="I1182" s="6">
        <v>0</v>
      </c>
      <c r="J1182" s="6">
        <v>0</v>
      </c>
      <c r="K1182" s="6"/>
    </row>
    <row r="1183" spans="1:11" ht="25.5" x14ac:dyDescent="0.25">
      <c r="A1183" s="6" t="s">
        <v>1238</v>
      </c>
      <c r="B1183" s="6">
        <v>3955519.85</v>
      </c>
      <c r="C1183" s="6">
        <v>5059910.92</v>
      </c>
      <c r="D1183" s="6">
        <v>5632168.4900000002</v>
      </c>
      <c r="E1183" s="6">
        <v>5446357.2300000004</v>
      </c>
      <c r="F1183" s="6">
        <v>0</v>
      </c>
      <c r="G1183" s="6">
        <v>0</v>
      </c>
      <c r="H1183" s="6">
        <v>0</v>
      </c>
      <c r="I1183" s="6">
        <v>0</v>
      </c>
      <c r="J1183" s="6">
        <v>185811.26</v>
      </c>
      <c r="K1183" s="6"/>
    </row>
    <row r="1184" spans="1:11" ht="25.5" x14ac:dyDescent="0.25">
      <c r="A1184" s="6" t="s">
        <v>1240</v>
      </c>
      <c r="B1184" s="6">
        <v>1057448.5</v>
      </c>
      <c r="C1184" s="6">
        <v>10454129.710000001</v>
      </c>
      <c r="D1184" s="6">
        <v>8207916.7699999996</v>
      </c>
      <c r="E1184" s="6">
        <v>0</v>
      </c>
      <c r="F1184" s="6">
        <v>0</v>
      </c>
      <c r="G1184" s="6">
        <v>0</v>
      </c>
      <c r="H1184" s="6">
        <v>0</v>
      </c>
      <c r="I1184" s="6">
        <v>0</v>
      </c>
      <c r="J1184" s="6">
        <v>8207916.7699999996</v>
      </c>
      <c r="K1184" s="6"/>
    </row>
    <row r="1185" spans="1:11" x14ac:dyDescent="0.25">
      <c r="A1185" s="6" t="s">
        <v>1241</v>
      </c>
      <c r="B1185" s="6">
        <v>27472964.370000001</v>
      </c>
      <c r="C1185" s="6">
        <v>31285101.530000001</v>
      </c>
      <c r="D1185" s="6">
        <v>21855794.41</v>
      </c>
      <c r="E1185" s="6">
        <v>21801382.699999999</v>
      </c>
      <c r="F1185" s="6">
        <v>0</v>
      </c>
      <c r="G1185" s="6">
        <v>0</v>
      </c>
      <c r="H1185" s="6">
        <v>0</v>
      </c>
      <c r="I1185" s="6">
        <v>0</v>
      </c>
      <c r="J1185" s="6">
        <v>54411.71</v>
      </c>
      <c r="K1185" s="6"/>
    </row>
    <row r="1186" spans="1:11" x14ac:dyDescent="0.25">
      <c r="A1186" s="6" t="s">
        <v>1243</v>
      </c>
      <c r="B1186" s="6">
        <v>49907353.549999997</v>
      </c>
      <c r="C1186" s="6">
        <v>19959261.84</v>
      </c>
      <c r="D1186" s="6">
        <v>71072540.290000007</v>
      </c>
      <c r="E1186" s="6">
        <v>52038115.219999999</v>
      </c>
      <c r="F1186" s="6">
        <v>0</v>
      </c>
      <c r="G1186" s="6">
        <v>0</v>
      </c>
      <c r="H1186" s="6">
        <v>0</v>
      </c>
      <c r="I1186" s="6">
        <v>0</v>
      </c>
      <c r="J1186" s="6">
        <v>19034425.07</v>
      </c>
      <c r="K1186" s="6"/>
    </row>
    <row r="1187" spans="1:11" x14ac:dyDescent="0.25">
      <c r="A1187" s="6" t="s">
        <v>1244</v>
      </c>
      <c r="B1187" s="6">
        <v>44138403.759999998</v>
      </c>
      <c r="C1187" s="6">
        <v>57055746.879999995</v>
      </c>
      <c r="D1187" s="6">
        <v>16653674.050000001</v>
      </c>
      <c r="E1187" s="6">
        <v>16401559.960000001</v>
      </c>
      <c r="F1187" s="6">
        <v>23724.98</v>
      </c>
      <c r="G1187" s="6">
        <v>228389.11</v>
      </c>
      <c r="H1187" s="6">
        <v>0</v>
      </c>
      <c r="I1187" s="6">
        <v>0</v>
      </c>
      <c r="J1187" s="6">
        <v>0</v>
      </c>
      <c r="K1187" s="6"/>
    </row>
    <row r="1188" spans="1:11" x14ac:dyDescent="0.25">
      <c r="A1188" s="6" t="s">
        <v>1245</v>
      </c>
      <c r="B1188" s="6">
        <v>101174847.53</v>
      </c>
      <c r="C1188" s="6">
        <v>128207572.23</v>
      </c>
      <c r="D1188" s="6">
        <v>71517111.480000004</v>
      </c>
      <c r="E1188" s="6">
        <v>68887564.390000001</v>
      </c>
      <c r="F1188" s="6">
        <v>0</v>
      </c>
      <c r="G1188" s="6">
        <v>0</v>
      </c>
      <c r="H1188" s="6">
        <v>0</v>
      </c>
      <c r="I1188" s="6">
        <v>0</v>
      </c>
      <c r="J1188" s="6">
        <v>2629547.09</v>
      </c>
      <c r="K1188" s="6"/>
    </row>
    <row r="1189" spans="1:11" ht="25.5" x14ac:dyDescent="0.25">
      <c r="A1189" s="6" t="s">
        <v>1246</v>
      </c>
      <c r="B1189" s="6">
        <v>3233794.33</v>
      </c>
      <c r="C1189" s="6">
        <v>8391733.6600000001</v>
      </c>
      <c r="D1189" s="6">
        <v>8015352.7599999998</v>
      </c>
      <c r="E1189" s="6">
        <v>7955688.7599999998</v>
      </c>
      <c r="F1189" s="6">
        <v>0</v>
      </c>
      <c r="G1189" s="6">
        <v>0</v>
      </c>
      <c r="H1189" s="6">
        <v>0</v>
      </c>
      <c r="I1189" s="6">
        <v>0</v>
      </c>
      <c r="J1189" s="6">
        <v>59664</v>
      </c>
      <c r="K1189" s="6"/>
    </row>
    <row r="1190" spans="1:11" x14ac:dyDescent="0.25">
      <c r="A1190" s="6" t="s">
        <v>1247</v>
      </c>
      <c r="B1190" s="6">
        <v>7605854.6399999997</v>
      </c>
      <c r="C1190" s="6">
        <v>14604600.67</v>
      </c>
      <c r="D1190" s="6">
        <v>10603453.65</v>
      </c>
      <c r="E1190" s="6">
        <v>10603453.65</v>
      </c>
      <c r="F1190" s="6">
        <v>0</v>
      </c>
      <c r="G1190" s="6">
        <v>0</v>
      </c>
      <c r="H1190" s="6">
        <v>0</v>
      </c>
      <c r="I1190" s="6">
        <v>0</v>
      </c>
      <c r="J1190" s="6">
        <v>0</v>
      </c>
      <c r="K1190" s="6"/>
    </row>
    <row r="1191" spans="1:11" x14ac:dyDescent="0.25">
      <c r="A1191" s="6" t="s">
        <v>1248</v>
      </c>
      <c r="B1191" s="6">
        <v>4384074.58</v>
      </c>
      <c r="C1191" s="6">
        <v>15428834.92</v>
      </c>
      <c r="D1191" s="6">
        <v>12505875.939999999</v>
      </c>
      <c r="E1191" s="6">
        <v>0</v>
      </c>
      <c r="F1191" s="6">
        <v>0</v>
      </c>
      <c r="G1191" s="6">
        <v>0</v>
      </c>
      <c r="H1191" s="6">
        <v>12505875.939999999</v>
      </c>
      <c r="I1191" s="6">
        <v>0</v>
      </c>
      <c r="J1191" s="6">
        <v>0</v>
      </c>
      <c r="K1191" s="6"/>
    </row>
    <row r="1192" spans="1:11" x14ac:dyDescent="0.25">
      <c r="A1192" s="6" t="s">
        <v>1249</v>
      </c>
      <c r="B1192" s="6">
        <v>3921845.14</v>
      </c>
      <c r="C1192" s="6">
        <v>3728239.95</v>
      </c>
      <c r="D1192" s="6">
        <v>1386639.7</v>
      </c>
      <c r="E1192" s="6">
        <v>1350165.97</v>
      </c>
      <c r="F1192" s="6">
        <v>0</v>
      </c>
      <c r="G1192" s="6">
        <v>0</v>
      </c>
      <c r="H1192" s="6">
        <v>0</v>
      </c>
      <c r="I1192" s="6">
        <v>0</v>
      </c>
      <c r="J1192" s="6">
        <v>0</v>
      </c>
      <c r="K1192" s="6"/>
    </row>
    <row r="1193" spans="1:11" x14ac:dyDescent="0.25">
      <c r="A1193" s="6" t="s">
        <v>1250</v>
      </c>
      <c r="B1193" s="6">
        <v>20824485.640000001</v>
      </c>
      <c r="C1193" s="6">
        <v>37025018.109999999</v>
      </c>
      <c r="D1193" s="6">
        <v>21931115.460000001</v>
      </c>
      <c r="E1193" s="6">
        <v>21931115.460000001</v>
      </c>
      <c r="F1193" s="6">
        <v>0</v>
      </c>
      <c r="G1193" s="6">
        <v>0</v>
      </c>
      <c r="H1193" s="6">
        <v>0</v>
      </c>
      <c r="I1193" s="6">
        <v>0</v>
      </c>
      <c r="J1193" s="6">
        <v>0</v>
      </c>
      <c r="K1193" s="6"/>
    </row>
    <row r="1194" spans="1:11" x14ac:dyDescent="0.25">
      <c r="A1194" s="6" t="s">
        <v>1253</v>
      </c>
      <c r="B1194" s="6">
        <v>89589610.799999997</v>
      </c>
      <c r="C1194" s="6">
        <v>105612801.39</v>
      </c>
      <c r="D1194" s="6">
        <v>10853828.48</v>
      </c>
      <c r="E1194" s="6">
        <v>0</v>
      </c>
      <c r="F1194" s="6">
        <v>0</v>
      </c>
      <c r="G1194" s="6">
        <v>0</v>
      </c>
      <c r="H1194" s="6">
        <v>0</v>
      </c>
      <c r="I1194" s="6">
        <v>0</v>
      </c>
      <c r="J1194" s="6">
        <v>10853828.48</v>
      </c>
      <c r="K1194" s="6"/>
    </row>
    <row r="1195" spans="1:11" x14ac:dyDescent="0.25">
      <c r="A1195" s="6" t="s">
        <v>1254</v>
      </c>
      <c r="B1195" s="6">
        <v>116234690.36</v>
      </c>
      <c r="C1195" s="6">
        <v>301363044.07000005</v>
      </c>
      <c r="D1195" s="6">
        <v>51146128.940000005</v>
      </c>
      <c r="E1195" s="6">
        <v>51146128.940000005</v>
      </c>
      <c r="F1195" s="6">
        <v>0</v>
      </c>
      <c r="G1195" s="6">
        <v>0</v>
      </c>
      <c r="H1195" s="6">
        <v>0</v>
      </c>
      <c r="I1195" s="6">
        <v>0</v>
      </c>
      <c r="J1195" s="6">
        <v>0</v>
      </c>
      <c r="K1195" s="6"/>
    </row>
    <row r="1196" spans="1:11" x14ac:dyDescent="0.25">
      <c r="A1196" s="6" t="s">
        <v>1255</v>
      </c>
      <c r="B1196" s="6">
        <v>7242734.7000000002</v>
      </c>
      <c r="C1196" s="6">
        <v>32508756.41</v>
      </c>
      <c r="D1196" s="6">
        <v>2660676.33</v>
      </c>
      <c r="E1196" s="6">
        <v>2632643.06</v>
      </c>
      <c r="F1196" s="6">
        <v>0</v>
      </c>
      <c r="G1196" s="6">
        <v>0</v>
      </c>
      <c r="H1196" s="6">
        <v>0</v>
      </c>
      <c r="I1196" s="6">
        <v>0</v>
      </c>
      <c r="J1196" s="6">
        <v>28033.27</v>
      </c>
      <c r="K1196" s="6"/>
    </row>
    <row r="1197" spans="1:11" x14ac:dyDescent="0.25">
      <c r="A1197" s="6" t="s">
        <v>1256</v>
      </c>
      <c r="B1197" s="6">
        <v>33439409.02</v>
      </c>
      <c r="C1197" s="6">
        <v>115769683.5</v>
      </c>
      <c r="D1197" s="6">
        <v>78070183.909999996</v>
      </c>
      <c r="E1197" s="6">
        <v>20753129.800000001</v>
      </c>
      <c r="F1197" s="6">
        <v>0</v>
      </c>
      <c r="G1197" s="6">
        <v>1827112.85</v>
      </c>
      <c r="H1197" s="6">
        <v>55485211.490000002</v>
      </c>
      <c r="I1197" s="6">
        <v>0</v>
      </c>
      <c r="J1197" s="6">
        <v>4729.7700000000004</v>
      </c>
      <c r="K1197" s="6"/>
    </row>
    <row r="1198" spans="1:11" x14ac:dyDescent="0.25">
      <c r="A1198" s="6" t="s">
        <v>1257</v>
      </c>
      <c r="B1198" s="6">
        <v>4735104.3</v>
      </c>
      <c r="C1198" s="6">
        <v>10450529.039999999</v>
      </c>
      <c r="D1198" s="6">
        <v>3896627.17</v>
      </c>
      <c r="E1198" s="6">
        <v>3896627.17</v>
      </c>
      <c r="F1198" s="6">
        <v>0</v>
      </c>
      <c r="G1198" s="6">
        <v>0</v>
      </c>
      <c r="H1198" s="6">
        <v>0</v>
      </c>
      <c r="I1198" s="6">
        <v>0</v>
      </c>
      <c r="J1198" s="6">
        <v>0</v>
      </c>
      <c r="K1198" s="6"/>
    </row>
    <row r="1199" spans="1:11" x14ac:dyDescent="0.25">
      <c r="A1199" s="6" t="s">
        <v>1259</v>
      </c>
      <c r="B1199" s="6">
        <v>14066727346.58</v>
      </c>
      <c r="C1199" s="6">
        <v>19374005945.459999</v>
      </c>
      <c r="D1199" s="6">
        <v>1038642855.6900001</v>
      </c>
      <c r="E1199" s="6">
        <v>935091418.63</v>
      </c>
      <c r="F1199" s="6">
        <v>33537045.699999999</v>
      </c>
      <c r="G1199" s="6">
        <v>0</v>
      </c>
      <c r="H1199" s="6">
        <v>0</v>
      </c>
      <c r="I1199" s="6">
        <v>0</v>
      </c>
      <c r="J1199" s="6">
        <v>70014391.359999999</v>
      </c>
      <c r="K1199" s="6"/>
    </row>
    <row r="1200" spans="1:11" x14ac:dyDescent="0.25">
      <c r="A1200" s="6" t="s">
        <v>1260</v>
      </c>
      <c r="B1200" s="6">
        <v>26081408.350000001</v>
      </c>
      <c r="C1200" s="6">
        <v>143756206.13</v>
      </c>
      <c r="D1200" s="6">
        <v>8668698.5399999991</v>
      </c>
      <c r="E1200" s="6">
        <v>8668698.5399999991</v>
      </c>
      <c r="F1200" s="6">
        <v>0</v>
      </c>
      <c r="G1200" s="6">
        <v>0</v>
      </c>
      <c r="H1200" s="6">
        <v>0</v>
      </c>
      <c r="I1200" s="6">
        <v>0</v>
      </c>
      <c r="J1200" s="6">
        <v>0</v>
      </c>
      <c r="K1200" s="6"/>
    </row>
    <row r="1201" spans="1:11" x14ac:dyDescent="0.25">
      <c r="A1201" s="6" t="s">
        <v>1261</v>
      </c>
      <c r="B1201" s="6">
        <v>41793310.75</v>
      </c>
      <c r="C1201" s="6">
        <v>37350291.710000001</v>
      </c>
      <c r="D1201" s="6">
        <v>900042.63</v>
      </c>
      <c r="E1201" s="6">
        <v>882191.08</v>
      </c>
      <c r="F1201" s="6">
        <v>0</v>
      </c>
      <c r="G1201" s="6">
        <v>0</v>
      </c>
      <c r="H1201" s="6">
        <v>0</v>
      </c>
      <c r="I1201" s="6">
        <v>0</v>
      </c>
      <c r="J1201" s="6">
        <v>17851.55</v>
      </c>
      <c r="K1201" s="6"/>
    </row>
    <row r="1202" spans="1:11" x14ac:dyDescent="0.25">
      <c r="A1202" s="6" t="s">
        <v>1262</v>
      </c>
      <c r="B1202" s="6">
        <v>7538136.4699999997</v>
      </c>
      <c r="C1202" s="6">
        <v>29360013.260000002</v>
      </c>
      <c r="D1202" s="6">
        <v>12342823.810000001</v>
      </c>
      <c r="E1202" s="6">
        <v>12320305.15</v>
      </c>
      <c r="F1202" s="6">
        <v>0</v>
      </c>
      <c r="G1202" s="6">
        <v>0</v>
      </c>
      <c r="H1202" s="6">
        <v>0</v>
      </c>
      <c r="I1202" s="6">
        <v>0</v>
      </c>
      <c r="J1202" s="6">
        <v>22518.66</v>
      </c>
      <c r="K1202" s="6"/>
    </row>
    <row r="1203" spans="1:11" x14ac:dyDescent="0.25">
      <c r="A1203" s="6" t="s">
        <v>1263</v>
      </c>
      <c r="B1203" s="6">
        <v>1157720.74</v>
      </c>
      <c r="C1203" s="6">
        <v>6311683.04</v>
      </c>
      <c r="D1203" s="6">
        <v>6427404.3300000001</v>
      </c>
      <c r="E1203" s="6">
        <v>6324456.3399999999</v>
      </c>
      <c r="F1203" s="6">
        <v>0</v>
      </c>
      <c r="G1203" s="6">
        <v>0</v>
      </c>
      <c r="H1203" s="6">
        <v>0</v>
      </c>
      <c r="I1203" s="6">
        <v>0</v>
      </c>
      <c r="J1203" s="6">
        <v>102947.99</v>
      </c>
      <c r="K1203" s="6"/>
    </row>
    <row r="1204" spans="1:11" x14ac:dyDescent="0.25">
      <c r="A1204" s="6" t="s">
        <v>1264</v>
      </c>
      <c r="B1204" s="6">
        <v>81939558.430000007</v>
      </c>
      <c r="C1204" s="6">
        <v>83667968.040000007</v>
      </c>
      <c r="D1204" s="6">
        <v>101172954.04000001</v>
      </c>
      <c r="E1204" s="6">
        <v>101172954.04000001</v>
      </c>
      <c r="F1204" s="6">
        <v>0</v>
      </c>
      <c r="G1204" s="6">
        <v>0</v>
      </c>
      <c r="H1204" s="6">
        <v>0</v>
      </c>
      <c r="I1204" s="6">
        <v>0</v>
      </c>
      <c r="J1204" s="6">
        <v>0</v>
      </c>
      <c r="K1204" s="6"/>
    </row>
    <row r="1205" spans="1:11" x14ac:dyDescent="0.25">
      <c r="A1205" s="6" t="s">
        <v>1265</v>
      </c>
      <c r="B1205" s="6">
        <v>99430972.140000001</v>
      </c>
      <c r="C1205" s="6">
        <v>149876544.44</v>
      </c>
      <c r="D1205" s="6">
        <v>143279668.41999999</v>
      </c>
      <c r="E1205" s="6">
        <v>106579248.68000001</v>
      </c>
      <c r="F1205" s="6">
        <v>0</v>
      </c>
      <c r="G1205" s="6">
        <v>0</v>
      </c>
      <c r="H1205" s="6">
        <v>0</v>
      </c>
      <c r="I1205" s="6">
        <v>0</v>
      </c>
      <c r="J1205" s="6">
        <v>36700419.740000002</v>
      </c>
      <c r="K1205" s="6"/>
    </row>
    <row r="1206" spans="1:11" x14ac:dyDescent="0.25">
      <c r="A1206" s="6" t="s">
        <v>1266</v>
      </c>
      <c r="B1206" s="6">
        <v>3772750.12</v>
      </c>
      <c r="C1206" s="6">
        <v>29265612.07</v>
      </c>
      <c r="D1206" s="6">
        <v>18946331.829999998</v>
      </c>
      <c r="E1206" s="6">
        <v>18946331.829999998</v>
      </c>
      <c r="F1206" s="6">
        <v>0</v>
      </c>
      <c r="G1206" s="6">
        <v>0</v>
      </c>
      <c r="H1206" s="6">
        <v>0</v>
      </c>
      <c r="I1206" s="6">
        <v>0</v>
      </c>
      <c r="J1206" s="6">
        <v>0</v>
      </c>
      <c r="K1206" s="6"/>
    </row>
    <row r="1207" spans="1:11" x14ac:dyDescent="0.25">
      <c r="A1207" s="6" t="s">
        <v>1267</v>
      </c>
      <c r="B1207" s="6">
        <v>9601298.8900000006</v>
      </c>
      <c r="C1207" s="6">
        <v>12958333.189999999</v>
      </c>
      <c r="D1207" s="6">
        <v>10086925.23</v>
      </c>
      <c r="E1207" s="6">
        <v>10086925.23</v>
      </c>
      <c r="F1207" s="6">
        <v>0</v>
      </c>
      <c r="G1207" s="6">
        <v>0</v>
      </c>
      <c r="H1207" s="6">
        <v>0</v>
      </c>
      <c r="I1207" s="6">
        <v>0</v>
      </c>
      <c r="J1207" s="6">
        <v>0</v>
      </c>
      <c r="K1207" s="6"/>
    </row>
    <row r="1208" spans="1:11" x14ac:dyDescent="0.25">
      <c r="A1208" s="6" t="s">
        <v>1268</v>
      </c>
      <c r="B1208" s="6">
        <v>1626029.91</v>
      </c>
      <c r="C1208" s="6">
        <v>11221587.039999999</v>
      </c>
      <c r="D1208" s="6">
        <v>7601261.25</v>
      </c>
      <c r="E1208" s="6">
        <v>0</v>
      </c>
      <c r="F1208" s="6">
        <v>0</v>
      </c>
      <c r="G1208" s="6">
        <v>0</v>
      </c>
      <c r="H1208" s="6">
        <v>7601261.25</v>
      </c>
      <c r="I1208" s="6">
        <v>0</v>
      </c>
      <c r="J1208" s="6">
        <v>0</v>
      </c>
      <c r="K1208" s="6"/>
    </row>
    <row r="1209" spans="1:11" x14ac:dyDescent="0.25">
      <c r="A1209" s="6" t="s">
        <v>1269</v>
      </c>
      <c r="B1209" s="6">
        <v>12469363.109999999</v>
      </c>
      <c r="C1209" s="6">
        <v>53668912.189999998</v>
      </c>
      <c r="D1209" s="6">
        <v>25930138.760000002</v>
      </c>
      <c r="E1209" s="6">
        <v>25905525.579999998</v>
      </c>
      <c r="F1209" s="6">
        <v>0</v>
      </c>
      <c r="G1209" s="6">
        <v>0</v>
      </c>
      <c r="H1209" s="6">
        <v>0</v>
      </c>
      <c r="I1209" s="6">
        <v>0</v>
      </c>
      <c r="J1209" s="6">
        <v>24613.18</v>
      </c>
      <c r="K1209" s="6"/>
    </row>
    <row r="1210" spans="1:11" x14ac:dyDescent="0.25">
      <c r="A1210" s="6" t="s">
        <v>1270</v>
      </c>
      <c r="B1210" s="6">
        <v>5749498.0499999998</v>
      </c>
      <c r="C1210" s="6">
        <v>52144086.549999997</v>
      </c>
      <c r="D1210" s="6">
        <v>10545288.91</v>
      </c>
      <c r="E1210" s="6">
        <v>10314692.300000001</v>
      </c>
      <c r="F1210" s="6">
        <v>0</v>
      </c>
      <c r="G1210" s="6">
        <v>0</v>
      </c>
      <c r="H1210" s="6">
        <v>0</v>
      </c>
      <c r="I1210" s="6">
        <v>0</v>
      </c>
      <c r="J1210" s="6">
        <v>230596.61</v>
      </c>
      <c r="K1210" s="6"/>
    </row>
    <row r="1211" spans="1:11" x14ac:dyDescent="0.25">
      <c r="A1211" s="6" t="s">
        <v>1271</v>
      </c>
      <c r="B1211" s="6">
        <v>16125696.65</v>
      </c>
      <c r="C1211" s="6">
        <v>16489680.970000001</v>
      </c>
      <c r="D1211" s="6">
        <v>8964997.1799999997</v>
      </c>
      <c r="E1211" s="6">
        <v>8964997.1799999997</v>
      </c>
      <c r="F1211" s="6">
        <v>0</v>
      </c>
      <c r="G1211" s="6">
        <v>0</v>
      </c>
      <c r="H1211" s="6">
        <v>0</v>
      </c>
      <c r="I1211" s="6">
        <v>0</v>
      </c>
      <c r="J1211" s="6">
        <v>0</v>
      </c>
      <c r="K1211" s="6"/>
    </row>
    <row r="1212" spans="1:11" x14ac:dyDescent="0.25">
      <c r="A1212" s="6" t="s">
        <v>1272</v>
      </c>
      <c r="B1212" s="6">
        <v>63334621.560000002</v>
      </c>
      <c r="C1212" s="6">
        <v>174123365.90000001</v>
      </c>
      <c r="D1212" s="6">
        <v>49268187.960000001</v>
      </c>
      <c r="E1212" s="6">
        <v>0</v>
      </c>
      <c r="F1212" s="6">
        <v>0</v>
      </c>
      <c r="G1212" s="6">
        <v>0</v>
      </c>
      <c r="H1212" s="6">
        <v>0</v>
      </c>
      <c r="I1212" s="6">
        <v>0</v>
      </c>
      <c r="J1212" s="6">
        <v>49268187.960000001</v>
      </c>
      <c r="K1212" s="6"/>
    </row>
    <row r="1213" spans="1:11" x14ac:dyDescent="0.25">
      <c r="A1213" s="6" t="s">
        <v>1273</v>
      </c>
      <c r="B1213" s="6">
        <v>932652068.16999996</v>
      </c>
      <c r="C1213" s="6">
        <v>3184889766.6599998</v>
      </c>
      <c r="D1213" s="6">
        <v>383249525.70000005</v>
      </c>
      <c r="E1213" s="6">
        <v>351509638.01999998</v>
      </c>
      <c r="F1213" s="6">
        <v>31739887.68</v>
      </c>
      <c r="G1213" s="6">
        <v>0</v>
      </c>
      <c r="H1213" s="6">
        <v>0</v>
      </c>
      <c r="I1213" s="6">
        <v>0</v>
      </c>
      <c r="J1213" s="6">
        <v>0</v>
      </c>
      <c r="K1213" s="6"/>
    </row>
    <row r="1214" spans="1:11" x14ac:dyDescent="0.25">
      <c r="A1214" s="6" t="s">
        <v>1274</v>
      </c>
      <c r="B1214" s="6">
        <v>3246593.8</v>
      </c>
      <c r="C1214" s="6">
        <v>9914339.7599999998</v>
      </c>
      <c r="D1214" s="6">
        <v>9112606.3599999994</v>
      </c>
      <c r="E1214" s="6">
        <v>9112606.3599999994</v>
      </c>
      <c r="F1214" s="6">
        <v>0</v>
      </c>
      <c r="G1214" s="6">
        <v>0</v>
      </c>
      <c r="H1214" s="6">
        <v>0</v>
      </c>
      <c r="I1214" s="6">
        <v>0</v>
      </c>
      <c r="J1214" s="6">
        <v>0</v>
      </c>
      <c r="K1214" s="6"/>
    </row>
    <row r="1215" spans="1:11" x14ac:dyDescent="0.25">
      <c r="A1215" s="6" t="s">
        <v>1275</v>
      </c>
      <c r="B1215" s="6">
        <v>20691000.080000002</v>
      </c>
      <c r="C1215" s="6">
        <v>19934030.52</v>
      </c>
      <c r="D1215" s="6">
        <v>20421484.109999999</v>
      </c>
      <c r="E1215" s="6">
        <v>0</v>
      </c>
      <c r="F1215" s="6">
        <v>0</v>
      </c>
      <c r="G1215" s="6">
        <v>0</v>
      </c>
      <c r="H1215" s="6">
        <v>20421484.109999999</v>
      </c>
      <c r="I1215" s="6">
        <v>0</v>
      </c>
      <c r="J1215" s="6">
        <v>0</v>
      </c>
      <c r="K1215" s="6"/>
    </row>
    <row r="1216" spans="1:11" x14ac:dyDescent="0.25">
      <c r="A1216" s="6" t="s">
        <v>1276</v>
      </c>
      <c r="B1216" s="6">
        <v>40451826.009999998</v>
      </c>
      <c r="C1216" s="6">
        <v>84186079.579999998</v>
      </c>
      <c r="D1216" s="6">
        <v>12466512.060000001</v>
      </c>
      <c r="E1216" s="6">
        <v>12466512.060000001</v>
      </c>
      <c r="F1216" s="6">
        <v>0</v>
      </c>
      <c r="G1216" s="6">
        <v>0</v>
      </c>
      <c r="H1216" s="6">
        <v>0</v>
      </c>
      <c r="I1216" s="6">
        <v>0</v>
      </c>
      <c r="J1216" s="6">
        <v>0</v>
      </c>
      <c r="K1216" s="6"/>
    </row>
    <row r="1217" spans="1:11" x14ac:dyDescent="0.25">
      <c r="A1217" s="6" t="s">
        <v>1277</v>
      </c>
      <c r="B1217" s="6">
        <v>27510170.920000002</v>
      </c>
      <c r="C1217" s="6">
        <v>29810424.84</v>
      </c>
      <c r="D1217" s="6">
        <v>13497207.029999999</v>
      </c>
      <c r="E1217" s="6">
        <v>12586183.68</v>
      </c>
      <c r="F1217" s="6">
        <v>0</v>
      </c>
      <c r="G1217" s="6">
        <v>0</v>
      </c>
      <c r="H1217" s="6">
        <v>0</v>
      </c>
      <c r="I1217" s="6">
        <v>0</v>
      </c>
      <c r="J1217" s="6">
        <v>911023.35</v>
      </c>
      <c r="K1217" s="6"/>
    </row>
    <row r="1218" spans="1:11" x14ac:dyDescent="0.25">
      <c r="A1218" s="6" t="s">
        <v>1278</v>
      </c>
      <c r="B1218" s="6">
        <v>168104831.78999999</v>
      </c>
      <c r="C1218" s="6">
        <v>347464747.82999998</v>
      </c>
      <c r="D1218" s="6">
        <v>287462276.58999997</v>
      </c>
      <c r="E1218" s="6">
        <v>287462276.58999997</v>
      </c>
      <c r="F1218" s="6">
        <v>0</v>
      </c>
      <c r="G1218" s="6">
        <v>0</v>
      </c>
      <c r="H1218" s="6">
        <v>0</v>
      </c>
      <c r="I1218" s="6">
        <v>0</v>
      </c>
      <c r="J1218" s="6">
        <v>0</v>
      </c>
      <c r="K1218" s="6"/>
    </row>
    <row r="1219" spans="1:11" x14ac:dyDescent="0.25">
      <c r="A1219" s="6" t="s">
        <v>1279</v>
      </c>
      <c r="B1219" s="6">
        <v>567567490.44000006</v>
      </c>
      <c r="C1219" s="6">
        <v>642040266.26999998</v>
      </c>
      <c r="D1219" s="6">
        <v>392469330.27999997</v>
      </c>
      <c r="E1219" s="6">
        <v>303729617.00999999</v>
      </c>
      <c r="F1219" s="6">
        <v>46335838.479999997</v>
      </c>
      <c r="G1219" s="6">
        <v>0</v>
      </c>
      <c r="H1219" s="6">
        <v>0</v>
      </c>
      <c r="I1219" s="6">
        <v>0</v>
      </c>
      <c r="J1219" s="6">
        <v>42403874.789999999</v>
      </c>
      <c r="K1219" s="6"/>
    </row>
    <row r="1220" spans="1:11" x14ac:dyDescent="0.25">
      <c r="A1220" s="6" t="s">
        <v>1280</v>
      </c>
      <c r="B1220" s="6">
        <v>7264629.8799999999</v>
      </c>
      <c r="C1220" s="6">
        <v>4927891.29</v>
      </c>
      <c r="D1220" s="6">
        <v>1031172.41</v>
      </c>
      <c r="E1220" s="6">
        <v>1031172.41</v>
      </c>
      <c r="F1220" s="6">
        <v>0</v>
      </c>
      <c r="G1220" s="6">
        <v>0</v>
      </c>
      <c r="H1220" s="6">
        <v>0</v>
      </c>
      <c r="I1220" s="6">
        <v>0</v>
      </c>
      <c r="J1220" s="6">
        <v>0</v>
      </c>
      <c r="K1220" s="6"/>
    </row>
    <row r="1221" spans="1:11" ht="25.5" x14ac:dyDescent="0.25">
      <c r="A1221" s="6" t="s">
        <v>1282</v>
      </c>
      <c r="B1221" s="6">
        <v>766829.58</v>
      </c>
      <c r="C1221" s="6">
        <v>8021504.8700000001</v>
      </c>
      <c r="D1221" s="6">
        <v>2602132.92</v>
      </c>
      <c r="E1221" s="6">
        <v>0</v>
      </c>
      <c r="F1221" s="6">
        <v>0</v>
      </c>
      <c r="G1221" s="6">
        <v>0</v>
      </c>
      <c r="H1221" s="6">
        <v>2602132.92</v>
      </c>
      <c r="I1221" s="6">
        <v>0</v>
      </c>
      <c r="J1221" s="6">
        <v>0</v>
      </c>
      <c r="K1221" s="6"/>
    </row>
    <row r="1222" spans="1:11" ht="25.5" x14ac:dyDescent="0.25">
      <c r="A1222" s="6" t="s">
        <v>1283</v>
      </c>
      <c r="B1222" s="6">
        <v>29663845.359999999</v>
      </c>
      <c r="C1222" s="6">
        <v>23566997.949999999</v>
      </c>
      <c r="D1222" s="6">
        <v>8357799.7800000003</v>
      </c>
      <c r="E1222" s="6">
        <v>8357799.7800000003</v>
      </c>
      <c r="F1222" s="6">
        <v>0</v>
      </c>
      <c r="G1222" s="6">
        <v>0</v>
      </c>
      <c r="H1222" s="6">
        <v>0</v>
      </c>
      <c r="I1222" s="6">
        <v>0</v>
      </c>
      <c r="J1222" s="6">
        <v>0</v>
      </c>
      <c r="K1222" s="6"/>
    </row>
    <row r="1223" spans="1:11" ht="25.5" x14ac:dyDescent="0.25">
      <c r="A1223" s="6" t="s">
        <v>1284</v>
      </c>
      <c r="B1223" s="6">
        <v>844700886.30999994</v>
      </c>
      <c r="C1223" s="6">
        <v>1656084605.8499999</v>
      </c>
      <c r="D1223" s="6">
        <v>140715868.25</v>
      </c>
      <c r="E1223" s="6">
        <v>0</v>
      </c>
      <c r="F1223" s="6">
        <v>0</v>
      </c>
      <c r="G1223" s="6">
        <v>0</v>
      </c>
      <c r="H1223" s="6">
        <v>0</v>
      </c>
      <c r="I1223" s="6">
        <v>0</v>
      </c>
      <c r="J1223" s="6">
        <v>140715868.25</v>
      </c>
      <c r="K1223" s="6"/>
    </row>
    <row r="1224" spans="1:11" ht="25.5" x14ac:dyDescent="0.25">
      <c r="A1224" s="6" t="s">
        <v>1286</v>
      </c>
      <c r="B1224" s="6">
        <v>23429875.640000001</v>
      </c>
      <c r="C1224" s="6">
        <v>68433946.280000001</v>
      </c>
      <c r="D1224" s="6">
        <v>67559770.629999995</v>
      </c>
      <c r="E1224" s="6">
        <v>62941989.600000001</v>
      </c>
      <c r="F1224" s="6">
        <v>3805534.19</v>
      </c>
      <c r="G1224" s="6">
        <v>0</v>
      </c>
      <c r="H1224" s="6">
        <v>780320.65</v>
      </c>
      <c r="I1224" s="6">
        <v>0</v>
      </c>
      <c r="J1224" s="6">
        <v>31926.19</v>
      </c>
      <c r="K1224" s="6"/>
    </row>
    <row r="1225" spans="1:11" x14ac:dyDescent="0.25">
      <c r="A1225" s="6" t="s">
        <v>1287</v>
      </c>
      <c r="B1225" s="6">
        <v>81538085.25</v>
      </c>
      <c r="C1225" s="6">
        <v>224193822.19999999</v>
      </c>
      <c r="D1225" s="6">
        <v>53647782.130000003</v>
      </c>
      <c r="E1225" s="6">
        <v>46777874.160000004</v>
      </c>
      <c r="F1225" s="6">
        <v>0</v>
      </c>
      <c r="G1225" s="6">
        <v>0</v>
      </c>
      <c r="H1225" s="6">
        <v>0</v>
      </c>
      <c r="I1225" s="6">
        <v>0</v>
      </c>
      <c r="J1225" s="6">
        <v>6869907.9699999997</v>
      </c>
      <c r="K1225" s="6"/>
    </row>
    <row r="1226" spans="1:11" x14ac:dyDescent="0.25">
      <c r="A1226" s="6" t="s">
        <v>1288</v>
      </c>
      <c r="B1226" s="6">
        <v>11311922.82</v>
      </c>
      <c r="C1226" s="6">
        <v>8791415.8100000005</v>
      </c>
      <c r="D1226" s="6">
        <v>7987769.5599999996</v>
      </c>
      <c r="E1226" s="6">
        <v>0</v>
      </c>
      <c r="F1226" s="6">
        <v>0</v>
      </c>
      <c r="G1226" s="6">
        <v>0</v>
      </c>
      <c r="H1226" s="6">
        <v>7987769.5599999996</v>
      </c>
      <c r="I1226" s="6">
        <v>0</v>
      </c>
      <c r="J1226" s="6">
        <v>0</v>
      </c>
      <c r="K1226" s="6"/>
    </row>
    <row r="1227" spans="1:11" x14ac:dyDescent="0.25">
      <c r="A1227" s="6" t="s">
        <v>1289</v>
      </c>
      <c r="B1227" s="6">
        <v>5020579.5999999996</v>
      </c>
      <c r="C1227" s="6">
        <v>9032294.2400000002</v>
      </c>
      <c r="D1227" s="6">
        <v>5859230.4000000004</v>
      </c>
      <c r="E1227" s="6">
        <v>5859230.4000000004</v>
      </c>
      <c r="F1227" s="6">
        <v>0</v>
      </c>
      <c r="G1227" s="6">
        <v>0</v>
      </c>
      <c r="H1227" s="6">
        <v>0</v>
      </c>
      <c r="I1227" s="6">
        <v>0</v>
      </c>
      <c r="J1227" s="6">
        <v>0</v>
      </c>
      <c r="K1227" s="6"/>
    </row>
    <row r="1228" spans="1:11" x14ac:dyDescent="0.25">
      <c r="A1228" s="6" t="s">
        <v>1290</v>
      </c>
      <c r="B1228" s="6">
        <v>44591146.119999997</v>
      </c>
      <c r="C1228" s="6">
        <v>82980775.150000006</v>
      </c>
      <c r="D1228" s="6">
        <v>5760449.5999999996</v>
      </c>
      <c r="E1228" s="6">
        <v>0</v>
      </c>
      <c r="F1228" s="6">
        <v>0</v>
      </c>
      <c r="G1228" s="6">
        <v>0</v>
      </c>
      <c r="H1228" s="6">
        <v>0</v>
      </c>
      <c r="I1228" s="6">
        <v>0</v>
      </c>
      <c r="J1228" s="6">
        <v>5760449.5999999996</v>
      </c>
      <c r="K1228" s="6"/>
    </row>
    <row r="1229" spans="1:11" x14ac:dyDescent="0.25">
      <c r="A1229" s="6" t="s">
        <v>1291</v>
      </c>
      <c r="B1229" s="6">
        <v>9626280.4100000001</v>
      </c>
      <c r="C1229" s="6">
        <v>27565635.91</v>
      </c>
      <c r="D1229" s="6">
        <v>17606893.550000001</v>
      </c>
      <c r="E1229" s="6">
        <v>17606893.550000001</v>
      </c>
      <c r="F1229" s="6">
        <v>0</v>
      </c>
      <c r="G1229" s="6">
        <v>0</v>
      </c>
      <c r="H1229" s="6">
        <v>0</v>
      </c>
      <c r="I1229" s="6">
        <v>0</v>
      </c>
      <c r="J1229" s="6">
        <v>0</v>
      </c>
      <c r="K1229" s="6"/>
    </row>
    <row r="1230" spans="1:11" x14ac:dyDescent="0.25">
      <c r="A1230" s="6" t="s">
        <v>1292</v>
      </c>
      <c r="B1230" s="6">
        <v>37176709.210000001</v>
      </c>
      <c r="C1230" s="6">
        <v>28852210.059999999</v>
      </c>
      <c r="D1230" s="6">
        <v>31786272.370000001</v>
      </c>
      <c r="E1230" s="6">
        <v>31786272.370000001</v>
      </c>
      <c r="F1230" s="6">
        <v>0</v>
      </c>
      <c r="G1230" s="6">
        <v>0</v>
      </c>
      <c r="H1230" s="6">
        <v>0</v>
      </c>
      <c r="I1230" s="6">
        <v>0</v>
      </c>
      <c r="J1230" s="6">
        <v>0</v>
      </c>
      <c r="K1230" s="6"/>
    </row>
    <row r="1231" spans="1:11" x14ac:dyDescent="0.25">
      <c r="A1231" s="6" t="s">
        <v>1293</v>
      </c>
      <c r="B1231" s="6">
        <v>35856440.649999999</v>
      </c>
      <c r="C1231" s="6">
        <v>33440713.91</v>
      </c>
      <c r="D1231" s="6">
        <v>162220.92000000001</v>
      </c>
      <c r="E1231" s="6">
        <v>162220.92000000001</v>
      </c>
      <c r="F1231" s="6">
        <v>0</v>
      </c>
      <c r="G1231" s="6">
        <v>0</v>
      </c>
      <c r="H1231" s="6">
        <v>0</v>
      </c>
      <c r="I1231" s="6">
        <v>0</v>
      </c>
      <c r="J1231" s="6">
        <v>0</v>
      </c>
      <c r="K1231" s="6"/>
    </row>
    <row r="1232" spans="1:11" x14ac:dyDescent="0.25">
      <c r="A1232" s="6" t="s">
        <v>1294</v>
      </c>
      <c r="B1232" s="6">
        <v>78513935.079999998</v>
      </c>
      <c r="C1232" s="6">
        <v>49065351.909999996</v>
      </c>
      <c r="D1232" s="6">
        <v>120244.95</v>
      </c>
      <c r="E1232" s="6">
        <v>79484.23</v>
      </c>
      <c r="F1232" s="6">
        <v>0</v>
      </c>
      <c r="G1232" s="6">
        <v>0</v>
      </c>
      <c r="H1232" s="6">
        <v>0</v>
      </c>
      <c r="I1232" s="6">
        <v>0</v>
      </c>
      <c r="J1232" s="6">
        <v>40760.720000000001</v>
      </c>
      <c r="K1232" s="6"/>
    </row>
    <row r="1233" spans="1:11" x14ac:dyDescent="0.25">
      <c r="A1233" s="6" t="s">
        <v>1295</v>
      </c>
      <c r="B1233" s="6">
        <v>71445554.879999995</v>
      </c>
      <c r="C1233" s="6">
        <v>390420908.49000001</v>
      </c>
      <c r="D1233" s="6">
        <v>74600794.400000006</v>
      </c>
      <c r="E1233" s="6">
        <v>58263220.340000004</v>
      </c>
      <c r="F1233" s="6">
        <v>11095892.16</v>
      </c>
      <c r="G1233" s="6">
        <v>3409802.51</v>
      </c>
      <c r="H1233" s="6">
        <v>1192074.97</v>
      </c>
      <c r="I1233" s="6">
        <v>0</v>
      </c>
      <c r="J1233" s="6">
        <v>639804.42000000004</v>
      </c>
      <c r="K1233" s="6"/>
    </row>
    <row r="1234" spans="1:11" x14ac:dyDescent="0.25">
      <c r="A1234" s="6" t="s">
        <v>1296</v>
      </c>
      <c r="B1234" s="6">
        <v>3972238.13</v>
      </c>
      <c r="C1234" s="6">
        <v>13934398.17</v>
      </c>
      <c r="D1234" s="6">
        <v>13653215.4</v>
      </c>
      <c r="E1234" s="6">
        <v>13475073.300000001</v>
      </c>
      <c r="F1234" s="6">
        <v>0</v>
      </c>
      <c r="G1234" s="6">
        <v>0</v>
      </c>
      <c r="H1234" s="6">
        <v>0</v>
      </c>
      <c r="I1234" s="6">
        <v>0</v>
      </c>
      <c r="J1234" s="6">
        <v>0</v>
      </c>
      <c r="K1234" s="6"/>
    </row>
    <row r="1235" spans="1:11" ht="25.5" x14ac:dyDescent="0.25">
      <c r="A1235" s="6" t="s">
        <v>1297</v>
      </c>
      <c r="B1235" s="6">
        <v>33751332.210000001</v>
      </c>
      <c r="C1235" s="6">
        <v>29517774.77</v>
      </c>
      <c r="D1235" s="6">
        <v>22975709.440000001</v>
      </c>
      <c r="E1235" s="6">
        <v>22975709.440000001</v>
      </c>
      <c r="F1235" s="6">
        <v>0</v>
      </c>
      <c r="G1235" s="6">
        <v>0</v>
      </c>
      <c r="H1235" s="6">
        <v>0</v>
      </c>
      <c r="I1235" s="6">
        <v>0</v>
      </c>
      <c r="J1235" s="6">
        <v>0</v>
      </c>
      <c r="K1235" s="6"/>
    </row>
    <row r="1236" spans="1:11" x14ac:dyDescent="0.25">
      <c r="A1236" s="6" t="s">
        <v>1298</v>
      </c>
      <c r="B1236" s="6">
        <v>7000514.9900000002</v>
      </c>
      <c r="C1236" s="6">
        <v>11271323.33</v>
      </c>
      <c r="D1236" s="6">
        <v>9470189.4600000009</v>
      </c>
      <c r="E1236" s="6">
        <v>0</v>
      </c>
      <c r="F1236" s="6">
        <v>0</v>
      </c>
      <c r="G1236" s="6">
        <v>0</v>
      </c>
      <c r="H1236" s="6">
        <v>9470189.4600000009</v>
      </c>
      <c r="I1236" s="6">
        <v>0</v>
      </c>
      <c r="J1236" s="6">
        <v>0</v>
      </c>
      <c r="K1236" s="6"/>
    </row>
    <row r="1237" spans="1:11" ht="25.5" x14ac:dyDescent="0.25">
      <c r="A1237" s="6" t="s">
        <v>1299</v>
      </c>
      <c r="B1237" s="6">
        <v>8210744.96</v>
      </c>
      <c r="C1237" s="6">
        <v>9902017.1199999992</v>
      </c>
      <c r="D1237" s="6">
        <v>8821462.6999999993</v>
      </c>
      <c r="E1237" s="6">
        <v>0</v>
      </c>
      <c r="F1237" s="6">
        <v>0</v>
      </c>
      <c r="G1237" s="6">
        <v>0</v>
      </c>
      <c r="H1237" s="6">
        <v>8821462.6999999993</v>
      </c>
      <c r="I1237" s="6">
        <v>0</v>
      </c>
      <c r="J1237" s="6">
        <v>0</v>
      </c>
      <c r="K1237" s="6"/>
    </row>
    <row r="1238" spans="1:11" x14ac:dyDescent="0.25">
      <c r="A1238" s="6" t="s">
        <v>1300</v>
      </c>
      <c r="B1238" s="6">
        <v>48463163.780000001</v>
      </c>
      <c r="C1238" s="6">
        <v>63240125.520000003</v>
      </c>
      <c r="D1238" s="6">
        <v>0</v>
      </c>
      <c r="E1238" s="6">
        <v>0</v>
      </c>
      <c r="F1238" s="6">
        <v>0</v>
      </c>
      <c r="G1238" s="6">
        <v>0</v>
      </c>
      <c r="H1238" s="6">
        <v>0</v>
      </c>
      <c r="I1238" s="6">
        <v>0</v>
      </c>
      <c r="J1238" s="6">
        <v>0</v>
      </c>
      <c r="K1238" s="6"/>
    </row>
    <row r="1239" spans="1:11" x14ac:dyDescent="0.25">
      <c r="A1239" s="6" t="s">
        <v>1301</v>
      </c>
      <c r="B1239" s="6">
        <v>117049633.73999999</v>
      </c>
      <c r="C1239" s="6">
        <v>148510342.41999999</v>
      </c>
      <c r="D1239" s="6">
        <v>684461.96</v>
      </c>
      <c r="E1239" s="6">
        <v>640443.73</v>
      </c>
      <c r="F1239" s="6">
        <v>0</v>
      </c>
      <c r="G1239" s="6">
        <v>0</v>
      </c>
      <c r="H1239" s="6">
        <v>0</v>
      </c>
      <c r="I1239" s="6">
        <v>0</v>
      </c>
      <c r="J1239" s="6">
        <v>44018.23</v>
      </c>
      <c r="K1239" s="6"/>
    </row>
    <row r="1240" spans="1:11" x14ac:dyDescent="0.25">
      <c r="A1240" s="6" t="s">
        <v>1302</v>
      </c>
      <c r="B1240" s="6">
        <v>11047809.84</v>
      </c>
      <c r="C1240" s="6">
        <v>31706059.530000001</v>
      </c>
      <c r="D1240" s="6">
        <v>24492577.41</v>
      </c>
      <c r="E1240" s="6">
        <v>23709479.120000001</v>
      </c>
      <c r="F1240" s="6">
        <v>0</v>
      </c>
      <c r="G1240" s="6">
        <v>0</v>
      </c>
      <c r="H1240" s="6">
        <v>0</v>
      </c>
      <c r="I1240" s="6">
        <v>0</v>
      </c>
      <c r="J1240" s="6">
        <v>783098.29</v>
      </c>
      <c r="K1240" s="6"/>
    </row>
    <row r="1241" spans="1:11" x14ac:dyDescent="0.25">
      <c r="A1241" s="6" t="s">
        <v>1303</v>
      </c>
      <c r="B1241" s="6">
        <v>15165014.17</v>
      </c>
      <c r="C1241" s="6">
        <v>9487313.4800000004</v>
      </c>
      <c r="D1241" s="6">
        <v>4093544.42</v>
      </c>
      <c r="E1241" s="6">
        <v>4093544.42</v>
      </c>
      <c r="F1241" s="6">
        <v>0</v>
      </c>
      <c r="G1241" s="6">
        <v>0</v>
      </c>
      <c r="H1241" s="6">
        <v>0</v>
      </c>
      <c r="I1241" s="6">
        <v>0</v>
      </c>
      <c r="J1241" s="6">
        <v>0</v>
      </c>
      <c r="K1241" s="6"/>
    </row>
    <row r="1242" spans="1:11" x14ac:dyDescent="0.25">
      <c r="A1242" s="6" t="s">
        <v>1304</v>
      </c>
      <c r="B1242" s="6">
        <v>9580547.75</v>
      </c>
      <c r="C1242" s="6">
        <v>36104376.759999998</v>
      </c>
      <c r="D1242" s="6">
        <v>1490471.8</v>
      </c>
      <c r="E1242" s="6">
        <v>1490471.8</v>
      </c>
      <c r="F1242" s="6">
        <v>0</v>
      </c>
      <c r="G1242" s="6">
        <v>0</v>
      </c>
      <c r="H1242" s="6">
        <v>0</v>
      </c>
      <c r="I1242" s="6">
        <v>0</v>
      </c>
      <c r="J1242" s="6">
        <v>0</v>
      </c>
      <c r="K1242" s="6"/>
    </row>
    <row r="1243" spans="1:11" x14ac:dyDescent="0.25">
      <c r="A1243" s="6" t="s">
        <v>1305</v>
      </c>
      <c r="B1243" s="6">
        <v>21019940.559999999</v>
      </c>
      <c r="C1243" s="6">
        <v>22305706.18</v>
      </c>
      <c r="D1243" s="6">
        <v>21007781.309999999</v>
      </c>
      <c r="E1243" s="6">
        <v>21007781.309999999</v>
      </c>
      <c r="F1243" s="6">
        <v>0</v>
      </c>
      <c r="G1243" s="6">
        <v>0</v>
      </c>
      <c r="H1243" s="6">
        <v>0</v>
      </c>
      <c r="I1243" s="6">
        <v>0</v>
      </c>
      <c r="J1243" s="6">
        <v>0</v>
      </c>
      <c r="K1243" s="6"/>
    </row>
    <row r="1244" spans="1:11" ht="25.5" x14ac:dyDescent="0.25">
      <c r="A1244" s="6" t="s">
        <v>1306</v>
      </c>
      <c r="B1244" s="6">
        <v>8277855.5099999998</v>
      </c>
      <c r="C1244" s="6">
        <v>19398295.039999999</v>
      </c>
      <c r="D1244" s="6">
        <v>12336984.050000001</v>
      </c>
      <c r="E1244" s="6">
        <v>12336984.050000001</v>
      </c>
      <c r="F1244" s="6">
        <v>0</v>
      </c>
      <c r="G1244" s="6">
        <v>0</v>
      </c>
      <c r="H1244" s="6">
        <v>0</v>
      </c>
      <c r="I1244" s="6">
        <v>0</v>
      </c>
      <c r="J1244" s="6">
        <v>0</v>
      </c>
      <c r="K1244" s="6"/>
    </row>
    <row r="1245" spans="1:11" x14ac:dyDescent="0.25">
      <c r="A1245" s="6" t="s">
        <v>1307</v>
      </c>
      <c r="B1245" s="6">
        <v>8729173.6500000004</v>
      </c>
      <c r="C1245" s="6">
        <v>5511656.1500000004</v>
      </c>
      <c r="D1245" s="6">
        <v>7530218.75</v>
      </c>
      <c r="E1245" s="6">
        <v>6663272.8799999999</v>
      </c>
      <c r="F1245" s="6">
        <v>315516.32</v>
      </c>
      <c r="G1245" s="6">
        <v>229419.12</v>
      </c>
      <c r="H1245" s="6">
        <v>320300.95</v>
      </c>
      <c r="I1245" s="6">
        <v>0</v>
      </c>
      <c r="J1245" s="6">
        <v>1709.48</v>
      </c>
      <c r="K1245" s="6"/>
    </row>
    <row r="1246" spans="1:11" x14ac:dyDescent="0.25">
      <c r="A1246" s="6" t="s">
        <v>1308</v>
      </c>
      <c r="B1246" s="6">
        <v>7047862412.96</v>
      </c>
      <c r="C1246" s="6">
        <v>9305089557.2700005</v>
      </c>
      <c r="D1246" s="6">
        <v>1286757965.2</v>
      </c>
      <c r="E1246" s="6">
        <v>1082518116.3600001</v>
      </c>
      <c r="F1246" s="6">
        <v>0</v>
      </c>
      <c r="G1246" s="6">
        <v>0</v>
      </c>
      <c r="H1246" s="6">
        <v>0</v>
      </c>
      <c r="I1246" s="6">
        <v>0</v>
      </c>
      <c r="J1246" s="6">
        <v>204239848.84</v>
      </c>
      <c r="K1246" s="6"/>
    </row>
    <row r="1247" spans="1:11" x14ac:dyDescent="0.25">
      <c r="A1247" s="6" t="s">
        <v>1309</v>
      </c>
      <c r="B1247" s="6">
        <v>48847337.090000004</v>
      </c>
      <c r="C1247" s="6">
        <v>172394550.83000001</v>
      </c>
      <c r="D1247" s="6">
        <v>40808759.549999997</v>
      </c>
      <c r="E1247" s="6">
        <v>35985911.259999998</v>
      </c>
      <c r="F1247" s="6">
        <v>4705642.6100000003</v>
      </c>
      <c r="G1247" s="6">
        <v>0</v>
      </c>
      <c r="H1247" s="6">
        <v>0</v>
      </c>
      <c r="I1247" s="6">
        <v>0</v>
      </c>
      <c r="J1247" s="6">
        <v>117205.68</v>
      </c>
      <c r="K1247" s="6"/>
    </row>
    <row r="1248" spans="1:11" x14ac:dyDescent="0.25">
      <c r="A1248" s="6" t="s">
        <v>1310</v>
      </c>
      <c r="B1248" s="6">
        <v>12688103.33</v>
      </c>
      <c r="C1248" s="6">
        <v>20496595.960000001</v>
      </c>
      <c r="D1248" s="6">
        <v>14481518.810000001</v>
      </c>
      <c r="E1248" s="6">
        <v>0</v>
      </c>
      <c r="F1248" s="6">
        <v>0</v>
      </c>
      <c r="G1248" s="6">
        <v>0</v>
      </c>
      <c r="H1248" s="6">
        <v>14481518.810000001</v>
      </c>
      <c r="I1248" s="6">
        <v>0</v>
      </c>
      <c r="J1248" s="6">
        <v>0</v>
      </c>
      <c r="K1248" s="6"/>
    </row>
    <row r="1249" spans="1:11" x14ac:dyDescent="0.25">
      <c r="A1249" s="6" t="s">
        <v>1311</v>
      </c>
      <c r="B1249" s="6">
        <v>31028186.280000001</v>
      </c>
      <c r="C1249" s="6">
        <v>164628231.84</v>
      </c>
      <c r="D1249" s="6">
        <v>6336346.1799999997</v>
      </c>
      <c r="E1249" s="6">
        <v>6336346.1799999997</v>
      </c>
      <c r="F1249" s="6">
        <v>0</v>
      </c>
      <c r="G1249" s="6">
        <v>0</v>
      </c>
      <c r="H1249" s="6">
        <v>0</v>
      </c>
      <c r="I1249" s="6">
        <v>0</v>
      </c>
      <c r="J1249" s="6">
        <v>0</v>
      </c>
      <c r="K1249" s="6"/>
    </row>
    <row r="1250" spans="1:11" x14ac:dyDescent="0.25">
      <c r="A1250" s="6" t="s">
        <v>1312</v>
      </c>
      <c r="B1250" s="6">
        <v>66695740.740000002</v>
      </c>
      <c r="C1250" s="6">
        <v>91856909.489999995</v>
      </c>
      <c r="D1250" s="6">
        <v>97181532.969999999</v>
      </c>
      <c r="E1250" s="6">
        <v>96863325.920000002</v>
      </c>
      <c r="F1250" s="6">
        <v>106426</v>
      </c>
      <c r="G1250" s="6">
        <v>0</v>
      </c>
      <c r="H1250" s="6">
        <v>0</v>
      </c>
      <c r="I1250" s="6">
        <v>0</v>
      </c>
      <c r="J1250" s="6">
        <v>211781.05</v>
      </c>
      <c r="K1250" s="6"/>
    </row>
    <row r="1251" spans="1:11" x14ac:dyDescent="0.25">
      <c r="A1251" s="6" t="s">
        <v>1313</v>
      </c>
      <c r="B1251" s="6">
        <v>28054279.510000002</v>
      </c>
      <c r="C1251" s="6">
        <v>23677450.440000001</v>
      </c>
      <c r="D1251" s="6">
        <v>11034392.970000001</v>
      </c>
      <c r="E1251" s="6">
        <v>5737424.8799999999</v>
      </c>
      <c r="F1251" s="6">
        <v>0</v>
      </c>
      <c r="G1251" s="6">
        <v>0</v>
      </c>
      <c r="H1251" s="6">
        <v>0</v>
      </c>
      <c r="I1251" s="6">
        <v>0</v>
      </c>
      <c r="J1251" s="6">
        <v>5296968.09</v>
      </c>
      <c r="K1251" s="6"/>
    </row>
    <row r="1252" spans="1:11" x14ac:dyDescent="0.25">
      <c r="A1252" s="6" t="s">
        <v>1314</v>
      </c>
      <c r="B1252" s="6">
        <v>25077582.190000001</v>
      </c>
      <c r="C1252" s="6">
        <v>45575993.380000003</v>
      </c>
      <c r="D1252" s="6">
        <v>9954233.0700000003</v>
      </c>
      <c r="E1252" s="6">
        <v>8605213.5499999989</v>
      </c>
      <c r="F1252" s="6">
        <v>0</v>
      </c>
      <c r="G1252" s="6">
        <v>0</v>
      </c>
      <c r="H1252" s="6">
        <v>0</v>
      </c>
      <c r="I1252" s="6">
        <v>0</v>
      </c>
      <c r="J1252" s="6">
        <v>1349019.52</v>
      </c>
      <c r="K1252" s="6"/>
    </row>
    <row r="1253" spans="1:11" x14ac:dyDescent="0.25">
      <c r="A1253" s="6" t="s">
        <v>1315</v>
      </c>
      <c r="B1253" s="6">
        <v>203755952.47999999</v>
      </c>
      <c r="C1253" s="6">
        <v>293154739.87</v>
      </c>
      <c r="D1253" s="6">
        <v>188084645.94999999</v>
      </c>
      <c r="E1253" s="6">
        <v>188084645.94999999</v>
      </c>
      <c r="F1253" s="6">
        <v>0</v>
      </c>
      <c r="G1253" s="6">
        <v>0</v>
      </c>
      <c r="H1253" s="6">
        <v>0</v>
      </c>
      <c r="I1253" s="6">
        <v>0</v>
      </c>
      <c r="J1253" s="6">
        <v>0</v>
      </c>
      <c r="K1253" s="6"/>
    </row>
    <row r="1254" spans="1:11" x14ac:dyDescent="0.25">
      <c r="A1254" s="6" t="s">
        <v>2045</v>
      </c>
      <c r="B1254" s="6">
        <v>3942431.33</v>
      </c>
      <c r="C1254" s="6">
        <v>28635831.649999999</v>
      </c>
      <c r="D1254" s="6">
        <v>0</v>
      </c>
      <c r="E1254" s="6">
        <v>0</v>
      </c>
      <c r="F1254" s="6">
        <v>0</v>
      </c>
      <c r="G1254" s="6">
        <v>0</v>
      </c>
      <c r="H1254" s="6">
        <v>0</v>
      </c>
      <c r="I1254" s="6">
        <v>0</v>
      </c>
      <c r="J1254" s="6">
        <v>0</v>
      </c>
      <c r="K1254" s="6"/>
    </row>
    <row r="1255" spans="1:11" x14ac:dyDescent="0.25">
      <c r="A1255" s="6" t="s">
        <v>1316</v>
      </c>
      <c r="B1255" s="6">
        <v>50240534.799999997</v>
      </c>
      <c r="C1255" s="6">
        <v>37274994.539999999</v>
      </c>
      <c r="D1255" s="6">
        <v>24225525.739999998</v>
      </c>
      <c r="E1255" s="6">
        <v>24225525.739999998</v>
      </c>
      <c r="F1255" s="6">
        <v>0</v>
      </c>
      <c r="G1255" s="6">
        <v>0</v>
      </c>
      <c r="H1255" s="6">
        <v>0</v>
      </c>
      <c r="I1255" s="6">
        <v>0</v>
      </c>
      <c r="J1255" s="6">
        <v>0</v>
      </c>
      <c r="K1255" s="6"/>
    </row>
    <row r="1256" spans="1:11" ht="25.5" x14ac:dyDescent="0.25">
      <c r="A1256" s="6" t="s">
        <v>1317</v>
      </c>
      <c r="B1256" s="6">
        <v>1399773.77</v>
      </c>
      <c r="C1256" s="6">
        <v>4494295.7699999996</v>
      </c>
      <c r="D1256" s="6">
        <v>4464712.6399999997</v>
      </c>
      <c r="E1256" s="6">
        <v>4464602.18</v>
      </c>
      <c r="F1256" s="6">
        <v>0</v>
      </c>
      <c r="G1256" s="6">
        <v>0</v>
      </c>
      <c r="H1256" s="6">
        <v>0</v>
      </c>
      <c r="I1256" s="6">
        <v>0</v>
      </c>
      <c r="J1256" s="6">
        <v>110.46</v>
      </c>
      <c r="K1256" s="6"/>
    </row>
    <row r="1257" spans="1:11" x14ac:dyDescent="0.25">
      <c r="A1257" s="6" t="s">
        <v>1318</v>
      </c>
      <c r="B1257" s="6">
        <v>21475915.129999999</v>
      </c>
      <c r="C1257" s="6">
        <v>40436895.450000003</v>
      </c>
      <c r="D1257" s="6">
        <v>17031005.850000001</v>
      </c>
      <c r="E1257" s="6">
        <v>16584573.800000001</v>
      </c>
      <c r="F1257" s="6">
        <v>446432.05</v>
      </c>
      <c r="G1257" s="6">
        <v>0</v>
      </c>
      <c r="H1257" s="6">
        <v>0</v>
      </c>
      <c r="I1257" s="6">
        <v>0</v>
      </c>
      <c r="J1257" s="6">
        <v>0</v>
      </c>
      <c r="K1257" s="6"/>
    </row>
    <row r="1258" spans="1:11" x14ac:dyDescent="0.25">
      <c r="A1258" s="6" t="s">
        <v>1319</v>
      </c>
      <c r="B1258" s="6">
        <v>9698574.8300000001</v>
      </c>
      <c r="C1258" s="6">
        <v>9272251.7699999996</v>
      </c>
      <c r="D1258" s="6">
        <v>6582169.46</v>
      </c>
      <c r="E1258" s="6">
        <v>6490903.4400000004</v>
      </c>
      <c r="F1258" s="6">
        <v>91266.02</v>
      </c>
      <c r="G1258" s="6">
        <v>0</v>
      </c>
      <c r="H1258" s="6">
        <v>0</v>
      </c>
      <c r="I1258" s="6">
        <v>0</v>
      </c>
      <c r="J1258" s="6">
        <v>0</v>
      </c>
      <c r="K1258" s="6"/>
    </row>
    <row r="1259" spans="1:11" x14ac:dyDescent="0.25">
      <c r="A1259" s="6" t="s">
        <v>1320</v>
      </c>
      <c r="B1259" s="6">
        <v>80252888.400000006</v>
      </c>
      <c r="C1259" s="6">
        <v>187801024.68000001</v>
      </c>
      <c r="D1259" s="6">
        <v>129477.48</v>
      </c>
      <c r="E1259" s="6">
        <v>129477.48</v>
      </c>
      <c r="F1259" s="6">
        <v>0</v>
      </c>
      <c r="G1259" s="6">
        <v>0</v>
      </c>
      <c r="H1259" s="6">
        <v>0</v>
      </c>
      <c r="I1259" s="6">
        <v>0</v>
      </c>
      <c r="J1259" s="6">
        <v>0</v>
      </c>
      <c r="K1259" s="6"/>
    </row>
    <row r="1260" spans="1:11" x14ac:dyDescent="0.25">
      <c r="A1260" s="6" t="s">
        <v>1321</v>
      </c>
      <c r="B1260" s="6">
        <v>4750283.6900000004</v>
      </c>
      <c r="C1260" s="6">
        <v>27709942.829999998</v>
      </c>
      <c r="D1260" s="6">
        <v>2168719.25</v>
      </c>
      <c r="E1260" s="6">
        <v>2168719.2400000002</v>
      </c>
      <c r="F1260" s="6">
        <v>0.01</v>
      </c>
      <c r="G1260" s="6">
        <v>0</v>
      </c>
      <c r="H1260" s="6">
        <v>0</v>
      </c>
      <c r="I1260" s="6">
        <v>0</v>
      </c>
      <c r="J1260" s="6">
        <v>0</v>
      </c>
      <c r="K1260" s="6"/>
    </row>
    <row r="1261" spans="1:11" ht="25.5" x14ac:dyDescent="0.25">
      <c r="A1261" s="6" t="s">
        <v>1324</v>
      </c>
      <c r="B1261" s="6">
        <v>5380593.5599999996</v>
      </c>
      <c r="C1261" s="6">
        <v>8089200.8099999996</v>
      </c>
      <c r="D1261" s="6">
        <v>8257694.21</v>
      </c>
      <c r="E1261" s="6">
        <v>0</v>
      </c>
      <c r="F1261" s="6">
        <v>0</v>
      </c>
      <c r="G1261" s="6">
        <v>0</v>
      </c>
      <c r="H1261" s="6">
        <v>0</v>
      </c>
      <c r="I1261" s="6">
        <v>0</v>
      </c>
      <c r="J1261" s="6">
        <v>8257694.21</v>
      </c>
      <c r="K1261" s="6"/>
    </row>
    <row r="1262" spans="1:11" x14ac:dyDescent="0.25">
      <c r="A1262" s="6" t="s">
        <v>1326</v>
      </c>
      <c r="B1262" s="6">
        <v>136362740.06999999</v>
      </c>
      <c r="C1262" s="6">
        <v>323965681.19</v>
      </c>
      <c r="D1262" s="6">
        <v>57816352.640000001</v>
      </c>
      <c r="E1262" s="6">
        <v>53509779.230000004</v>
      </c>
      <c r="F1262" s="6">
        <v>0</v>
      </c>
      <c r="G1262" s="6">
        <v>0</v>
      </c>
      <c r="H1262" s="6">
        <v>0</v>
      </c>
      <c r="I1262" s="6">
        <v>0</v>
      </c>
      <c r="J1262" s="6">
        <v>4306573.41</v>
      </c>
      <c r="K1262" s="6"/>
    </row>
    <row r="1263" spans="1:11" x14ac:dyDescent="0.25">
      <c r="A1263" s="6" t="s">
        <v>1327</v>
      </c>
      <c r="B1263" s="6">
        <v>5401198312.9299994</v>
      </c>
      <c r="C1263" s="6">
        <v>4918394051.9200001</v>
      </c>
      <c r="D1263" s="6">
        <v>358938270.31000006</v>
      </c>
      <c r="E1263" s="6">
        <v>190996766.40000001</v>
      </c>
      <c r="F1263" s="6">
        <v>0</v>
      </c>
      <c r="G1263" s="6">
        <v>0</v>
      </c>
      <c r="H1263" s="6">
        <v>0</v>
      </c>
      <c r="I1263" s="6">
        <v>0</v>
      </c>
      <c r="J1263" s="6">
        <v>167941503.91</v>
      </c>
      <c r="K1263" s="6"/>
    </row>
    <row r="1264" spans="1:11" x14ac:dyDescent="0.25">
      <c r="A1264" s="6" t="s">
        <v>1328</v>
      </c>
      <c r="B1264" s="6">
        <v>999476.07</v>
      </c>
      <c r="C1264" s="6">
        <v>13621524.439999999</v>
      </c>
      <c r="D1264" s="6">
        <v>6722029.4100000001</v>
      </c>
      <c r="E1264" s="6">
        <v>6699693.5700000003</v>
      </c>
      <c r="F1264" s="6">
        <v>0</v>
      </c>
      <c r="G1264" s="6">
        <v>0</v>
      </c>
      <c r="H1264" s="6">
        <v>0</v>
      </c>
      <c r="I1264" s="6">
        <v>0</v>
      </c>
      <c r="J1264" s="6">
        <v>22335.84</v>
      </c>
      <c r="K1264" s="6"/>
    </row>
    <row r="1265" spans="1:11" x14ac:dyDescent="0.25">
      <c r="A1265" s="6" t="s">
        <v>1330</v>
      </c>
      <c r="B1265" s="6">
        <v>23572724.690000001</v>
      </c>
      <c r="C1265" s="6">
        <v>31167173.379999999</v>
      </c>
      <c r="D1265" s="6">
        <v>38075921.740000002</v>
      </c>
      <c r="E1265" s="6">
        <v>35376133.600000001</v>
      </c>
      <c r="F1265" s="6">
        <v>0</v>
      </c>
      <c r="G1265" s="6">
        <v>0</v>
      </c>
      <c r="H1265" s="6">
        <v>0</v>
      </c>
      <c r="I1265" s="6">
        <v>0</v>
      </c>
      <c r="J1265" s="6">
        <v>0</v>
      </c>
      <c r="K1265" s="6"/>
    </row>
    <row r="1266" spans="1:11" x14ac:dyDescent="0.25">
      <c r="A1266" s="6" t="s">
        <v>1331</v>
      </c>
      <c r="B1266" s="6">
        <v>15933765.630000001</v>
      </c>
      <c r="C1266" s="6">
        <v>58016440.920000002</v>
      </c>
      <c r="D1266" s="6">
        <v>49919954.450000003</v>
      </c>
      <c r="E1266" s="6">
        <v>49895072.170000002</v>
      </c>
      <c r="F1266" s="6">
        <v>4629.8900000000003</v>
      </c>
      <c r="G1266" s="6">
        <v>0</v>
      </c>
      <c r="H1266" s="6">
        <v>0</v>
      </c>
      <c r="I1266" s="6">
        <v>0</v>
      </c>
      <c r="J1266" s="6">
        <v>20252.39</v>
      </c>
      <c r="K1266" s="6"/>
    </row>
    <row r="1267" spans="1:11" ht="25.5" x14ac:dyDescent="0.25">
      <c r="A1267" s="6" t="s">
        <v>1332</v>
      </c>
      <c r="B1267" s="6">
        <v>5861029.9299999997</v>
      </c>
      <c r="C1267" s="6">
        <v>38646624.390000001</v>
      </c>
      <c r="D1267" s="6">
        <v>29060507.77</v>
      </c>
      <c r="E1267" s="6">
        <v>28065649.16</v>
      </c>
      <c r="F1267" s="6">
        <v>994858.61</v>
      </c>
      <c r="G1267" s="6">
        <v>0</v>
      </c>
      <c r="H1267" s="6">
        <v>0</v>
      </c>
      <c r="I1267" s="6">
        <v>0</v>
      </c>
      <c r="J1267" s="6">
        <v>0</v>
      </c>
      <c r="K1267" s="6"/>
    </row>
    <row r="1268" spans="1:11" x14ac:dyDescent="0.25">
      <c r="A1268" s="6" t="s">
        <v>1333</v>
      </c>
      <c r="B1268" s="6">
        <v>207007992.19</v>
      </c>
      <c r="C1268" s="6">
        <v>284331711.27999997</v>
      </c>
      <c r="D1268" s="6">
        <v>229016671.68000001</v>
      </c>
      <c r="E1268" s="6">
        <v>227841680.68000001</v>
      </c>
      <c r="F1268" s="6">
        <v>0</v>
      </c>
      <c r="G1268" s="6">
        <v>0</v>
      </c>
      <c r="H1268" s="6">
        <v>0</v>
      </c>
      <c r="I1268" s="6">
        <v>0</v>
      </c>
      <c r="J1268" s="6">
        <v>1174991</v>
      </c>
      <c r="K1268" s="6"/>
    </row>
    <row r="1269" spans="1:11" x14ac:dyDescent="0.25">
      <c r="A1269" s="6" t="s">
        <v>1334</v>
      </c>
      <c r="B1269" s="6">
        <v>5525849.3899999997</v>
      </c>
      <c r="C1269" s="6">
        <v>10311295.720000001</v>
      </c>
      <c r="D1269" s="6">
        <v>8011024.6699999999</v>
      </c>
      <c r="E1269" s="6">
        <v>7877649.8799999999</v>
      </c>
      <c r="F1269" s="6">
        <v>0</v>
      </c>
      <c r="G1269" s="6">
        <v>0</v>
      </c>
      <c r="H1269" s="6">
        <v>0</v>
      </c>
      <c r="I1269" s="6">
        <v>0</v>
      </c>
      <c r="J1269" s="6">
        <v>133374.79</v>
      </c>
      <c r="K1269" s="6"/>
    </row>
    <row r="1270" spans="1:11" x14ac:dyDescent="0.25">
      <c r="A1270" s="6" t="s">
        <v>1336</v>
      </c>
      <c r="B1270" s="6">
        <v>47786155.829999998</v>
      </c>
      <c r="C1270" s="6">
        <v>113798846.63</v>
      </c>
      <c r="D1270" s="6">
        <v>70214428.510000005</v>
      </c>
      <c r="E1270" s="6">
        <v>63922301.399999999</v>
      </c>
      <c r="F1270" s="6">
        <v>0</v>
      </c>
      <c r="G1270" s="6">
        <v>0</v>
      </c>
      <c r="H1270" s="6">
        <v>0</v>
      </c>
      <c r="I1270" s="6">
        <v>0</v>
      </c>
      <c r="J1270" s="6">
        <v>6292127.1100000003</v>
      </c>
      <c r="K1270" s="6"/>
    </row>
    <row r="1271" spans="1:11" x14ac:dyDescent="0.25">
      <c r="A1271" s="6" t="s">
        <v>1337</v>
      </c>
      <c r="B1271" s="6">
        <v>72999889.879999995</v>
      </c>
      <c r="C1271" s="6">
        <v>75773864.189999998</v>
      </c>
      <c r="D1271" s="6">
        <v>49830984.329999998</v>
      </c>
      <c r="E1271" s="6">
        <v>41743008.090000004</v>
      </c>
      <c r="F1271" s="6">
        <v>0</v>
      </c>
      <c r="G1271" s="6">
        <v>0</v>
      </c>
      <c r="H1271" s="6">
        <v>0</v>
      </c>
      <c r="I1271" s="6">
        <v>0</v>
      </c>
      <c r="J1271" s="6">
        <v>8087976.2400000002</v>
      </c>
      <c r="K1271" s="6"/>
    </row>
    <row r="1272" spans="1:11" x14ac:dyDescent="0.25">
      <c r="A1272" s="6" t="s">
        <v>1338</v>
      </c>
      <c r="B1272" s="6">
        <v>146240561.88</v>
      </c>
      <c r="C1272" s="6">
        <v>395294129.60000002</v>
      </c>
      <c r="D1272" s="6">
        <v>236825386.59999999</v>
      </c>
      <c r="E1272" s="6">
        <v>208370000.44999999</v>
      </c>
      <c r="F1272" s="6">
        <v>14260275.35</v>
      </c>
      <c r="G1272" s="6">
        <v>0</v>
      </c>
      <c r="H1272" s="6">
        <v>0</v>
      </c>
      <c r="I1272" s="6">
        <v>0</v>
      </c>
      <c r="J1272" s="6">
        <v>14195110.800000001</v>
      </c>
      <c r="K1272" s="6"/>
    </row>
    <row r="1273" spans="1:11" x14ac:dyDescent="0.25">
      <c r="A1273" s="6" t="s">
        <v>1339</v>
      </c>
      <c r="B1273" s="6">
        <v>9048176.6899999995</v>
      </c>
      <c r="C1273" s="6">
        <v>11310710.949999999</v>
      </c>
      <c r="D1273" s="6">
        <v>10968486.42</v>
      </c>
      <c r="E1273" s="6">
        <v>10846938.98</v>
      </c>
      <c r="F1273" s="6">
        <v>0</v>
      </c>
      <c r="G1273" s="6">
        <v>0</v>
      </c>
      <c r="H1273" s="6">
        <v>0</v>
      </c>
      <c r="I1273" s="6">
        <v>0</v>
      </c>
      <c r="J1273" s="6">
        <v>121547.44</v>
      </c>
      <c r="K1273" s="6"/>
    </row>
    <row r="1274" spans="1:11" x14ac:dyDescent="0.25">
      <c r="A1274" s="6" t="s">
        <v>1340</v>
      </c>
      <c r="B1274" s="6">
        <v>80926887.420000002</v>
      </c>
      <c r="C1274" s="6">
        <v>215499826.63999999</v>
      </c>
      <c r="D1274" s="6">
        <v>290377013.56999999</v>
      </c>
      <c r="E1274" s="6">
        <v>256446858.36000001</v>
      </c>
      <c r="F1274" s="6">
        <v>33909851.140000001</v>
      </c>
      <c r="G1274" s="6">
        <v>0</v>
      </c>
      <c r="H1274" s="6">
        <v>0</v>
      </c>
      <c r="I1274" s="6">
        <v>0</v>
      </c>
      <c r="J1274" s="6">
        <v>0</v>
      </c>
      <c r="K1274" s="6"/>
    </row>
    <row r="1275" spans="1:11" x14ac:dyDescent="0.25">
      <c r="A1275" s="6" t="s">
        <v>1341</v>
      </c>
      <c r="B1275" s="6">
        <v>33791439227.41</v>
      </c>
      <c r="C1275" s="6">
        <v>7205636491.6800003</v>
      </c>
      <c r="D1275" s="6">
        <v>7388264505.9799995</v>
      </c>
      <c r="E1275" s="6">
        <v>0</v>
      </c>
      <c r="F1275" s="6">
        <v>0</v>
      </c>
      <c r="G1275" s="6">
        <v>0</v>
      </c>
      <c r="H1275" s="6">
        <v>0</v>
      </c>
      <c r="I1275" s="6">
        <v>0</v>
      </c>
      <c r="J1275" s="6">
        <v>7388264505.9799995</v>
      </c>
      <c r="K1275" s="6"/>
    </row>
    <row r="1276" spans="1:11" x14ac:dyDescent="0.25">
      <c r="A1276" s="6" t="s">
        <v>1342</v>
      </c>
      <c r="B1276" s="6">
        <v>14640837.810000001</v>
      </c>
      <c r="C1276" s="6">
        <v>16311254.939999999</v>
      </c>
      <c r="D1276" s="6">
        <v>8624823.0899999999</v>
      </c>
      <c r="E1276" s="6">
        <v>0</v>
      </c>
      <c r="F1276" s="6">
        <v>0</v>
      </c>
      <c r="G1276" s="6">
        <v>0</v>
      </c>
      <c r="H1276" s="6">
        <v>8624823.0899999999</v>
      </c>
      <c r="I1276" s="6">
        <v>0</v>
      </c>
      <c r="J1276" s="6">
        <v>0</v>
      </c>
      <c r="K1276" s="6"/>
    </row>
    <row r="1277" spans="1:11" x14ac:dyDescent="0.25">
      <c r="A1277" s="6" t="s">
        <v>1343</v>
      </c>
      <c r="B1277" s="6">
        <v>86560864.830000013</v>
      </c>
      <c r="C1277" s="6">
        <v>75390280.120000005</v>
      </c>
      <c r="D1277" s="6">
        <v>117499909.28</v>
      </c>
      <c r="E1277" s="6">
        <v>110978388.31</v>
      </c>
      <c r="F1277" s="6">
        <v>6439512.3700000001</v>
      </c>
      <c r="G1277" s="6">
        <v>0</v>
      </c>
      <c r="H1277" s="6">
        <v>0</v>
      </c>
      <c r="I1277" s="6">
        <v>0</v>
      </c>
      <c r="J1277" s="6">
        <v>82008.600000000006</v>
      </c>
      <c r="K1277" s="6"/>
    </row>
    <row r="1278" spans="1:11" x14ac:dyDescent="0.25">
      <c r="A1278" s="6" t="s">
        <v>1344</v>
      </c>
      <c r="B1278" s="6">
        <v>2153176.84</v>
      </c>
      <c r="C1278" s="6">
        <v>22603398.359999999</v>
      </c>
      <c r="D1278" s="6">
        <v>14318320.529999999</v>
      </c>
      <c r="E1278" s="6">
        <v>14299618.529999999</v>
      </c>
      <c r="F1278" s="6">
        <v>0</v>
      </c>
      <c r="G1278" s="6">
        <v>0</v>
      </c>
      <c r="H1278" s="6">
        <v>0</v>
      </c>
      <c r="I1278" s="6">
        <v>0</v>
      </c>
      <c r="J1278" s="6">
        <v>18702</v>
      </c>
      <c r="K1278" s="6"/>
    </row>
    <row r="1279" spans="1:11" x14ac:dyDescent="0.25">
      <c r="A1279" s="6" t="s">
        <v>1345</v>
      </c>
      <c r="B1279" s="6">
        <v>338487084.14999998</v>
      </c>
      <c r="C1279" s="6">
        <v>720638872.98000002</v>
      </c>
      <c r="D1279" s="6">
        <v>340305122.64999998</v>
      </c>
      <c r="E1279" s="6">
        <v>0</v>
      </c>
      <c r="F1279" s="6">
        <v>0</v>
      </c>
      <c r="G1279" s="6">
        <v>0</v>
      </c>
      <c r="H1279" s="6">
        <v>340305122.64999998</v>
      </c>
      <c r="I1279" s="6">
        <v>0</v>
      </c>
      <c r="J1279" s="6">
        <v>0</v>
      </c>
      <c r="K1279" s="6"/>
    </row>
    <row r="1280" spans="1:11" ht="25.5" x14ac:dyDescent="0.25">
      <c r="A1280" s="6" t="s">
        <v>1346</v>
      </c>
      <c r="B1280" s="6">
        <v>21934161.350000001</v>
      </c>
      <c r="C1280" s="6">
        <v>25203312.170000002</v>
      </c>
      <c r="D1280" s="6">
        <v>21754843.25</v>
      </c>
      <c r="E1280" s="6">
        <v>21754843.25</v>
      </c>
      <c r="F1280" s="6">
        <v>0</v>
      </c>
      <c r="G1280" s="6">
        <v>0</v>
      </c>
      <c r="H1280" s="6">
        <v>0</v>
      </c>
      <c r="I1280" s="6">
        <v>0</v>
      </c>
      <c r="J1280" s="6">
        <v>0</v>
      </c>
      <c r="K1280" s="6"/>
    </row>
    <row r="1281" spans="1:11" x14ac:dyDescent="0.25">
      <c r="A1281" s="6" t="s">
        <v>1347</v>
      </c>
      <c r="B1281" s="6">
        <v>40398343.950000003</v>
      </c>
      <c r="C1281" s="6">
        <v>55977873.420000002</v>
      </c>
      <c r="D1281" s="6">
        <v>82822031.719999999</v>
      </c>
      <c r="E1281" s="6">
        <v>68449301.260000005</v>
      </c>
      <c r="F1281" s="6">
        <v>14083747.59</v>
      </c>
      <c r="G1281" s="6">
        <v>0</v>
      </c>
      <c r="H1281" s="6">
        <v>0</v>
      </c>
      <c r="I1281" s="6">
        <v>0</v>
      </c>
      <c r="J1281" s="6">
        <v>288982.87</v>
      </c>
      <c r="K1281" s="6"/>
    </row>
    <row r="1282" spans="1:11" x14ac:dyDescent="0.25">
      <c r="A1282" s="6" t="s">
        <v>1348</v>
      </c>
      <c r="B1282" s="6">
        <v>40468487.210000001</v>
      </c>
      <c r="C1282" s="6">
        <v>66926345.299999997</v>
      </c>
      <c r="D1282" s="6">
        <v>58888472.049999997</v>
      </c>
      <c r="E1282" s="6">
        <v>58888472.049999997</v>
      </c>
      <c r="F1282" s="6">
        <v>0</v>
      </c>
      <c r="G1282" s="6">
        <v>0</v>
      </c>
      <c r="H1282" s="6">
        <v>0</v>
      </c>
      <c r="I1282" s="6">
        <v>0</v>
      </c>
      <c r="J1282" s="6">
        <v>0</v>
      </c>
      <c r="K1282" s="6"/>
    </row>
    <row r="1283" spans="1:11" x14ac:dyDescent="0.25">
      <c r="A1283" s="6" t="s">
        <v>1349</v>
      </c>
      <c r="B1283" s="6">
        <v>45896281.280000001</v>
      </c>
      <c r="C1283" s="6">
        <v>99086068.579999998</v>
      </c>
      <c r="D1283" s="6">
        <v>6941860.5</v>
      </c>
      <c r="E1283" s="6">
        <v>6941860.5</v>
      </c>
      <c r="F1283" s="6">
        <v>0</v>
      </c>
      <c r="G1283" s="6">
        <v>0</v>
      </c>
      <c r="H1283" s="6">
        <v>0</v>
      </c>
      <c r="I1283" s="6">
        <v>0</v>
      </c>
      <c r="J1283" s="6">
        <v>0</v>
      </c>
      <c r="K1283" s="6"/>
    </row>
    <row r="1284" spans="1:11" x14ac:dyDescent="0.25">
      <c r="A1284" s="6" t="s">
        <v>1350</v>
      </c>
      <c r="B1284" s="6">
        <v>17885506.300000001</v>
      </c>
      <c r="C1284" s="6">
        <v>20466496.760000002</v>
      </c>
      <c r="D1284" s="6">
        <v>6040897.2000000002</v>
      </c>
      <c r="E1284" s="6">
        <v>6040897.2000000002</v>
      </c>
      <c r="F1284" s="6">
        <v>0</v>
      </c>
      <c r="G1284" s="6">
        <v>0</v>
      </c>
      <c r="H1284" s="6">
        <v>0</v>
      </c>
      <c r="I1284" s="6">
        <v>0</v>
      </c>
      <c r="J1284" s="6">
        <v>0</v>
      </c>
      <c r="K1284" s="6"/>
    </row>
    <row r="1285" spans="1:11" x14ac:dyDescent="0.25">
      <c r="A1285" s="6" t="s">
        <v>1351</v>
      </c>
      <c r="B1285" s="6">
        <v>4885122.01</v>
      </c>
      <c r="C1285" s="6">
        <v>23545466.739999998</v>
      </c>
      <c r="D1285" s="6">
        <v>7434288.2000000002</v>
      </c>
      <c r="E1285" s="6">
        <v>6921099.2599999998</v>
      </c>
      <c r="F1285" s="6">
        <v>0</v>
      </c>
      <c r="G1285" s="6">
        <v>0</v>
      </c>
      <c r="H1285" s="6">
        <v>0</v>
      </c>
      <c r="I1285" s="6">
        <v>0</v>
      </c>
      <c r="J1285" s="6">
        <v>513188.94</v>
      </c>
      <c r="K1285" s="6"/>
    </row>
    <row r="1286" spans="1:11" x14ac:dyDescent="0.25">
      <c r="A1286" s="6" t="s">
        <v>1352</v>
      </c>
      <c r="B1286" s="6">
        <v>546288278.21000004</v>
      </c>
      <c r="C1286" s="6">
        <v>1265023427.1500001</v>
      </c>
      <c r="D1286" s="6">
        <v>106460246.23999999</v>
      </c>
      <c r="E1286" s="6">
        <v>0</v>
      </c>
      <c r="F1286" s="6">
        <v>0</v>
      </c>
      <c r="G1286" s="6">
        <v>0</v>
      </c>
      <c r="H1286" s="6">
        <v>0</v>
      </c>
      <c r="I1286" s="6">
        <v>0</v>
      </c>
      <c r="J1286" s="6">
        <v>106460246.23999999</v>
      </c>
      <c r="K1286" s="6"/>
    </row>
    <row r="1287" spans="1:11" ht="25.5" x14ac:dyDescent="0.25">
      <c r="A1287" s="6" t="s">
        <v>1353</v>
      </c>
      <c r="B1287" s="6">
        <v>17074082.84</v>
      </c>
      <c r="C1287" s="6">
        <v>25852187.25</v>
      </c>
      <c r="D1287" s="6">
        <v>21679136.690000001</v>
      </c>
      <c r="E1287" s="6">
        <v>9679897.5999999996</v>
      </c>
      <c r="F1287" s="6">
        <v>0</v>
      </c>
      <c r="G1287" s="6">
        <v>0</v>
      </c>
      <c r="H1287" s="6">
        <v>0</v>
      </c>
      <c r="I1287" s="6">
        <v>0</v>
      </c>
      <c r="J1287" s="6">
        <v>11999239.09</v>
      </c>
      <c r="K1287" s="6"/>
    </row>
    <row r="1288" spans="1:11" x14ac:dyDescent="0.25">
      <c r="A1288" s="6" t="s">
        <v>1354</v>
      </c>
      <c r="B1288" s="6">
        <v>3101186.72</v>
      </c>
      <c r="C1288" s="6">
        <v>19398607.789999999</v>
      </c>
      <c r="D1288" s="6">
        <v>11019786.130000001</v>
      </c>
      <c r="E1288" s="6">
        <v>10973720.07</v>
      </c>
      <c r="F1288" s="6">
        <v>0</v>
      </c>
      <c r="G1288" s="6">
        <v>0</v>
      </c>
      <c r="H1288" s="6">
        <v>0</v>
      </c>
      <c r="I1288" s="6">
        <v>0</v>
      </c>
      <c r="J1288" s="6">
        <v>46066.06</v>
      </c>
      <c r="K1288" s="6"/>
    </row>
    <row r="1289" spans="1:11" x14ac:dyDescent="0.25">
      <c r="A1289" s="6" t="s">
        <v>1355</v>
      </c>
      <c r="B1289" s="6">
        <v>9462605.2799999993</v>
      </c>
      <c r="C1289" s="6">
        <v>26881075.5</v>
      </c>
      <c r="D1289" s="6">
        <v>5877185.3099999996</v>
      </c>
      <c r="E1289" s="6">
        <v>5807103.0499999998</v>
      </c>
      <c r="F1289" s="6">
        <v>0</v>
      </c>
      <c r="G1289" s="6">
        <v>0</v>
      </c>
      <c r="H1289" s="6">
        <v>0</v>
      </c>
      <c r="I1289" s="6">
        <v>0</v>
      </c>
      <c r="J1289" s="6">
        <v>70082.259999999995</v>
      </c>
      <c r="K1289" s="6"/>
    </row>
    <row r="1290" spans="1:11" x14ac:dyDescent="0.25">
      <c r="A1290" s="6" t="s">
        <v>1356</v>
      </c>
      <c r="B1290" s="6">
        <v>7087990.5999999996</v>
      </c>
      <c r="C1290" s="6">
        <v>11701004.41</v>
      </c>
      <c r="D1290" s="6">
        <v>12721397.199999999</v>
      </c>
      <c r="E1290" s="6">
        <v>12712850.24</v>
      </c>
      <c r="F1290" s="6">
        <v>0</v>
      </c>
      <c r="G1290" s="6">
        <v>0</v>
      </c>
      <c r="H1290" s="6">
        <v>0</v>
      </c>
      <c r="I1290" s="6">
        <v>0</v>
      </c>
      <c r="J1290" s="6">
        <v>8546.9599999999991</v>
      </c>
      <c r="K1290" s="6"/>
    </row>
    <row r="1291" spans="1:11" ht="25.5" x14ac:dyDescent="0.25">
      <c r="A1291" s="6" t="s">
        <v>1357</v>
      </c>
      <c r="B1291" s="6">
        <v>7655955.9299999997</v>
      </c>
      <c r="C1291" s="6">
        <v>13073623.93</v>
      </c>
      <c r="D1291" s="6">
        <v>4998866.16</v>
      </c>
      <c r="E1291" s="6">
        <v>4998866.16</v>
      </c>
      <c r="F1291" s="6">
        <v>0</v>
      </c>
      <c r="G1291" s="6">
        <v>0</v>
      </c>
      <c r="H1291" s="6">
        <v>0</v>
      </c>
      <c r="I1291" s="6">
        <v>0</v>
      </c>
      <c r="J1291" s="6">
        <v>0</v>
      </c>
      <c r="K1291" s="6"/>
    </row>
    <row r="1292" spans="1:11" x14ac:dyDescent="0.25">
      <c r="A1292" s="6" t="s">
        <v>1359</v>
      </c>
      <c r="B1292" s="6">
        <v>1170809.81</v>
      </c>
      <c r="C1292" s="6">
        <v>8877235.0500000007</v>
      </c>
      <c r="D1292" s="6">
        <v>6698983.4699999997</v>
      </c>
      <c r="E1292" s="6">
        <v>0</v>
      </c>
      <c r="F1292" s="6">
        <v>0</v>
      </c>
      <c r="G1292" s="6">
        <v>0</v>
      </c>
      <c r="H1292" s="6">
        <v>6698983.4699999997</v>
      </c>
      <c r="I1292" s="6">
        <v>0</v>
      </c>
      <c r="J1292" s="6">
        <v>0</v>
      </c>
      <c r="K1292" s="6"/>
    </row>
    <row r="1293" spans="1:11" x14ac:dyDescent="0.25">
      <c r="A1293" s="6" t="s">
        <v>1360</v>
      </c>
      <c r="B1293" s="6">
        <v>68000976.260000005</v>
      </c>
      <c r="C1293" s="6">
        <v>235533466.88999999</v>
      </c>
      <c r="D1293" s="6">
        <v>38409369.060000002</v>
      </c>
      <c r="E1293" s="6">
        <v>38409369.060000002</v>
      </c>
      <c r="F1293" s="6">
        <v>0</v>
      </c>
      <c r="G1293" s="6">
        <v>0</v>
      </c>
      <c r="H1293" s="6">
        <v>0</v>
      </c>
      <c r="I1293" s="6">
        <v>0</v>
      </c>
      <c r="J1293" s="6">
        <v>0</v>
      </c>
      <c r="K1293" s="6"/>
    </row>
    <row r="1294" spans="1:11" x14ac:dyDescent="0.25">
      <c r="A1294" s="6" t="s">
        <v>1361</v>
      </c>
      <c r="B1294" s="6">
        <v>33707878.18</v>
      </c>
      <c r="C1294" s="6">
        <v>105450722.28</v>
      </c>
      <c r="D1294" s="6">
        <v>56616400.799999997</v>
      </c>
      <c r="E1294" s="6">
        <v>0</v>
      </c>
      <c r="F1294" s="6">
        <v>0</v>
      </c>
      <c r="G1294" s="6">
        <v>0</v>
      </c>
      <c r="H1294" s="6">
        <v>0</v>
      </c>
      <c r="I1294" s="6">
        <v>0</v>
      </c>
      <c r="J1294" s="6">
        <v>56616400.799999997</v>
      </c>
      <c r="K1294" s="6"/>
    </row>
    <row r="1295" spans="1:11" x14ac:dyDescent="0.25">
      <c r="A1295" s="6" t="s">
        <v>1362</v>
      </c>
      <c r="B1295" s="6">
        <v>27996381.850000001</v>
      </c>
      <c r="C1295" s="6">
        <v>30411024.609999999</v>
      </c>
      <c r="D1295" s="6">
        <v>22093289.329999998</v>
      </c>
      <c r="E1295" s="6">
        <v>22093289.329999998</v>
      </c>
      <c r="F1295" s="6">
        <v>0</v>
      </c>
      <c r="G1295" s="6">
        <v>0</v>
      </c>
      <c r="H1295" s="6">
        <v>0</v>
      </c>
      <c r="I1295" s="6">
        <v>0</v>
      </c>
      <c r="J1295" s="6">
        <v>0</v>
      </c>
      <c r="K1295" s="6"/>
    </row>
    <row r="1296" spans="1:11" x14ac:dyDescent="0.25">
      <c r="A1296" s="6" t="s">
        <v>1363</v>
      </c>
      <c r="B1296" s="6">
        <v>9740449.9700000007</v>
      </c>
      <c r="C1296" s="6">
        <v>16463398.51</v>
      </c>
      <c r="D1296" s="6">
        <v>16070078.439999999</v>
      </c>
      <c r="E1296" s="6">
        <v>0</v>
      </c>
      <c r="F1296" s="6">
        <v>0</v>
      </c>
      <c r="G1296" s="6">
        <v>0</v>
      </c>
      <c r="H1296" s="6">
        <v>16070078.439999999</v>
      </c>
      <c r="I1296" s="6">
        <v>0</v>
      </c>
      <c r="J1296" s="6">
        <v>0</v>
      </c>
      <c r="K1296" s="6"/>
    </row>
    <row r="1297" spans="1:11" x14ac:dyDescent="0.25">
      <c r="A1297" s="6" t="s">
        <v>1364</v>
      </c>
      <c r="B1297" s="6">
        <v>2015475.95</v>
      </c>
      <c r="C1297" s="6">
        <v>20372944.25</v>
      </c>
      <c r="D1297" s="6">
        <v>14497129.460000001</v>
      </c>
      <c r="E1297" s="6">
        <v>14485278.199999999</v>
      </c>
      <c r="F1297" s="6">
        <v>0</v>
      </c>
      <c r="G1297" s="6">
        <v>0</v>
      </c>
      <c r="H1297" s="6">
        <v>0</v>
      </c>
      <c r="I1297" s="6">
        <v>0</v>
      </c>
      <c r="J1297" s="6">
        <v>11851.26</v>
      </c>
      <c r="K1297" s="6"/>
    </row>
    <row r="1298" spans="1:11" x14ac:dyDescent="0.25">
      <c r="A1298" s="6" t="s">
        <v>1365</v>
      </c>
      <c r="B1298" s="6">
        <v>147252696.43000001</v>
      </c>
      <c r="C1298" s="6">
        <v>196771997.38</v>
      </c>
      <c r="D1298" s="6">
        <v>130612129.93000001</v>
      </c>
      <c r="E1298" s="6">
        <v>109807385.48</v>
      </c>
      <c r="F1298" s="6">
        <v>20804744.449999999</v>
      </c>
      <c r="G1298" s="6">
        <v>0</v>
      </c>
      <c r="H1298" s="6">
        <v>0</v>
      </c>
      <c r="I1298" s="6">
        <v>0</v>
      </c>
      <c r="J1298" s="6">
        <v>0</v>
      </c>
      <c r="K1298" s="6"/>
    </row>
    <row r="1299" spans="1:11" x14ac:dyDescent="0.25">
      <c r="A1299" s="6" t="s">
        <v>1366</v>
      </c>
      <c r="B1299" s="6">
        <v>19427420.66</v>
      </c>
      <c r="C1299" s="6">
        <v>24584320.039999999</v>
      </c>
      <c r="D1299" s="6">
        <v>16725068.48</v>
      </c>
      <c r="E1299" s="6">
        <v>0</v>
      </c>
      <c r="F1299" s="6">
        <v>0</v>
      </c>
      <c r="G1299" s="6">
        <v>0</v>
      </c>
      <c r="H1299" s="6">
        <v>16725068.48</v>
      </c>
      <c r="I1299" s="6">
        <v>0</v>
      </c>
      <c r="J1299" s="6">
        <v>0</v>
      </c>
      <c r="K1299" s="6"/>
    </row>
    <row r="1300" spans="1:11" ht="25.5" x14ac:dyDescent="0.25">
      <c r="A1300" s="6" t="s">
        <v>1367</v>
      </c>
      <c r="B1300" s="6">
        <v>3478267.38</v>
      </c>
      <c r="C1300" s="6">
        <v>8603992.0999999996</v>
      </c>
      <c r="D1300" s="6">
        <v>7230342.7199999997</v>
      </c>
      <c r="E1300" s="6">
        <v>0</v>
      </c>
      <c r="F1300" s="6">
        <v>0</v>
      </c>
      <c r="G1300" s="6">
        <v>0</v>
      </c>
      <c r="H1300" s="6">
        <v>0</v>
      </c>
      <c r="I1300" s="6">
        <v>0</v>
      </c>
      <c r="J1300" s="6">
        <v>7230342.7199999997</v>
      </c>
      <c r="K1300" s="6"/>
    </row>
    <row r="1301" spans="1:11" x14ac:dyDescent="0.25">
      <c r="A1301" s="6" t="s">
        <v>1368</v>
      </c>
      <c r="B1301" s="6">
        <v>86297121.489999995</v>
      </c>
      <c r="C1301" s="6">
        <v>111025502.55</v>
      </c>
      <c r="D1301" s="6">
        <v>9024651.75</v>
      </c>
      <c r="E1301" s="6">
        <v>0</v>
      </c>
      <c r="F1301" s="6">
        <v>0</v>
      </c>
      <c r="G1301" s="6">
        <v>0</v>
      </c>
      <c r="H1301" s="6">
        <v>9024651.75</v>
      </c>
      <c r="I1301" s="6">
        <v>0</v>
      </c>
      <c r="J1301" s="6">
        <v>0</v>
      </c>
      <c r="K1301" s="6"/>
    </row>
    <row r="1302" spans="1:11" x14ac:dyDescent="0.25">
      <c r="A1302" s="6" t="s">
        <v>1369</v>
      </c>
      <c r="B1302" s="6">
        <v>24120997.539999999</v>
      </c>
      <c r="C1302" s="6">
        <v>27527574.809999999</v>
      </c>
      <c r="D1302" s="6">
        <v>10305340.01</v>
      </c>
      <c r="E1302" s="6">
        <v>10116490.609999999</v>
      </c>
      <c r="F1302" s="6">
        <v>0</v>
      </c>
      <c r="G1302" s="6">
        <v>0</v>
      </c>
      <c r="H1302" s="6">
        <v>0</v>
      </c>
      <c r="I1302" s="6">
        <v>0</v>
      </c>
      <c r="J1302" s="6">
        <v>188849.4</v>
      </c>
      <c r="K1302" s="6"/>
    </row>
    <row r="1303" spans="1:11" x14ac:dyDescent="0.25">
      <c r="A1303" s="6" t="s">
        <v>1370</v>
      </c>
      <c r="B1303" s="6">
        <v>41948057.960000001</v>
      </c>
      <c r="C1303" s="6">
        <v>32541274.829999998</v>
      </c>
      <c r="D1303" s="6">
        <v>3109534.33</v>
      </c>
      <c r="E1303" s="6">
        <v>0</v>
      </c>
      <c r="F1303" s="6">
        <v>0</v>
      </c>
      <c r="G1303" s="6">
        <v>0</v>
      </c>
      <c r="H1303" s="6">
        <v>0</v>
      </c>
      <c r="I1303" s="6">
        <v>0</v>
      </c>
      <c r="J1303" s="6">
        <v>3109534.33</v>
      </c>
      <c r="K1303" s="6"/>
    </row>
    <row r="1304" spans="1:11" x14ac:dyDescent="0.25">
      <c r="A1304" s="6" t="s">
        <v>1371</v>
      </c>
      <c r="B1304" s="6">
        <v>7671698.3200000003</v>
      </c>
      <c r="C1304" s="6">
        <v>25448841.170000002</v>
      </c>
      <c r="D1304" s="6">
        <v>21692170.25</v>
      </c>
      <c r="E1304" s="6">
        <v>14182884.310000001</v>
      </c>
      <c r="F1304" s="6">
        <v>0</v>
      </c>
      <c r="G1304" s="6">
        <v>0</v>
      </c>
      <c r="H1304" s="6">
        <v>0</v>
      </c>
      <c r="I1304" s="6">
        <v>0</v>
      </c>
      <c r="J1304" s="6">
        <v>7509285.9400000004</v>
      </c>
      <c r="K1304" s="6"/>
    </row>
    <row r="1305" spans="1:11" x14ac:dyDescent="0.25">
      <c r="A1305" s="6" t="s">
        <v>1372</v>
      </c>
      <c r="B1305" s="6">
        <v>94181013.289999992</v>
      </c>
      <c r="C1305" s="6">
        <v>49889157.609999999</v>
      </c>
      <c r="D1305" s="6">
        <v>68929471.859999999</v>
      </c>
      <c r="E1305" s="6">
        <v>68929471.859999999</v>
      </c>
      <c r="F1305" s="6">
        <v>0</v>
      </c>
      <c r="G1305" s="6">
        <v>0</v>
      </c>
      <c r="H1305" s="6">
        <v>0</v>
      </c>
      <c r="I1305" s="6">
        <v>0</v>
      </c>
      <c r="J1305" s="6">
        <v>0</v>
      </c>
      <c r="K1305" s="6"/>
    </row>
    <row r="1306" spans="1:11" x14ac:dyDescent="0.25">
      <c r="A1306" s="6" t="s">
        <v>1373</v>
      </c>
      <c r="B1306" s="6">
        <v>29334717.390000001</v>
      </c>
      <c r="C1306" s="6">
        <v>24900495.899999999</v>
      </c>
      <c r="D1306" s="6">
        <v>15061227.59</v>
      </c>
      <c r="E1306" s="6">
        <v>15061227.59</v>
      </c>
      <c r="F1306" s="6">
        <v>0</v>
      </c>
      <c r="G1306" s="6">
        <v>0</v>
      </c>
      <c r="H1306" s="6">
        <v>0</v>
      </c>
      <c r="I1306" s="6">
        <v>0</v>
      </c>
      <c r="J1306" s="6">
        <v>0</v>
      </c>
      <c r="K1306" s="6"/>
    </row>
    <row r="1307" spans="1:11" x14ac:dyDescent="0.25">
      <c r="A1307" s="6" t="s">
        <v>1374</v>
      </c>
      <c r="B1307" s="6">
        <v>1637349.91</v>
      </c>
      <c r="C1307" s="6">
        <v>12740952.26</v>
      </c>
      <c r="D1307" s="6">
        <v>8701677.5800000001</v>
      </c>
      <c r="E1307" s="6">
        <v>8701648.5999999996</v>
      </c>
      <c r="F1307" s="6">
        <v>0</v>
      </c>
      <c r="G1307" s="6">
        <v>0</v>
      </c>
      <c r="H1307" s="6">
        <v>0</v>
      </c>
      <c r="I1307" s="6">
        <v>0</v>
      </c>
      <c r="J1307" s="6">
        <v>28.98</v>
      </c>
      <c r="K1307" s="6"/>
    </row>
    <row r="1308" spans="1:11" ht="25.5" x14ac:dyDescent="0.25">
      <c r="A1308" s="6" t="s">
        <v>1375</v>
      </c>
      <c r="B1308" s="6">
        <v>10239506.42</v>
      </c>
      <c r="C1308" s="6">
        <v>22585629.190000001</v>
      </c>
      <c r="D1308" s="6">
        <v>12563523.310000001</v>
      </c>
      <c r="E1308" s="6">
        <v>0</v>
      </c>
      <c r="F1308" s="6">
        <v>0</v>
      </c>
      <c r="G1308" s="6">
        <v>0</v>
      </c>
      <c r="H1308" s="6">
        <v>12563523.310000001</v>
      </c>
      <c r="I1308" s="6">
        <v>0</v>
      </c>
      <c r="J1308" s="6">
        <v>0</v>
      </c>
      <c r="K1308" s="6"/>
    </row>
    <row r="1309" spans="1:11" x14ac:dyDescent="0.25">
      <c r="A1309" s="6" t="s">
        <v>1376</v>
      </c>
      <c r="B1309" s="6">
        <v>19478883.120000001</v>
      </c>
      <c r="C1309" s="6">
        <v>16883040.73</v>
      </c>
      <c r="D1309" s="6">
        <v>14270422.5</v>
      </c>
      <c r="E1309" s="6">
        <v>0</v>
      </c>
      <c r="F1309" s="6">
        <v>0</v>
      </c>
      <c r="G1309" s="6">
        <v>0</v>
      </c>
      <c r="H1309" s="6">
        <v>0</v>
      </c>
      <c r="I1309" s="6">
        <v>0</v>
      </c>
      <c r="J1309" s="6">
        <v>14270422.5</v>
      </c>
      <c r="K1309" s="6"/>
    </row>
    <row r="1310" spans="1:11" x14ac:dyDescent="0.25">
      <c r="A1310" s="6" t="s">
        <v>1377</v>
      </c>
      <c r="B1310" s="6">
        <v>25049495.280000001</v>
      </c>
      <c r="C1310" s="6">
        <v>16978958.879999999</v>
      </c>
      <c r="D1310" s="6">
        <v>10320862.52</v>
      </c>
      <c r="E1310" s="6">
        <v>0</v>
      </c>
      <c r="F1310" s="6">
        <v>0</v>
      </c>
      <c r="G1310" s="6">
        <v>0</v>
      </c>
      <c r="H1310" s="6">
        <v>10320862.52</v>
      </c>
      <c r="I1310" s="6">
        <v>0</v>
      </c>
      <c r="J1310" s="6">
        <v>0</v>
      </c>
      <c r="K1310" s="6"/>
    </row>
    <row r="1311" spans="1:11" x14ac:dyDescent="0.25">
      <c r="A1311" s="6" t="s">
        <v>1378</v>
      </c>
      <c r="B1311" s="6">
        <v>7283638.5700000003</v>
      </c>
      <c r="C1311" s="6">
        <v>11405935.75</v>
      </c>
      <c r="D1311" s="6">
        <v>11223201.699999999</v>
      </c>
      <c r="E1311" s="6">
        <v>0</v>
      </c>
      <c r="F1311" s="6">
        <v>0</v>
      </c>
      <c r="G1311" s="6">
        <v>0</v>
      </c>
      <c r="H1311" s="6">
        <v>11223201.699999999</v>
      </c>
      <c r="I1311" s="6">
        <v>0</v>
      </c>
      <c r="J1311" s="6">
        <v>0</v>
      </c>
      <c r="K1311" s="6"/>
    </row>
    <row r="1312" spans="1:11" x14ac:dyDescent="0.25">
      <c r="A1312" s="6" t="s">
        <v>1380</v>
      </c>
      <c r="B1312" s="6">
        <v>130636051.07000001</v>
      </c>
      <c r="C1312" s="6">
        <v>435653291.81999999</v>
      </c>
      <c r="D1312" s="6">
        <v>17323640.280000001</v>
      </c>
      <c r="E1312" s="6">
        <v>17308141.73</v>
      </c>
      <c r="F1312" s="6">
        <v>0</v>
      </c>
      <c r="G1312" s="6">
        <v>0</v>
      </c>
      <c r="H1312" s="6">
        <v>0</v>
      </c>
      <c r="I1312" s="6">
        <v>0</v>
      </c>
      <c r="J1312" s="6">
        <v>15498.55</v>
      </c>
      <c r="K1312" s="6"/>
    </row>
    <row r="1313" spans="1:11" x14ac:dyDescent="0.25">
      <c r="A1313" s="6" t="s">
        <v>1381</v>
      </c>
      <c r="B1313" s="6">
        <v>29130345.870000001</v>
      </c>
      <c r="C1313" s="6">
        <v>38594559.170000002</v>
      </c>
      <c r="D1313" s="6">
        <v>52650.91</v>
      </c>
      <c r="E1313" s="6">
        <v>52650.91</v>
      </c>
      <c r="F1313" s="6">
        <v>0</v>
      </c>
      <c r="G1313" s="6">
        <v>0</v>
      </c>
      <c r="H1313" s="6">
        <v>0</v>
      </c>
      <c r="I1313" s="6">
        <v>0</v>
      </c>
      <c r="J1313" s="6">
        <v>0</v>
      </c>
      <c r="K1313" s="6"/>
    </row>
    <row r="1314" spans="1:11" x14ac:dyDescent="0.25">
      <c r="A1314" s="6" t="s">
        <v>1382</v>
      </c>
      <c r="B1314" s="6">
        <v>90033771.310000002</v>
      </c>
      <c r="C1314" s="6">
        <v>76965543.519999996</v>
      </c>
      <c r="D1314" s="6">
        <v>95489652.159999996</v>
      </c>
      <c r="E1314" s="6">
        <v>90619820.719999999</v>
      </c>
      <c r="F1314" s="6">
        <v>3888405.44</v>
      </c>
      <c r="G1314" s="6">
        <v>981426</v>
      </c>
      <c r="H1314" s="6">
        <v>0</v>
      </c>
      <c r="I1314" s="6">
        <v>0</v>
      </c>
      <c r="J1314" s="6">
        <v>0</v>
      </c>
      <c r="K1314" s="6"/>
    </row>
    <row r="1315" spans="1:11" x14ac:dyDescent="0.25">
      <c r="A1315" s="6" t="s">
        <v>1383</v>
      </c>
      <c r="B1315" s="6">
        <v>16336146.66</v>
      </c>
      <c r="C1315" s="6">
        <v>68647004.159999996</v>
      </c>
      <c r="D1315" s="6">
        <v>35650521.149999999</v>
      </c>
      <c r="E1315" s="6">
        <v>35512675.229999997</v>
      </c>
      <c r="F1315" s="6">
        <v>0</v>
      </c>
      <c r="G1315" s="6">
        <v>0</v>
      </c>
      <c r="H1315" s="6">
        <v>0</v>
      </c>
      <c r="I1315" s="6">
        <v>0</v>
      </c>
      <c r="J1315" s="6">
        <v>137845.92000000001</v>
      </c>
      <c r="K1315" s="6"/>
    </row>
    <row r="1316" spans="1:11" x14ac:dyDescent="0.25">
      <c r="A1316" s="6" t="s">
        <v>1384</v>
      </c>
      <c r="B1316" s="6">
        <v>18810697.23</v>
      </c>
      <c r="C1316" s="6">
        <v>8099029.7699999996</v>
      </c>
      <c r="D1316" s="6">
        <v>14494137.42</v>
      </c>
      <c r="E1316" s="6">
        <v>14486861.08</v>
      </c>
      <c r="F1316" s="6">
        <v>0</v>
      </c>
      <c r="G1316" s="6">
        <v>0</v>
      </c>
      <c r="H1316" s="6">
        <v>0</v>
      </c>
      <c r="I1316" s="6">
        <v>0</v>
      </c>
      <c r="J1316" s="6">
        <v>7276.34</v>
      </c>
      <c r="K1316" s="6"/>
    </row>
    <row r="1317" spans="1:11" x14ac:dyDescent="0.25">
      <c r="A1317" s="6" t="s">
        <v>1385</v>
      </c>
      <c r="B1317" s="6">
        <v>4144465244.6700001</v>
      </c>
      <c r="C1317" s="6">
        <v>3633446383.9299998</v>
      </c>
      <c r="D1317" s="6">
        <v>43088658.310000002</v>
      </c>
      <c r="E1317" s="6">
        <v>43014264.259999998</v>
      </c>
      <c r="F1317" s="6">
        <v>0</v>
      </c>
      <c r="G1317" s="6">
        <v>0</v>
      </c>
      <c r="H1317" s="6">
        <v>0</v>
      </c>
      <c r="I1317" s="6">
        <v>0</v>
      </c>
      <c r="J1317" s="6">
        <v>74394.05</v>
      </c>
      <c r="K1317" s="6"/>
    </row>
    <row r="1318" spans="1:11" ht="25.5" x14ac:dyDescent="0.25">
      <c r="A1318" s="6" t="s">
        <v>1386</v>
      </c>
      <c r="B1318" s="6">
        <v>9115488.5199999996</v>
      </c>
      <c r="C1318" s="6">
        <v>19875832.390000001</v>
      </c>
      <c r="D1318" s="6">
        <v>14838034.310000001</v>
      </c>
      <c r="E1318" s="6">
        <v>0</v>
      </c>
      <c r="F1318" s="6">
        <v>0</v>
      </c>
      <c r="G1318" s="6">
        <v>0</v>
      </c>
      <c r="H1318" s="6">
        <v>14838034.310000001</v>
      </c>
      <c r="I1318" s="6">
        <v>0</v>
      </c>
      <c r="J1318" s="6">
        <v>0</v>
      </c>
      <c r="K1318" s="6"/>
    </row>
    <row r="1319" spans="1:11" x14ac:dyDescent="0.25">
      <c r="A1319" s="6" t="s">
        <v>1387</v>
      </c>
      <c r="B1319" s="6">
        <v>16329961.48</v>
      </c>
      <c r="C1319" s="6">
        <v>29214485.93</v>
      </c>
      <c r="D1319" s="6">
        <v>14325623.74</v>
      </c>
      <c r="E1319" s="6">
        <v>0</v>
      </c>
      <c r="F1319" s="6">
        <v>0</v>
      </c>
      <c r="G1319" s="6">
        <v>0</v>
      </c>
      <c r="H1319" s="6">
        <v>14325623.74</v>
      </c>
      <c r="I1319" s="6">
        <v>0</v>
      </c>
      <c r="J1319" s="6">
        <v>0</v>
      </c>
      <c r="K1319" s="6"/>
    </row>
    <row r="1320" spans="1:11" x14ac:dyDescent="0.25">
      <c r="A1320" s="6" t="s">
        <v>1388</v>
      </c>
      <c r="B1320" s="6">
        <v>14373408.960000001</v>
      </c>
      <c r="C1320" s="6">
        <v>47657556.75</v>
      </c>
      <c r="D1320" s="6">
        <v>23301798.690000001</v>
      </c>
      <c r="E1320" s="6">
        <v>22969405.199999999</v>
      </c>
      <c r="F1320" s="6">
        <v>0</v>
      </c>
      <c r="G1320" s="6">
        <v>0</v>
      </c>
      <c r="H1320" s="6">
        <v>0</v>
      </c>
      <c r="I1320" s="6">
        <v>0</v>
      </c>
      <c r="J1320" s="6">
        <v>332393.49</v>
      </c>
      <c r="K1320" s="6"/>
    </row>
    <row r="1321" spans="1:11" x14ac:dyDescent="0.25">
      <c r="A1321" s="6" t="s">
        <v>1389</v>
      </c>
      <c r="B1321" s="6">
        <v>7898075.3899999997</v>
      </c>
      <c r="C1321" s="6">
        <v>20345756.620000001</v>
      </c>
      <c r="D1321" s="6">
        <v>3767557.85</v>
      </c>
      <c r="E1321" s="6">
        <v>3767557.85</v>
      </c>
      <c r="F1321" s="6">
        <v>0</v>
      </c>
      <c r="G1321" s="6">
        <v>0</v>
      </c>
      <c r="H1321" s="6">
        <v>0</v>
      </c>
      <c r="I1321" s="6">
        <v>0</v>
      </c>
      <c r="J1321" s="6">
        <v>0</v>
      </c>
      <c r="K1321" s="6"/>
    </row>
    <row r="1322" spans="1:11" x14ac:dyDescent="0.25">
      <c r="A1322" s="6" t="s">
        <v>1390</v>
      </c>
      <c r="B1322" s="6">
        <v>13425326.289999999</v>
      </c>
      <c r="C1322" s="6">
        <v>19279991.949999999</v>
      </c>
      <c r="D1322" s="6">
        <v>22931843.969999999</v>
      </c>
      <c r="E1322" s="6">
        <v>22571866.559999999</v>
      </c>
      <c r="F1322" s="6">
        <v>359524.34</v>
      </c>
      <c r="G1322" s="6">
        <v>0</v>
      </c>
      <c r="H1322" s="6">
        <v>0</v>
      </c>
      <c r="I1322" s="6">
        <v>0</v>
      </c>
      <c r="J1322" s="6">
        <v>453.07</v>
      </c>
      <c r="K1322" s="6"/>
    </row>
    <row r="1323" spans="1:11" ht="25.5" x14ac:dyDescent="0.25">
      <c r="A1323" s="6" t="s">
        <v>1391</v>
      </c>
      <c r="B1323" s="6">
        <v>27034011.379999999</v>
      </c>
      <c r="C1323" s="6">
        <v>27963501.719999999</v>
      </c>
      <c r="D1323" s="6">
        <v>14007006.640000001</v>
      </c>
      <c r="E1323" s="6">
        <v>0</v>
      </c>
      <c r="F1323" s="6">
        <v>0</v>
      </c>
      <c r="G1323" s="6">
        <v>0</v>
      </c>
      <c r="H1323" s="6">
        <v>14007006.640000001</v>
      </c>
      <c r="I1323" s="6">
        <v>0</v>
      </c>
      <c r="J1323" s="6">
        <v>0</v>
      </c>
      <c r="K1323" s="6"/>
    </row>
    <row r="1324" spans="1:11" x14ac:dyDescent="0.25">
      <c r="A1324" s="6" t="s">
        <v>1392</v>
      </c>
      <c r="B1324" s="6">
        <v>9066578.75</v>
      </c>
      <c r="C1324" s="6">
        <v>34668432.189999998</v>
      </c>
      <c r="D1324" s="6">
        <v>5954494.4400000004</v>
      </c>
      <c r="E1324" s="6">
        <v>0</v>
      </c>
      <c r="F1324" s="6">
        <v>0</v>
      </c>
      <c r="G1324" s="6">
        <v>0</v>
      </c>
      <c r="H1324" s="6">
        <v>0</v>
      </c>
      <c r="I1324" s="6">
        <v>0</v>
      </c>
      <c r="J1324" s="6">
        <v>0</v>
      </c>
      <c r="K1324" s="6"/>
    </row>
    <row r="1325" spans="1:11" ht="25.5" x14ac:dyDescent="0.25">
      <c r="A1325" s="6" t="s">
        <v>2055</v>
      </c>
      <c r="B1325" s="6">
        <v>11728228.26</v>
      </c>
      <c r="C1325" s="6">
        <v>99613441.480000004</v>
      </c>
      <c r="D1325" s="6">
        <v>10045912.02</v>
      </c>
      <c r="E1325" s="6">
        <v>10045912.02</v>
      </c>
      <c r="F1325" s="6">
        <v>0</v>
      </c>
      <c r="G1325" s="6">
        <v>0</v>
      </c>
      <c r="H1325" s="6">
        <v>0</v>
      </c>
      <c r="I1325" s="6">
        <v>0</v>
      </c>
      <c r="J1325" s="6">
        <v>0</v>
      </c>
      <c r="K1325" s="6"/>
    </row>
    <row r="1326" spans="1:11" ht="25.5" x14ac:dyDescent="0.25">
      <c r="A1326" s="6" t="s">
        <v>1393</v>
      </c>
      <c r="B1326" s="6">
        <v>431909.73</v>
      </c>
      <c r="C1326" s="6">
        <v>164699424.43000001</v>
      </c>
      <c r="D1326" s="6">
        <v>8044603.9000000004</v>
      </c>
      <c r="E1326" s="6">
        <v>7422698.6799999997</v>
      </c>
      <c r="F1326" s="6">
        <v>0</v>
      </c>
      <c r="G1326" s="6">
        <v>0</v>
      </c>
      <c r="H1326" s="6">
        <v>0</v>
      </c>
      <c r="I1326" s="6">
        <v>0</v>
      </c>
      <c r="J1326" s="6">
        <v>621905.22</v>
      </c>
      <c r="K1326" s="6"/>
    </row>
    <row r="1327" spans="1:11" x14ac:dyDescent="0.25">
      <c r="A1327" s="6" t="s">
        <v>1394</v>
      </c>
      <c r="B1327" s="6">
        <v>15364110.800000001</v>
      </c>
      <c r="C1327" s="6">
        <v>37796837.590000004</v>
      </c>
      <c r="D1327" s="6">
        <v>16130019.01</v>
      </c>
      <c r="E1327" s="6">
        <v>16130019.01</v>
      </c>
      <c r="F1327" s="6">
        <v>0</v>
      </c>
      <c r="G1327" s="6">
        <v>0</v>
      </c>
      <c r="H1327" s="6">
        <v>0</v>
      </c>
      <c r="I1327" s="6">
        <v>0</v>
      </c>
      <c r="J1327" s="6">
        <v>0</v>
      </c>
      <c r="K1327" s="6"/>
    </row>
    <row r="1328" spans="1:11" x14ac:dyDescent="0.25">
      <c r="A1328" s="6" t="s">
        <v>1395</v>
      </c>
      <c r="B1328" s="6">
        <v>7403851.9800000004</v>
      </c>
      <c r="C1328" s="6">
        <v>13852364.689999999</v>
      </c>
      <c r="D1328" s="6">
        <v>1814858.67</v>
      </c>
      <c r="E1328" s="6">
        <v>0</v>
      </c>
      <c r="F1328" s="6">
        <v>0</v>
      </c>
      <c r="G1328" s="6">
        <v>0</v>
      </c>
      <c r="H1328" s="6">
        <v>0</v>
      </c>
      <c r="I1328" s="6">
        <v>0</v>
      </c>
      <c r="J1328" s="6">
        <v>1814858.67</v>
      </c>
      <c r="K1328" s="6"/>
    </row>
    <row r="1329" spans="1:11" x14ac:dyDescent="0.25">
      <c r="A1329" s="6" t="s">
        <v>1396</v>
      </c>
      <c r="B1329" s="6">
        <v>57140303.149999999</v>
      </c>
      <c r="C1329" s="6">
        <v>100605999.3</v>
      </c>
      <c r="D1329" s="6">
        <v>34132351.280000001</v>
      </c>
      <c r="E1329" s="6">
        <v>25468246.699999999</v>
      </c>
      <c r="F1329" s="6">
        <v>3913087.32</v>
      </c>
      <c r="G1329" s="6">
        <v>0</v>
      </c>
      <c r="H1329" s="6">
        <v>0</v>
      </c>
      <c r="I1329" s="6">
        <v>8878.3799999999992</v>
      </c>
      <c r="J1329" s="6">
        <v>4742138.88</v>
      </c>
      <c r="K1329" s="6"/>
    </row>
    <row r="1330" spans="1:11" x14ac:dyDescent="0.25">
      <c r="A1330" s="6" t="s">
        <v>1397</v>
      </c>
      <c r="B1330" s="6">
        <v>12264348.26</v>
      </c>
      <c r="C1330" s="6">
        <v>16590234.119999999</v>
      </c>
      <c r="D1330" s="6">
        <v>4709580.8499999996</v>
      </c>
      <c r="E1330" s="6">
        <v>0</v>
      </c>
      <c r="F1330" s="6">
        <v>0</v>
      </c>
      <c r="G1330" s="6">
        <v>0</v>
      </c>
      <c r="H1330" s="6">
        <v>0</v>
      </c>
      <c r="I1330" s="6">
        <v>0</v>
      </c>
      <c r="J1330" s="6">
        <v>0</v>
      </c>
      <c r="K1330" s="6"/>
    </row>
    <row r="1331" spans="1:11" ht="25.5" x14ac:dyDescent="0.25">
      <c r="A1331" s="6" t="s">
        <v>1399</v>
      </c>
      <c r="B1331" s="6">
        <v>18871899.550000001</v>
      </c>
      <c r="C1331" s="6">
        <v>55621993.75</v>
      </c>
      <c r="D1331" s="6">
        <v>10030466.710000001</v>
      </c>
      <c r="E1331" s="6">
        <v>0</v>
      </c>
      <c r="F1331" s="6">
        <v>0</v>
      </c>
      <c r="G1331" s="6">
        <v>0</v>
      </c>
      <c r="H1331" s="6">
        <v>10030466.710000001</v>
      </c>
      <c r="I1331" s="6">
        <v>0</v>
      </c>
      <c r="J1331" s="6">
        <v>0</v>
      </c>
      <c r="K1331" s="6"/>
    </row>
    <row r="1332" spans="1:11" x14ac:dyDescent="0.25">
      <c r="A1332" s="6" t="s">
        <v>1400</v>
      </c>
      <c r="B1332" s="6">
        <v>5604659.2999999998</v>
      </c>
      <c r="C1332" s="6">
        <v>19245837.539999999</v>
      </c>
      <c r="D1332" s="6">
        <v>5685885.7300000004</v>
      </c>
      <c r="E1332" s="6">
        <v>5685885.7300000004</v>
      </c>
      <c r="F1332" s="6">
        <v>0</v>
      </c>
      <c r="G1332" s="6">
        <v>0</v>
      </c>
      <c r="H1332" s="6">
        <v>0</v>
      </c>
      <c r="I1332" s="6">
        <v>0</v>
      </c>
      <c r="J1332" s="6">
        <v>0</v>
      </c>
      <c r="K1332" s="6"/>
    </row>
    <row r="1333" spans="1:11" ht="25.5" x14ac:dyDescent="0.25">
      <c r="A1333" s="6" t="s">
        <v>1401</v>
      </c>
      <c r="B1333" s="6">
        <v>0</v>
      </c>
      <c r="C1333" s="6">
        <v>27192732.190000001</v>
      </c>
      <c r="D1333" s="6">
        <v>0</v>
      </c>
      <c r="E1333" s="6">
        <v>0</v>
      </c>
      <c r="F1333" s="6">
        <v>0</v>
      </c>
      <c r="G1333" s="6">
        <v>0</v>
      </c>
      <c r="H1333" s="6">
        <v>0</v>
      </c>
      <c r="I1333" s="6">
        <v>0</v>
      </c>
      <c r="J1333" s="6">
        <v>0</v>
      </c>
      <c r="K1333" s="6"/>
    </row>
    <row r="1334" spans="1:11" x14ac:dyDescent="0.25">
      <c r="A1334" s="6" t="s">
        <v>2059</v>
      </c>
      <c r="B1334" s="6">
        <v>11989407.369999999</v>
      </c>
      <c r="C1334" s="6">
        <v>34142684.030000001</v>
      </c>
      <c r="D1334" s="6">
        <v>1608682.87</v>
      </c>
      <c r="E1334" s="6">
        <v>1608682.87</v>
      </c>
      <c r="F1334" s="6">
        <v>0</v>
      </c>
      <c r="G1334" s="6">
        <v>0</v>
      </c>
      <c r="H1334" s="6">
        <v>0</v>
      </c>
      <c r="I1334" s="6">
        <v>0</v>
      </c>
      <c r="J1334" s="6">
        <v>0</v>
      </c>
      <c r="K1334" s="6"/>
    </row>
    <row r="1335" spans="1:11" x14ac:dyDescent="0.25">
      <c r="A1335" s="6" t="s">
        <v>1402</v>
      </c>
      <c r="B1335" s="6">
        <v>30394520.309999999</v>
      </c>
      <c r="C1335" s="6">
        <v>35109883.659999996</v>
      </c>
      <c r="D1335" s="6">
        <v>1559366.06</v>
      </c>
      <c r="E1335" s="6">
        <v>1559366.06</v>
      </c>
      <c r="F1335" s="6">
        <v>0</v>
      </c>
      <c r="G1335" s="6">
        <v>0</v>
      </c>
      <c r="H1335" s="6">
        <v>0</v>
      </c>
      <c r="I1335" s="6">
        <v>0</v>
      </c>
      <c r="J1335" s="6">
        <v>0</v>
      </c>
      <c r="K1335" s="6"/>
    </row>
    <row r="1336" spans="1:11" ht="25.5" x14ac:dyDescent="0.25">
      <c r="A1336" s="6" t="s">
        <v>1405</v>
      </c>
      <c r="B1336" s="6">
        <v>33228055.210000001</v>
      </c>
      <c r="C1336" s="6">
        <v>20800618.109999999</v>
      </c>
      <c r="D1336" s="6">
        <v>59129.27</v>
      </c>
      <c r="E1336" s="6">
        <v>59129.27</v>
      </c>
      <c r="F1336" s="6">
        <v>0</v>
      </c>
      <c r="G1336" s="6">
        <v>0</v>
      </c>
      <c r="H1336" s="6">
        <v>0</v>
      </c>
      <c r="I1336" s="6">
        <v>0</v>
      </c>
      <c r="J1336" s="6">
        <v>0</v>
      </c>
      <c r="K1336" s="6"/>
    </row>
    <row r="1337" spans="1:11" x14ac:dyDescent="0.25">
      <c r="A1337" s="6" t="s">
        <v>1406</v>
      </c>
      <c r="B1337" s="6">
        <v>803831059.48000002</v>
      </c>
      <c r="C1337" s="6">
        <v>916401215.41999996</v>
      </c>
      <c r="D1337" s="6">
        <v>222015839.33000001</v>
      </c>
      <c r="E1337" s="6">
        <v>0</v>
      </c>
      <c r="F1337" s="6">
        <v>0</v>
      </c>
      <c r="G1337" s="6">
        <v>0</v>
      </c>
      <c r="H1337" s="6">
        <v>215609157.44999999</v>
      </c>
      <c r="I1337" s="6">
        <v>0</v>
      </c>
      <c r="J1337" s="6">
        <v>6406681.8799999999</v>
      </c>
      <c r="K1337" s="6"/>
    </row>
    <row r="1338" spans="1:11" ht="25.5" x14ac:dyDescent="0.25">
      <c r="A1338" s="6" t="s">
        <v>1408</v>
      </c>
      <c r="B1338" s="6">
        <v>37552504.479999997</v>
      </c>
      <c r="C1338" s="6">
        <v>118070753</v>
      </c>
      <c r="D1338" s="6">
        <v>21026619.800000001</v>
      </c>
      <c r="E1338" s="6">
        <v>21012403.41</v>
      </c>
      <c r="F1338" s="6">
        <v>0</v>
      </c>
      <c r="G1338" s="6">
        <v>0</v>
      </c>
      <c r="H1338" s="6">
        <v>0</v>
      </c>
      <c r="I1338" s="6">
        <v>0</v>
      </c>
      <c r="J1338" s="6">
        <v>14216.39</v>
      </c>
      <c r="K1338" s="6"/>
    </row>
    <row r="1339" spans="1:11" ht="25.5" x14ac:dyDescent="0.25">
      <c r="A1339" s="6" t="s">
        <v>1409</v>
      </c>
      <c r="B1339" s="6">
        <v>41191750.380000003</v>
      </c>
      <c r="C1339" s="6">
        <v>58927056.229999997</v>
      </c>
      <c r="D1339" s="6">
        <v>32204494.969999999</v>
      </c>
      <c r="E1339" s="6">
        <v>0</v>
      </c>
      <c r="F1339" s="6">
        <v>0</v>
      </c>
      <c r="G1339" s="6">
        <v>0</v>
      </c>
      <c r="H1339" s="6">
        <v>0</v>
      </c>
      <c r="I1339" s="6">
        <v>0</v>
      </c>
      <c r="J1339" s="6">
        <v>32204494.969999999</v>
      </c>
      <c r="K1339" s="6"/>
    </row>
    <row r="1340" spans="1:11" ht="25.5" x14ac:dyDescent="0.25">
      <c r="A1340" s="6" t="s">
        <v>1410</v>
      </c>
      <c r="B1340" s="6">
        <v>5160366.74</v>
      </c>
      <c r="C1340" s="6">
        <v>19132719.969999999</v>
      </c>
      <c r="D1340" s="6">
        <v>11410538.27</v>
      </c>
      <c r="E1340" s="6">
        <v>11410538.27</v>
      </c>
      <c r="F1340" s="6">
        <v>0</v>
      </c>
      <c r="G1340" s="6">
        <v>0</v>
      </c>
      <c r="H1340" s="6">
        <v>0</v>
      </c>
      <c r="I1340" s="6">
        <v>0</v>
      </c>
      <c r="J1340" s="6">
        <v>0</v>
      </c>
      <c r="K1340" s="6"/>
    </row>
    <row r="1341" spans="1:11" x14ac:dyDescent="0.25">
      <c r="A1341" s="6" t="s">
        <v>1411</v>
      </c>
      <c r="B1341" s="6">
        <v>3491024.15</v>
      </c>
      <c r="C1341" s="6">
        <v>8272340.0300000003</v>
      </c>
      <c r="D1341" s="6">
        <v>11867308.58</v>
      </c>
      <c r="E1341" s="6">
        <v>11867308.58</v>
      </c>
      <c r="F1341" s="6">
        <v>0</v>
      </c>
      <c r="G1341" s="6">
        <v>0</v>
      </c>
      <c r="H1341" s="6">
        <v>0</v>
      </c>
      <c r="I1341" s="6">
        <v>0</v>
      </c>
      <c r="J1341" s="6">
        <v>0</v>
      </c>
      <c r="K1341" s="6"/>
    </row>
    <row r="1342" spans="1:11" x14ac:dyDescent="0.25">
      <c r="A1342" s="6" t="s">
        <v>1412</v>
      </c>
      <c r="B1342" s="6">
        <v>254097043.24000001</v>
      </c>
      <c r="C1342" s="6">
        <v>361890753.82999998</v>
      </c>
      <c r="D1342" s="6">
        <v>2001820.54</v>
      </c>
      <c r="E1342" s="6">
        <v>2001820.54</v>
      </c>
      <c r="F1342" s="6">
        <v>0</v>
      </c>
      <c r="G1342" s="6">
        <v>0</v>
      </c>
      <c r="H1342" s="6">
        <v>0</v>
      </c>
      <c r="I1342" s="6">
        <v>0</v>
      </c>
      <c r="J1342" s="6">
        <v>0</v>
      </c>
      <c r="K1342" s="6"/>
    </row>
    <row r="1343" spans="1:11" ht="25.5" x14ac:dyDescent="0.25">
      <c r="A1343" s="6" t="s">
        <v>1413</v>
      </c>
      <c r="B1343" s="6">
        <v>50887426.140000001</v>
      </c>
      <c r="C1343" s="6">
        <v>80262723.829999998</v>
      </c>
      <c r="D1343" s="6">
        <v>83846390.900000006</v>
      </c>
      <c r="E1343" s="6">
        <v>83567288.010000005</v>
      </c>
      <c r="F1343" s="6">
        <v>0</v>
      </c>
      <c r="G1343" s="6">
        <v>279102.89</v>
      </c>
      <c r="H1343" s="6">
        <v>0</v>
      </c>
      <c r="I1343" s="6">
        <v>0</v>
      </c>
      <c r="J1343" s="6">
        <v>0</v>
      </c>
      <c r="K1343" s="6"/>
    </row>
    <row r="1344" spans="1:11" ht="25.5" x14ac:dyDescent="0.25">
      <c r="A1344" s="6" t="s">
        <v>1414</v>
      </c>
      <c r="B1344" s="6">
        <v>1487439.11</v>
      </c>
      <c r="C1344" s="6">
        <v>5139887.0199999996</v>
      </c>
      <c r="D1344" s="6">
        <v>6443112.25</v>
      </c>
      <c r="E1344" s="6">
        <v>6338068.75</v>
      </c>
      <c r="F1344" s="6">
        <v>36048.65</v>
      </c>
      <c r="G1344" s="6">
        <v>0</v>
      </c>
      <c r="H1344" s="6">
        <v>0</v>
      </c>
      <c r="I1344" s="6">
        <v>0</v>
      </c>
      <c r="J1344" s="6">
        <v>68994.850000000006</v>
      </c>
      <c r="K1344" s="6"/>
    </row>
    <row r="1345" spans="1:11" ht="25.5" x14ac:dyDescent="0.25">
      <c r="A1345" s="6" t="s">
        <v>1415</v>
      </c>
      <c r="B1345" s="6">
        <v>8448676.2200000007</v>
      </c>
      <c r="C1345" s="6">
        <v>8547701.1899999995</v>
      </c>
      <c r="D1345" s="6">
        <v>9981066.5700000003</v>
      </c>
      <c r="E1345" s="6">
        <v>9390484.3699999992</v>
      </c>
      <c r="F1345" s="6">
        <v>0</v>
      </c>
      <c r="G1345" s="6">
        <v>0</v>
      </c>
      <c r="H1345" s="6">
        <v>0</v>
      </c>
      <c r="I1345" s="6">
        <v>0</v>
      </c>
      <c r="J1345" s="6">
        <v>590582.19999999995</v>
      </c>
      <c r="K1345" s="6"/>
    </row>
    <row r="1346" spans="1:11" x14ac:dyDescent="0.25">
      <c r="A1346" s="6" t="s">
        <v>1416</v>
      </c>
      <c r="B1346" s="6">
        <v>116899213.37</v>
      </c>
      <c r="C1346" s="6">
        <v>223815504.97</v>
      </c>
      <c r="D1346" s="6">
        <v>150061307.69999999</v>
      </c>
      <c r="E1346" s="6">
        <v>0</v>
      </c>
      <c r="F1346" s="6">
        <v>0</v>
      </c>
      <c r="G1346" s="6">
        <v>0</v>
      </c>
      <c r="H1346" s="6">
        <v>150061307.69999999</v>
      </c>
      <c r="I1346" s="6">
        <v>0</v>
      </c>
      <c r="J1346" s="6">
        <v>0</v>
      </c>
      <c r="K1346" s="6"/>
    </row>
    <row r="1347" spans="1:11" ht="25.5" x14ac:dyDescent="0.25">
      <c r="A1347" s="6" t="s">
        <v>1417</v>
      </c>
      <c r="B1347" s="6">
        <v>13235676.439999999</v>
      </c>
      <c r="C1347" s="6">
        <v>12622495.130000001</v>
      </c>
      <c r="D1347" s="6">
        <v>1299298.03</v>
      </c>
      <c r="E1347" s="6">
        <v>1299298.02</v>
      </c>
      <c r="F1347" s="6">
        <v>0.01</v>
      </c>
      <c r="G1347" s="6">
        <v>0</v>
      </c>
      <c r="H1347" s="6">
        <v>0</v>
      </c>
      <c r="I1347" s="6">
        <v>0</v>
      </c>
      <c r="J1347" s="6">
        <v>0</v>
      </c>
      <c r="K1347" s="6"/>
    </row>
    <row r="1348" spans="1:11" x14ac:dyDescent="0.25">
      <c r="A1348" s="6" t="s">
        <v>1418</v>
      </c>
      <c r="B1348" s="6">
        <v>4511668.84</v>
      </c>
      <c r="C1348" s="6">
        <v>12762239.199999999</v>
      </c>
      <c r="D1348" s="6">
        <v>6556200.2300000004</v>
      </c>
      <c r="E1348" s="6">
        <v>6556200.2300000004</v>
      </c>
      <c r="F1348" s="6">
        <v>0</v>
      </c>
      <c r="G1348" s="6">
        <v>0</v>
      </c>
      <c r="H1348" s="6">
        <v>0</v>
      </c>
      <c r="I1348" s="6">
        <v>0</v>
      </c>
      <c r="J1348" s="6">
        <v>0</v>
      </c>
      <c r="K1348" s="6"/>
    </row>
    <row r="1349" spans="1:11" x14ac:dyDescent="0.25">
      <c r="A1349" s="6" t="s">
        <v>1419</v>
      </c>
      <c r="B1349" s="6">
        <v>4258138.1399999997</v>
      </c>
      <c r="C1349" s="6">
        <v>9527676.6400000006</v>
      </c>
      <c r="D1349" s="6">
        <v>5859836.2400000002</v>
      </c>
      <c r="E1349" s="6">
        <v>5771792.2400000002</v>
      </c>
      <c r="F1349" s="6">
        <v>0</v>
      </c>
      <c r="G1349" s="6">
        <v>0</v>
      </c>
      <c r="H1349" s="6">
        <v>0</v>
      </c>
      <c r="I1349" s="6">
        <v>0</v>
      </c>
      <c r="J1349" s="6">
        <v>0</v>
      </c>
      <c r="K1349" s="6"/>
    </row>
    <row r="1350" spans="1:11" x14ac:dyDescent="0.25">
      <c r="A1350" s="6" t="s">
        <v>1421</v>
      </c>
      <c r="B1350" s="6">
        <v>62014243.240000002</v>
      </c>
      <c r="C1350" s="6">
        <v>84742253.159999996</v>
      </c>
      <c r="D1350" s="6">
        <v>18715485.899999999</v>
      </c>
      <c r="E1350" s="6">
        <v>18711256.489999998</v>
      </c>
      <c r="F1350" s="6">
        <v>0</v>
      </c>
      <c r="G1350" s="6">
        <v>0</v>
      </c>
      <c r="H1350" s="6">
        <v>0</v>
      </c>
      <c r="I1350" s="6">
        <v>0</v>
      </c>
      <c r="J1350" s="6">
        <v>4229.41</v>
      </c>
      <c r="K1350" s="6"/>
    </row>
    <row r="1351" spans="1:11" ht="25.5" x14ac:dyDescent="0.25">
      <c r="A1351" s="6" t="s">
        <v>1422</v>
      </c>
      <c r="B1351" s="6">
        <v>135731243.21000001</v>
      </c>
      <c r="C1351" s="6">
        <v>420766222.47999996</v>
      </c>
      <c r="D1351" s="6">
        <v>14585989.390000001</v>
      </c>
      <c r="E1351" s="6">
        <v>0</v>
      </c>
      <c r="F1351" s="6">
        <v>0</v>
      </c>
      <c r="G1351" s="6">
        <v>0</v>
      </c>
      <c r="H1351" s="6">
        <v>0</v>
      </c>
      <c r="I1351" s="6">
        <v>0</v>
      </c>
      <c r="J1351" s="6">
        <v>14585989.390000001</v>
      </c>
      <c r="K1351" s="6"/>
    </row>
    <row r="1352" spans="1:11" ht="25.5" x14ac:dyDescent="0.25">
      <c r="A1352" s="6" t="s">
        <v>1424</v>
      </c>
      <c r="B1352" s="6">
        <v>5714327.5099999998</v>
      </c>
      <c r="C1352" s="6">
        <v>28432516.879999999</v>
      </c>
      <c r="D1352" s="6">
        <v>19451859.170000002</v>
      </c>
      <c r="E1352" s="6">
        <v>19451859.170000002</v>
      </c>
      <c r="F1352" s="6">
        <v>0</v>
      </c>
      <c r="G1352" s="6">
        <v>0</v>
      </c>
      <c r="H1352" s="6">
        <v>0</v>
      </c>
      <c r="I1352" s="6">
        <v>0</v>
      </c>
      <c r="J1352" s="6">
        <v>0</v>
      </c>
      <c r="K1352" s="6"/>
    </row>
    <row r="1353" spans="1:11" ht="25.5" x14ac:dyDescent="0.25">
      <c r="A1353" s="6" t="s">
        <v>1425</v>
      </c>
      <c r="B1353" s="6">
        <v>68487109.319999993</v>
      </c>
      <c r="C1353" s="6">
        <v>247747432.49000001</v>
      </c>
      <c r="D1353" s="6">
        <v>326496998.19999999</v>
      </c>
      <c r="E1353" s="6">
        <v>303409867.06999999</v>
      </c>
      <c r="F1353" s="6">
        <v>16929800.23</v>
      </c>
      <c r="G1353" s="6">
        <v>644900</v>
      </c>
      <c r="H1353" s="6">
        <v>0</v>
      </c>
      <c r="I1353" s="6">
        <v>0</v>
      </c>
      <c r="J1353" s="6">
        <v>5512430.9000000004</v>
      </c>
      <c r="K1353" s="6"/>
    </row>
    <row r="1354" spans="1:11" ht="25.5" x14ac:dyDescent="0.25">
      <c r="A1354" s="6" t="s">
        <v>1426</v>
      </c>
      <c r="B1354" s="6">
        <v>9555696.5099999998</v>
      </c>
      <c r="C1354" s="6">
        <v>76229651.790000007</v>
      </c>
      <c r="D1354" s="6">
        <v>40894629.840000004</v>
      </c>
      <c r="E1354" s="6">
        <v>40445231.810000002</v>
      </c>
      <c r="F1354" s="6">
        <v>0</v>
      </c>
      <c r="G1354" s="6">
        <v>0</v>
      </c>
      <c r="H1354" s="6">
        <v>0</v>
      </c>
      <c r="I1354" s="6">
        <v>0</v>
      </c>
      <c r="J1354" s="6">
        <v>449398.03</v>
      </c>
      <c r="K1354" s="6"/>
    </row>
    <row r="1355" spans="1:11" x14ac:dyDescent="0.25">
      <c r="A1355" s="6" t="s">
        <v>1427</v>
      </c>
      <c r="B1355" s="6">
        <v>1530013.14</v>
      </c>
      <c r="C1355" s="6">
        <v>38029087.310000002</v>
      </c>
      <c r="D1355" s="6">
        <v>4007008.79</v>
      </c>
      <c r="E1355" s="6">
        <v>4007008.79</v>
      </c>
      <c r="F1355" s="6">
        <v>0</v>
      </c>
      <c r="G1355" s="6">
        <v>0</v>
      </c>
      <c r="H1355" s="6">
        <v>0</v>
      </c>
      <c r="I1355" s="6">
        <v>0</v>
      </c>
      <c r="J1355" s="6">
        <v>0</v>
      </c>
      <c r="K1355" s="6"/>
    </row>
    <row r="1356" spans="1:11" ht="25.5" x14ac:dyDescent="0.25">
      <c r="A1356" s="6" t="s">
        <v>2064</v>
      </c>
      <c r="B1356" s="6">
        <v>0</v>
      </c>
      <c r="C1356" s="6">
        <v>19749698.379999999</v>
      </c>
      <c r="D1356" s="6">
        <v>0</v>
      </c>
      <c r="E1356" s="6">
        <v>0</v>
      </c>
      <c r="F1356" s="6">
        <v>0</v>
      </c>
      <c r="G1356" s="6">
        <v>0</v>
      </c>
      <c r="H1356" s="6">
        <v>0</v>
      </c>
      <c r="I1356" s="6">
        <v>0</v>
      </c>
      <c r="J1356" s="6">
        <v>0</v>
      </c>
      <c r="K1356" s="6"/>
    </row>
    <row r="1357" spans="1:11" ht="25.5" x14ac:dyDescent="0.25">
      <c r="A1357" s="6" t="s">
        <v>1428</v>
      </c>
      <c r="B1357" s="6">
        <v>163687723.33000001</v>
      </c>
      <c r="C1357" s="6">
        <v>214950068.19</v>
      </c>
      <c r="D1357" s="6">
        <v>23394965.370000001</v>
      </c>
      <c r="E1357" s="6">
        <v>23394965.370000001</v>
      </c>
      <c r="F1357" s="6">
        <v>0</v>
      </c>
      <c r="G1357" s="6">
        <v>0</v>
      </c>
      <c r="H1357" s="6">
        <v>0</v>
      </c>
      <c r="I1357" s="6">
        <v>0</v>
      </c>
      <c r="J1357" s="6">
        <v>0</v>
      </c>
      <c r="K1357" s="6"/>
    </row>
    <row r="1358" spans="1:11" x14ac:dyDescent="0.25">
      <c r="A1358" s="6" t="s">
        <v>1429</v>
      </c>
      <c r="B1358" s="6">
        <v>83165535.290000007</v>
      </c>
      <c r="C1358" s="6">
        <v>131588509.12</v>
      </c>
      <c r="D1358" s="6">
        <v>55461638.920000002</v>
      </c>
      <c r="E1358" s="6">
        <v>54493499.789999999</v>
      </c>
      <c r="F1358" s="6">
        <v>842113.5</v>
      </c>
      <c r="G1358" s="6">
        <v>0</v>
      </c>
      <c r="H1358" s="6">
        <v>0</v>
      </c>
      <c r="I1358" s="6">
        <v>0</v>
      </c>
      <c r="J1358" s="6">
        <v>126025.63</v>
      </c>
      <c r="K1358" s="6"/>
    </row>
    <row r="1359" spans="1:11" x14ac:dyDescent="0.25">
      <c r="A1359" s="6" t="s">
        <v>1430</v>
      </c>
      <c r="B1359" s="6">
        <v>2764217.66</v>
      </c>
      <c r="C1359" s="6">
        <v>5809764.9500000002</v>
      </c>
      <c r="D1359" s="6">
        <v>4884808.05</v>
      </c>
      <c r="E1359" s="6">
        <v>4789180.67</v>
      </c>
      <c r="F1359" s="6">
        <v>0</v>
      </c>
      <c r="G1359" s="6">
        <v>0</v>
      </c>
      <c r="H1359" s="6">
        <v>0</v>
      </c>
      <c r="I1359" s="6">
        <v>0</v>
      </c>
      <c r="J1359" s="6">
        <v>95627.38</v>
      </c>
      <c r="K1359" s="6"/>
    </row>
    <row r="1360" spans="1:11" ht="25.5" x14ac:dyDescent="0.25">
      <c r="A1360" s="6" t="s">
        <v>1431</v>
      </c>
      <c r="B1360" s="6">
        <v>28524611.18</v>
      </c>
      <c r="C1360" s="6">
        <v>37457864.07</v>
      </c>
      <c r="D1360" s="6">
        <v>32341989.030000001</v>
      </c>
      <c r="E1360" s="6">
        <v>29618440.699999999</v>
      </c>
      <c r="F1360" s="6">
        <v>682645.33</v>
      </c>
      <c r="G1360" s="6">
        <v>0</v>
      </c>
      <c r="H1360" s="6">
        <v>0</v>
      </c>
      <c r="I1360" s="6">
        <v>0</v>
      </c>
      <c r="J1360" s="6">
        <v>2040903</v>
      </c>
      <c r="K1360" s="6"/>
    </row>
    <row r="1361" spans="1:11" x14ac:dyDescent="0.25">
      <c r="A1361" s="6" t="s">
        <v>1432</v>
      </c>
      <c r="B1361" s="6">
        <v>3219997903.5</v>
      </c>
      <c r="C1361" s="6">
        <v>2643208674.1800003</v>
      </c>
      <c r="D1361" s="6">
        <v>305420190.46999997</v>
      </c>
      <c r="E1361" s="6">
        <v>305420190.46999997</v>
      </c>
      <c r="F1361" s="6">
        <v>0</v>
      </c>
      <c r="G1361" s="6">
        <v>0</v>
      </c>
      <c r="H1361" s="6">
        <v>0</v>
      </c>
      <c r="I1361" s="6">
        <v>0</v>
      </c>
      <c r="J1361" s="6">
        <v>0</v>
      </c>
      <c r="K1361" s="6"/>
    </row>
    <row r="1362" spans="1:11" x14ac:dyDescent="0.25">
      <c r="A1362" s="6" t="s">
        <v>1433</v>
      </c>
      <c r="B1362" s="6">
        <v>156833688.16999999</v>
      </c>
      <c r="C1362" s="6">
        <v>205642152.78</v>
      </c>
      <c r="D1362" s="6">
        <v>41017309.280000001</v>
      </c>
      <c r="E1362" s="6">
        <v>0</v>
      </c>
      <c r="F1362" s="6">
        <v>0</v>
      </c>
      <c r="G1362" s="6">
        <v>0</v>
      </c>
      <c r="H1362" s="6">
        <v>41017309.280000001</v>
      </c>
      <c r="I1362" s="6">
        <v>0</v>
      </c>
      <c r="J1362" s="6">
        <v>0</v>
      </c>
      <c r="K1362" s="6"/>
    </row>
    <row r="1363" spans="1:11" ht="25.5" x14ac:dyDescent="0.25">
      <c r="A1363" s="6" t="s">
        <v>1434</v>
      </c>
      <c r="B1363" s="6">
        <v>5910296.9900000002</v>
      </c>
      <c r="C1363" s="6">
        <v>12636952.960000001</v>
      </c>
      <c r="D1363" s="6">
        <v>4058223.55</v>
      </c>
      <c r="E1363" s="6">
        <v>0</v>
      </c>
      <c r="F1363" s="6">
        <v>0</v>
      </c>
      <c r="G1363" s="6">
        <v>0</v>
      </c>
      <c r="H1363" s="6">
        <v>0</v>
      </c>
      <c r="I1363" s="6">
        <v>0</v>
      </c>
      <c r="J1363" s="6">
        <v>4058223.55</v>
      </c>
      <c r="K1363" s="6"/>
    </row>
    <row r="1364" spans="1:11" ht="25.5" x14ac:dyDescent="0.25">
      <c r="A1364" s="6" t="s">
        <v>1435</v>
      </c>
      <c r="B1364" s="6">
        <v>36839481.380000003</v>
      </c>
      <c r="C1364" s="6">
        <v>150315215</v>
      </c>
      <c r="D1364" s="6">
        <v>59472093.990000002</v>
      </c>
      <c r="E1364" s="6">
        <v>56060011.829999998</v>
      </c>
      <c r="F1364" s="6">
        <v>3410811.22</v>
      </c>
      <c r="G1364" s="6">
        <v>0</v>
      </c>
      <c r="H1364" s="6">
        <v>0</v>
      </c>
      <c r="I1364" s="6">
        <v>0</v>
      </c>
      <c r="J1364" s="6">
        <v>1270.94</v>
      </c>
      <c r="K1364" s="6"/>
    </row>
    <row r="1365" spans="1:11" ht="25.5" x14ac:dyDescent="0.25">
      <c r="A1365" s="6" t="s">
        <v>1436</v>
      </c>
      <c r="B1365" s="6">
        <v>42015272.950000003</v>
      </c>
      <c r="C1365" s="6">
        <v>42255183.030000001</v>
      </c>
      <c r="D1365" s="6">
        <v>10581941.66</v>
      </c>
      <c r="E1365" s="6">
        <v>0</v>
      </c>
      <c r="F1365" s="6">
        <v>0</v>
      </c>
      <c r="G1365" s="6">
        <v>0</v>
      </c>
      <c r="H1365" s="6">
        <v>10581941.66</v>
      </c>
      <c r="I1365" s="6">
        <v>0</v>
      </c>
      <c r="J1365" s="6">
        <v>0</v>
      </c>
      <c r="K1365" s="6"/>
    </row>
    <row r="1366" spans="1:11" ht="25.5" x14ac:dyDescent="0.25">
      <c r="A1366" s="6" t="s">
        <v>1437</v>
      </c>
      <c r="B1366" s="6">
        <v>5982818.4100000001</v>
      </c>
      <c r="C1366" s="6">
        <v>15264969.98</v>
      </c>
      <c r="D1366" s="6">
        <v>4554248.6500000004</v>
      </c>
      <c r="E1366" s="6">
        <v>4554248.6500000004</v>
      </c>
      <c r="F1366" s="6">
        <v>0</v>
      </c>
      <c r="G1366" s="6">
        <v>0</v>
      </c>
      <c r="H1366" s="6">
        <v>0</v>
      </c>
      <c r="I1366" s="6">
        <v>0</v>
      </c>
      <c r="J1366" s="6">
        <v>0</v>
      </c>
      <c r="K1366" s="6"/>
    </row>
    <row r="1367" spans="1:11" ht="25.5" x14ac:dyDescent="0.25">
      <c r="A1367" s="6" t="s">
        <v>1439</v>
      </c>
      <c r="B1367" s="6">
        <v>29848701.190000001</v>
      </c>
      <c r="C1367" s="6">
        <v>33682758.310000002</v>
      </c>
      <c r="D1367" s="6">
        <v>32038604.960000001</v>
      </c>
      <c r="E1367" s="6">
        <v>32038604.960000001</v>
      </c>
      <c r="F1367" s="6">
        <v>0</v>
      </c>
      <c r="G1367" s="6">
        <v>0</v>
      </c>
      <c r="H1367" s="6">
        <v>0</v>
      </c>
      <c r="I1367" s="6">
        <v>0</v>
      </c>
      <c r="J1367" s="6">
        <v>0</v>
      </c>
      <c r="K1367" s="6"/>
    </row>
    <row r="1368" spans="1:11" ht="25.5" x14ac:dyDescent="0.25">
      <c r="A1368" s="6" t="s">
        <v>1440</v>
      </c>
      <c r="B1368" s="6">
        <v>4503310.55</v>
      </c>
      <c r="C1368" s="6">
        <v>8225452.5199999996</v>
      </c>
      <c r="D1368" s="6">
        <v>4040837.54</v>
      </c>
      <c r="E1368" s="6">
        <v>4010583.95</v>
      </c>
      <c r="F1368" s="6">
        <v>0</v>
      </c>
      <c r="G1368" s="6">
        <v>0</v>
      </c>
      <c r="H1368" s="6">
        <v>0</v>
      </c>
      <c r="I1368" s="6">
        <v>0</v>
      </c>
      <c r="J1368" s="6">
        <v>0</v>
      </c>
      <c r="K1368" s="6"/>
    </row>
    <row r="1369" spans="1:11" ht="25.5" x14ac:dyDescent="0.25">
      <c r="A1369" s="6" t="s">
        <v>1441</v>
      </c>
      <c r="B1369" s="6">
        <v>8123869.5700000003</v>
      </c>
      <c r="C1369" s="6">
        <v>22028229.109999999</v>
      </c>
      <c r="D1369" s="6">
        <v>4885971.0199999996</v>
      </c>
      <c r="E1369" s="6">
        <v>3697405.96</v>
      </c>
      <c r="F1369" s="6">
        <v>0</v>
      </c>
      <c r="G1369" s="6">
        <v>0</v>
      </c>
      <c r="H1369" s="6">
        <v>0</v>
      </c>
      <c r="I1369" s="6">
        <v>0</v>
      </c>
      <c r="J1369" s="6">
        <v>0</v>
      </c>
      <c r="K1369" s="6"/>
    </row>
    <row r="1370" spans="1:11" ht="25.5" x14ac:dyDescent="0.25">
      <c r="A1370" s="6" t="s">
        <v>1442</v>
      </c>
      <c r="B1370" s="6">
        <v>33040662.57</v>
      </c>
      <c r="C1370" s="6">
        <v>43432041.850000001</v>
      </c>
      <c r="D1370" s="6">
        <v>16414297.220000001</v>
      </c>
      <c r="E1370" s="6">
        <v>15772131.869999999</v>
      </c>
      <c r="F1370" s="6">
        <v>642165.35</v>
      </c>
      <c r="G1370" s="6">
        <v>0</v>
      </c>
      <c r="H1370" s="6">
        <v>0</v>
      </c>
      <c r="I1370" s="6">
        <v>0</v>
      </c>
      <c r="J1370" s="6">
        <v>0</v>
      </c>
      <c r="K1370" s="6"/>
    </row>
    <row r="1371" spans="1:11" ht="25.5" x14ac:dyDescent="0.25">
      <c r="A1371" s="6" t="s">
        <v>1443</v>
      </c>
      <c r="B1371" s="6">
        <v>4608740.1500000004</v>
      </c>
      <c r="C1371" s="6">
        <v>17783216.84</v>
      </c>
      <c r="D1371" s="6">
        <v>10852506.68</v>
      </c>
      <c r="E1371" s="6">
        <v>0</v>
      </c>
      <c r="F1371" s="6">
        <v>0</v>
      </c>
      <c r="G1371" s="6">
        <v>0</v>
      </c>
      <c r="H1371" s="6">
        <v>10852506.68</v>
      </c>
      <c r="I1371" s="6">
        <v>0</v>
      </c>
      <c r="J1371" s="6">
        <v>0</v>
      </c>
      <c r="K1371" s="6"/>
    </row>
    <row r="1372" spans="1:11" ht="25.5" x14ac:dyDescent="0.25">
      <c r="A1372" s="6" t="s">
        <v>1444</v>
      </c>
      <c r="B1372" s="6">
        <v>7412881.29</v>
      </c>
      <c r="C1372" s="6">
        <v>0</v>
      </c>
      <c r="D1372" s="6">
        <v>192935.67999999999</v>
      </c>
      <c r="E1372" s="6">
        <v>192935.67999999999</v>
      </c>
      <c r="F1372" s="6">
        <v>0</v>
      </c>
      <c r="G1372" s="6">
        <v>0</v>
      </c>
      <c r="H1372" s="6">
        <v>0</v>
      </c>
      <c r="I1372" s="6">
        <v>0</v>
      </c>
      <c r="J1372" s="6">
        <v>0</v>
      </c>
      <c r="K1372" s="6"/>
    </row>
    <row r="1373" spans="1:11" x14ac:dyDescent="0.25">
      <c r="A1373" s="6" t="s">
        <v>1445</v>
      </c>
      <c r="B1373" s="6">
        <v>20021044.109999999</v>
      </c>
      <c r="C1373" s="6">
        <v>41449543.82</v>
      </c>
      <c r="D1373" s="6">
        <v>32874702.68</v>
      </c>
      <c r="E1373" s="6">
        <v>0</v>
      </c>
      <c r="F1373" s="6">
        <v>0</v>
      </c>
      <c r="G1373" s="6">
        <v>0</v>
      </c>
      <c r="H1373" s="6">
        <v>32874702.68</v>
      </c>
      <c r="I1373" s="6">
        <v>0</v>
      </c>
      <c r="J1373" s="6">
        <v>0</v>
      </c>
      <c r="K1373" s="6"/>
    </row>
    <row r="1374" spans="1:11" x14ac:dyDescent="0.25">
      <c r="A1374" s="6" t="s">
        <v>1446</v>
      </c>
      <c r="B1374" s="6">
        <v>40798894.130000003</v>
      </c>
      <c r="C1374" s="6">
        <v>52364567.649999999</v>
      </c>
      <c r="D1374" s="6">
        <v>16061660.369999999</v>
      </c>
      <c r="E1374" s="6">
        <v>0</v>
      </c>
      <c r="F1374" s="6">
        <v>0</v>
      </c>
      <c r="G1374" s="6">
        <v>0</v>
      </c>
      <c r="H1374" s="6">
        <v>16061660.369999999</v>
      </c>
      <c r="I1374" s="6">
        <v>0</v>
      </c>
      <c r="J1374" s="6">
        <v>0</v>
      </c>
      <c r="K1374" s="6"/>
    </row>
    <row r="1375" spans="1:11" x14ac:dyDescent="0.25">
      <c r="A1375" s="6" t="s">
        <v>1447</v>
      </c>
      <c r="B1375" s="6">
        <v>4407283780.0200005</v>
      </c>
      <c r="C1375" s="6">
        <v>3390787845.46</v>
      </c>
      <c r="D1375" s="6">
        <v>655504467.80999994</v>
      </c>
      <c r="E1375" s="6">
        <v>598274005.34000003</v>
      </c>
      <c r="F1375" s="6">
        <v>53222766.329999998</v>
      </c>
      <c r="G1375" s="6">
        <v>4007696.14</v>
      </c>
      <c r="H1375" s="6">
        <v>0</v>
      </c>
      <c r="I1375" s="6">
        <v>0</v>
      </c>
      <c r="J1375" s="6">
        <v>0</v>
      </c>
      <c r="K1375" s="6"/>
    </row>
    <row r="1376" spans="1:11" ht="25.5" x14ac:dyDescent="0.25">
      <c r="A1376" s="6" t="s">
        <v>1448</v>
      </c>
      <c r="B1376" s="6">
        <v>44105174.359999999</v>
      </c>
      <c r="C1376" s="6">
        <v>64869031.600000001</v>
      </c>
      <c r="D1376" s="6">
        <v>3647512</v>
      </c>
      <c r="E1376" s="6">
        <v>0</v>
      </c>
      <c r="F1376" s="6">
        <v>0</v>
      </c>
      <c r="G1376" s="6">
        <v>0</v>
      </c>
      <c r="H1376" s="6">
        <v>0</v>
      </c>
      <c r="I1376" s="6">
        <v>0</v>
      </c>
      <c r="J1376" s="6">
        <v>3647512</v>
      </c>
      <c r="K1376" s="6"/>
    </row>
    <row r="1377" spans="1:11" x14ac:dyDescent="0.25">
      <c r="A1377" s="6" t="s">
        <v>1449</v>
      </c>
      <c r="B1377" s="6">
        <v>28304746.190000001</v>
      </c>
      <c r="C1377" s="6">
        <v>53592600.079999998</v>
      </c>
      <c r="D1377" s="6">
        <v>1300465.3500000001</v>
      </c>
      <c r="E1377" s="6">
        <v>0</v>
      </c>
      <c r="F1377" s="6">
        <v>0</v>
      </c>
      <c r="G1377" s="6">
        <v>0</v>
      </c>
      <c r="H1377" s="6">
        <v>0</v>
      </c>
      <c r="I1377" s="6">
        <v>0</v>
      </c>
      <c r="J1377" s="6">
        <v>1300465.3500000001</v>
      </c>
      <c r="K1377" s="6"/>
    </row>
    <row r="1378" spans="1:11" x14ac:dyDescent="0.25">
      <c r="A1378" s="6" t="s">
        <v>1450</v>
      </c>
      <c r="B1378" s="6">
        <v>155628157.25</v>
      </c>
      <c r="C1378" s="6">
        <v>261463027.90000001</v>
      </c>
      <c r="D1378" s="6">
        <v>219755793.09999999</v>
      </c>
      <c r="E1378" s="6">
        <v>0</v>
      </c>
      <c r="F1378" s="6">
        <v>0</v>
      </c>
      <c r="G1378" s="6">
        <v>0</v>
      </c>
      <c r="H1378" s="6">
        <v>0</v>
      </c>
      <c r="I1378" s="6">
        <v>0</v>
      </c>
      <c r="J1378" s="6">
        <v>219755793.09999999</v>
      </c>
      <c r="K1378" s="6"/>
    </row>
    <row r="1379" spans="1:11" ht="25.5" x14ac:dyDescent="0.25">
      <c r="A1379" s="6" t="s">
        <v>1452</v>
      </c>
      <c r="B1379" s="6">
        <v>6703277607.1400003</v>
      </c>
      <c r="C1379" s="6">
        <v>2881603955.2199998</v>
      </c>
      <c r="D1379" s="6">
        <v>583229164.46000004</v>
      </c>
      <c r="E1379" s="6">
        <v>476689438.98000002</v>
      </c>
      <c r="F1379" s="6">
        <v>105391036.19</v>
      </c>
      <c r="G1379" s="6">
        <v>0</v>
      </c>
      <c r="H1379" s="6">
        <v>0</v>
      </c>
      <c r="I1379" s="6">
        <v>1016066.96</v>
      </c>
      <c r="J1379" s="6">
        <v>132622.32999999999</v>
      </c>
      <c r="K1379" s="6"/>
    </row>
    <row r="1380" spans="1:11" x14ac:dyDescent="0.25">
      <c r="A1380" s="6" t="s">
        <v>1453</v>
      </c>
      <c r="B1380" s="6">
        <v>88024910.489999995</v>
      </c>
      <c r="C1380" s="6">
        <v>198739773.96000001</v>
      </c>
      <c r="D1380" s="6">
        <v>55595973.229999997</v>
      </c>
      <c r="E1380" s="6">
        <v>0</v>
      </c>
      <c r="F1380" s="6">
        <v>0</v>
      </c>
      <c r="G1380" s="6">
        <v>0</v>
      </c>
      <c r="H1380" s="6">
        <v>55595973.229999997</v>
      </c>
      <c r="I1380" s="6">
        <v>0</v>
      </c>
      <c r="J1380" s="6">
        <v>0</v>
      </c>
      <c r="K1380" s="6"/>
    </row>
    <row r="1381" spans="1:11" ht="25.5" x14ac:dyDescent="0.25">
      <c r="A1381" s="6" t="s">
        <v>1454</v>
      </c>
      <c r="B1381" s="6">
        <v>3879362.96</v>
      </c>
      <c r="C1381" s="6">
        <v>6518655.71</v>
      </c>
      <c r="D1381" s="6">
        <v>10478511.210000001</v>
      </c>
      <c r="E1381" s="6">
        <v>10478511.210000001</v>
      </c>
      <c r="F1381" s="6">
        <v>0</v>
      </c>
      <c r="G1381" s="6">
        <v>0</v>
      </c>
      <c r="H1381" s="6">
        <v>0</v>
      </c>
      <c r="I1381" s="6">
        <v>0</v>
      </c>
      <c r="J1381" s="6">
        <v>0</v>
      </c>
      <c r="K1381" s="6"/>
    </row>
    <row r="1382" spans="1:11" x14ac:dyDescent="0.25">
      <c r="A1382" s="6" t="s">
        <v>1455</v>
      </c>
      <c r="B1382" s="6">
        <v>10398134.27</v>
      </c>
      <c r="C1382" s="6">
        <v>26247901.109999999</v>
      </c>
      <c r="D1382" s="6">
        <v>3708638.01</v>
      </c>
      <c r="E1382" s="6">
        <v>3573650.96</v>
      </c>
      <c r="F1382" s="6">
        <v>0</v>
      </c>
      <c r="G1382" s="6">
        <v>0</v>
      </c>
      <c r="H1382" s="6">
        <v>0</v>
      </c>
      <c r="I1382" s="6">
        <v>0</v>
      </c>
      <c r="J1382" s="6">
        <v>134987.04999999999</v>
      </c>
      <c r="K1382" s="6"/>
    </row>
    <row r="1383" spans="1:11" ht="25.5" x14ac:dyDescent="0.25">
      <c r="A1383" s="6" t="s">
        <v>1456</v>
      </c>
      <c r="B1383" s="6">
        <v>6970310.4199999999</v>
      </c>
      <c r="C1383" s="6">
        <v>15543236.07</v>
      </c>
      <c r="D1383" s="6">
        <v>10662769.42</v>
      </c>
      <c r="E1383" s="6">
        <v>10650138.42</v>
      </c>
      <c r="F1383" s="6">
        <v>0</v>
      </c>
      <c r="G1383" s="6">
        <v>0</v>
      </c>
      <c r="H1383" s="6">
        <v>0</v>
      </c>
      <c r="I1383" s="6">
        <v>0</v>
      </c>
      <c r="J1383" s="6">
        <v>12631</v>
      </c>
      <c r="K1383" s="6"/>
    </row>
    <row r="1384" spans="1:11" ht="25.5" x14ac:dyDescent="0.25">
      <c r="A1384" s="6" t="s">
        <v>1457</v>
      </c>
      <c r="B1384" s="6">
        <v>2956937.68</v>
      </c>
      <c r="C1384" s="6">
        <v>21177878.690000001</v>
      </c>
      <c r="D1384" s="6">
        <v>10852910.41</v>
      </c>
      <c r="E1384" s="6">
        <v>10756297.880000001</v>
      </c>
      <c r="F1384" s="6">
        <v>0</v>
      </c>
      <c r="G1384" s="6">
        <v>0</v>
      </c>
      <c r="H1384" s="6">
        <v>0</v>
      </c>
      <c r="I1384" s="6">
        <v>0</v>
      </c>
      <c r="J1384" s="6">
        <v>96612.53</v>
      </c>
      <c r="K1384" s="6"/>
    </row>
    <row r="1385" spans="1:11" x14ac:dyDescent="0.25">
      <c r="A1385" s="6" t="s">
        <v>1458</v>
      </c>
      <c r="B1385" s="6">
        <v>61454291.18</v>
      </c>
      <c r="C1385" s="6">
        <v>96897100.969999999</v>
      </c>
      <c r="D1385" s="6">
        <v>35383551.170000002</v>
      </c>
      <c r="E1385" s="6">
        <v>27066941.390000001</v>
      </c>
      <c r="F1385" s="6">
        <v>2360483.87</v>
      </c>
      <c r="G1385" s="6">
        <v>0</v>
      </c>
      <c r="H1385" s="6">
        <v>0</v>
      </c>
      <c r="I1385" s="6">
        <v>5651231.3499999996</v>
      </c>
      <c r="J1385" s="6">
        <v>304894.56</v>
      </c>
      <c r="K1385" s="6"/>
    </row>
    <row r="1386" spans="1:11" x14ac:dyDescent="0.25">
      <c r="A1386" s="6" t="s">
        <v>1459</v>
      </c>
      <c r="B1386" s="6">
        <v>65859666.969999999</v>
      </c>
      <c r="C1386" s="6">
        <v>100775363.20999999</v>
      </c>
      <c r="D1386" s="6">
        <v>55083583.719999999</v>
      </c>
      <c r="E1386" s="6">
        <v>54887801.020000003</v>
      </c>
      <c r="F1386" s="6">
        <v>0</v>
      </c>
      <c r="G1386" s="6">
        <v>166482.26999999999</v>
      </c>
      <c r="H1386" s="6">
        <v>0</v>
      </c>
      <c r="I1386" s="6">
        <v>0</v>
      </c>
      <c r="J1386" s="6">
        <v>29300.43</v>
      </c>
      <c r="K1386" s="6"/>
    </row>
    <row r="1387" spans="1:11" x14ac:dyDescent="0.25">
      <c r="A1387" s="6" t="s">
        <v>1460</v>
      </c>
      <c r="B1387" s="6">
        <v>10369626.77</v>
      </c>
      <c r="C1387" s="6">
        <v>9573532.9399999995</v>
      </c>
      <c r="D1387" s="6">
        <v>5633502.1500000004</v>
      </c>
      <c r="E1387" s="6">
        <v>5633502.1500000004</v>
      </c>
      <c r="F1387" s="6">
        <v>0</v>
      </c>
      <c r="G1387" s="6">
        <v>0</v>
      </c>
      <c r="H1387" s="6">
        <v>0</v>
      </c>
      <c r="I1387" s="6">
        <v>0</v>
      </c>
      <c r="J1387" s="6">
        <v>0</v>
      </c>
      <c r="K1387" s="6"/>
    </row>
    <row r="1388" spans="1:11" ht="25.5" x14ac:dyDescent="0.25">
      <c r="A1388" s="6" t="s">
        <v>1461</v>
      </c>
      <c r="B1388" s="6">
        <v>33486478.5</v>
      </c>
      <c r="C1388" s="6">
        <v>47285952.759999998</v>
      </c>
      <c r="D1388" s="6">
        <v>23784831.489999998</v>
      </c>
      <c r="E1388" s="6">
        <v>0</v>
      </c>
      <c r="F1388" s="6">
        <v>0</v>
      </c>
      <c r="G1388" s="6">
        <v>0</v>
      </c>
      <c r="H1388" s="6">
        <v>23784831.489999998</v>
      </c>
      <c r="I1388" s="6">
        <v>0</v>
      </c>
      <c r="J1388" s="6">
        <v>0</v>
      </c>
      <c r="K1388" s="6"/>
    </row>
    <row r="1389" spans="1:11" ht="25.5" x14ac:dyDescent="0.25">
      <c r="A1389" s="6" t="s">
        <v>1462</v>
      </c>
      <c r="B1389" s="6">
        <v>5593566.4199999999</v>
      </c>
      <c r="C1389" s="6">
        <v>26386185.460000001</v>
      </c>
      <c r="D1389" s="6">
        <v>8487570.3499999996</v>
      </c>
      <c r="E1389" s="6">
        <v>8411026.5399999991</v>
      </c>
      <c r="F1389" s="6">
        <v>76543.81</v>
      </c>
      <c r="G1389" s="6">
        <v>0</v>
      </c>
      <c r="H1389" s="6">
        <v>0</v>
      </c>
      <c r="I1389" s="6">
        <v>0</v>
      </c>
      <c r="J1389" s="6">
        <v>0</v>
      </c>
      <c r="K1389" s="6"/>
    </row>
    <row r="1390" spans="1:11" ht="25.5" x14ac:dyDescent="0.25">
      <c r="A1390" s="6" t="s">
        <v>1463</v>
      </c>
      <c r="B1390" s="6">
        <v>127961835.95999999</v>
      </c>
      <c r="C1390" s="6">
        <v>214069114.72999999</v>
      </c>
      <c r="D1390" s="6">
        <v>20274333.359999999</v>
      </c>
      <c r="E1390" s="6">
        <v>20272854.379999999</v>
      </c>
      <c r="F1390" s="6">
        <v>0</v>
      </c>
      <c r="G1390" s="6">
        <v>0</v>
      </c>
      <c r="H1390" s="6">
        <v>0</v>
      </c>
      <c r="I1390" s="6">
        <v>0</v>
      </c>
      <c r="J1390" s="6">
        <v>1478.98</v>
      </c>
      <c r="K1390" s="6"/>
    </row>
    <row r="1391" spans="1:11" ht="25.5" x14ac:dyDescent="0.25">
      <c r="A1391" s="6" t="s">
        <v>1464</v>
      </c>
      <c r="B1391" s="6">
        <v>9686739.6699999999</v>
      </c>
      <c r="C1391" s="6">
        <v>12610093.49</v>
      </c>
      <c r="D1391" s="6">
        <v>7247698.4699999997</v>
      </c>
      <c r="E1391" s="6">
        <v>7229192.2400000002</v>
      </c>
      <c r="F1391" s="6">
        <v>0</v>
      </c>
      <c r="G1391" s="6">
        <v>18506.23</v>
      </c>
      <c r="H1391" s="6">
        <v>0</v>
      </c>
      <c r="I1391" s="6">
        <v>0</v>
      </c>
      <c r="J1391" s="6">
        <v>0</v>
      </c>
      <c r="K1391" s="6"/>
    </row>
    <row r="1392" spans="1:11" ht="25.5" x14ac:dyDescent="0.25">
      <c r="A1392" s="6" t="s">
        <v>1465</v>
      </c>
      <c r="B1392" s="6">
        <v>3078454.1</v>
      </c>
      <c r="C1392" s="6">
        <v>21488346.120000001</v>
      </c>
      <c r="D1392" s="6">
        <v>17130322.309999999</v>
      </c>
      <c r="E1392" s="6">
        <v>14890759.369999999</v>
      </c>
      <c r="F1392" s="6">
        <v>0</v>
      </c>
      <c r="G1392" s="6">
        <v>0</v>
      </c>
      <c r="H1392" s="6">
        <v>0</v>
      </c>
      <c r="I1392" s="6">
        <v>0</v>
      </c>
      <c r="J1392" s="6">
        <v>2239562.94</v>
      </c>
      <c r="K1392" s="6"/>
    </row>
    <row r="1393" spans="1:11" ht="25.5" x14ac:dyDescent="0.25">
      <c r="A1393" s="6" t="s">
        <v>1466</v>
      </c>
      <c r="B1393" s="6">
        <v>0</v>
      </c>
      <c r="C1393" s="6">
        <v>169667732.91</v>
      </c>
      <c r="D1393" s="6">
        <v>2605139.9300000002</v>
      </c>
      <c r="E1393" s="6">
        <v>2605139.9300000002</v>
      </c>
      <c r="F1393" s="6">
        <v>0</v>
      </c>
      <c r="G1393" s="6">
        <v>0</v>
      </c>
      <c r="H1393" s="6">
        <v>0</v>
      </c>
      <c r="I1393" s="6">
        <v>0</v>
      </c>
      <c r="J1393" s="6">
        <v>0</v>
      </c>
      <c r="K1393" s="6"/>
    </row>
    <row r="1394" spans="1:11" x14ac:dyDescent="0.25">
      <c r="A1394" s="6" t="s">
        <v>1467</v>
      </c>
      <c r="B1394" s="6">
        <v>53225010.68</v>
      </c>
      <c r="C1394" s="6">
        <v>128828351.22</v>
      </c>
      <c r="D1394" s="6">
        <v>49179238.560000002</v>
      </c>
      <c r="E1394" s="6">
        <v>0</v>
      </c>
      <c r="F1394" s="6">
        <v>0</v>
      </c>
      <c r="G1394" s="6">
        <v>0</v>
      </c>
      <c r="H1394" s="6">
        <v>49179238.560000002</v>
      </c>
      <c r="I1394" s="6">
        <v>0</v>
      </c>
      <c r="J1394" s="6">
        <v>0</v>
      </c>
      <c r="K1394" s="6"/>
    </row>
    <row r="1395" spans="1:11" ht="25.5" x14ac:dyDescent="0.25">
      <c r="A1395" s="6" t="s">
        <v>1468</v>
      </c>
      <c r="B1395" s="6">
        <v>89039902.25</v>
      </c>
      <c r="C1395" s="6">
        <v>76339967.150000006</v>
      </c>
      <c r="D1395" s="6">
        <v>17495334.07</v>
      </c>
      <c r="E1395" s="6">
        <v>17462502.850000001</v>
      </c>
      <c r="F1395" s="6">
        <v>0</v>
      </c>
      <c r="G1395" s="6">
        <v>0</v>
      </c>
      <c r="H1395" s="6">
        <v>0</v>
      </c>
      <c r="I1395" s="6">
        <v>0</v>
      </c>
      <c r="J1395" s="6">
        <v>32831.22</v>
      </c>
      <c r="K1395" s="6"/>
    </row>
    <row r="1396" spans="1:11" x14ac:dyDescent="0.25">
      <c r="A1396" s="6" t="s">
        <v>1469</v>
      </c>
      <c r="B1396" s="6">
        <v>785807907.36000001</v>
      </c>
      <c r="C1396" s="6">
        <v>1509819552.8099999</v>
      </c>
      <c r="D1396" s="6">
        <v>29152082.52</v>
      </c>
      <c r="E1396" s="6">
        <v>2735401.77</v>
      </c>
      <c r="F1396" s="6">
        <v>13240934.27</v>
      </c>
      <c r="G1396" s="6">
        <v>0</v>
      </c>
      <c r="H1396" s="6">
        <v>4441480.09</v>
      </c>
      <c r="I1396" s="6">
        <v>0</v>
      </c>
      <c r="J1396" s="6">
        <v>8734266.3900000006</v>
      </c>
      <c r="K1396" s="6"/>
    </row>
    <row r="1397" spans="1:11" ht="25.5" x14ac:dyDescent="0.25">
      <c r="A1397" s="6" t="s">
        <v>1470</v>
      </c>
      <c r="B1397" s="6">
        <v>40396244.880000003</v>
      </c>
      <c r="C1397" s="6">
        <v>309427626.50999999</v>
      </c>
      <c r="D1397" s="6">
        <v>35596514.100000001</v>
      </c>
      <c r="E1397" s="6">
        <v>35596514.100000001</v>
      </c>
      <c r="F1397" s="6">
        <v>0</v>
      </c>
      <c r="G1397" s="6">
        <v>0</v>
      </c>
      <c r="H1397" s="6">
        <v>0</v>
      </c>
      <c r="I1397" s="6">
        <v>0</v>
      </c>
      <c r="J1397" s="6">
        <v>0</v>
      </c>
      <c r="K1397" s="6"/>
    </row>
    <row r="1398" spans="1:11" ht="25.5" x14ac:dyDescent="0.25">
      <c r="A1398" s="6" t="s">
        <v>1471</v>
      </c>
      <c r="B1398" s="6">
        <v>46835985.5</v>
      </c>
      <c r="C1398" s="6">
        <v>305453398.13</v>
      </c>
      <c r="D1398" s="6">
        <v>54867342.859999999</v>
      </c>
      <c r="E1398" s="6">
        <v>54112411.18</v>
      </c>
      <c r="F1398" s="6">
        <v>754931.68</v>
      </c>
      <c r="G1398" s="6">
        <v>0</v>
      </c>
      <c r="H1398" s="6">
        <v>0</v>
      </c>
      <c r="I1398" s="6">
        <v>0</v>
      </c>
      <c r="J1398" s="6">
        <v>0</v>
      </c>
      <c r="K1398" s="6"/>
    </row>
    <row r="1399" spans="1:11" ht="25.5" x14ac:dyDescent="0.25">
      <c r="A1399" s="6" t="s">
        <v>1472</v>
      </c>
      <c r="B1399" s="6">
        <v>6130164.9199999999</v>
      </c>
      <c r="C1399" s="6">
        <v>9771376.6799999997</v>
      </c>
      <c r="D1399" s="6">
        <v>272924.62</v>
      </c>
      <c r="E1399" s="6">
        <v>238328.75</v>
      </c>
      <c r="F1399" s="6">
        <v>0</v>
      </c>
      <c r="G1399" s="6">
        <v>0</v>
      </c>
      <c r="H1399" s="6">
        <v>0</v>
      </c>
      <c r="I1399" s="6">
        <v>34595.870000000003</v>
      </c>
      <c r="J1399" s="6">
        <v>0</v>
      </c>
      <c r="K1399" s="6"/>
    </row>
    <row r="1400" spans="1:11" x14ac:dyDescent="0.25">
      <c r="A1400" s="6" t="s">
        <v>1473</v>
      </c>
      <c r="B1400" s="6">
        <v>15616276.369999999</v>
      </c>
      <c r="C1400" s="6">
        <v>34331321.149999999</v>
      </c>
      <c r="D1400" s="6">
        <v>28443712.399999999</v>
      </c>
      <c r="E1400" s="6">
        <v>28443712.399999999</v>
      </c>
      <c r="F1400" s="6">
        <v>0</v>
      </c>
      <c r="G1400" s="6">
        <v>0</v>
      </c>
      <c r="H1400" s="6">
        <v>0</v>
      </c>
      <c r="I1400" s="6">
        <v>0</v>
      </c>
      <c r="J1400" s="6">
        <v>0</v>
      </c>
      <c r="K1400" s="6"/>
    </row>
    <row r="1401" spans="1:11" x14ac:dyDescent="0.25">
      <c r="A1401" s="6" t="s">
        <v>1474</v>
      </c>
      <c r="B1401" s="6">
        <v>41965288.590000004</v>
      </c>
      <c r="C1401" s="6">
        <v>51515414.68</v>
      </c>
      <c r="D1401" s="6">
        <v>429947.8</v>
      </c>
      <c r="E1401" s="6">
        <v>426939.16</v>
      </c>
      <c r="F1401" s="6">
        <v>0</v>
      </c>
      <c r="G1401" s="6">
        <v>0</v>
      </c>
      <c r="H1401" s="6">
        <v>0</v>
      </c>
      <c r="I1401" s="6">
        <v>0</v>
      </c>
      <c r="J1401" s="6">
        <v>3008.64</v>
      </c>
      <c r="K1401" s="6"/>
    </row>
    <row r="1402" spans="1:11" x14ac:dyDescent="0.25">
      <c r="A1402" s="6" t="s">
        <v>1475</v>
      </c>
      <c r="B1402" s="6">
        <v>38304398.670000002</v>
      </c>
      <c r="C1402" s="6">
        <v>38015533.630000003</v>
      </c>
      <c r="D1402" s="6">
        <v>24485842.100000001</v>
      </c>
      <c r="E1402" s="6">
        <v>24485842.100000001</v>
      </c>
      <c r="F1402" s="6">
        <v>0</v>
      </c>
      <c r="G1402" s="6">
        <v>0</v>
      </c>
      <c r="H1402" s="6">
        <v>0</v>
      </c>
      <c r="I1402" s="6">
        <v>0</v>
      </c>
      <c r="J1402" s="6">
        <v>0</v>
      </c>
      <c r="K1402" s="6"/>
    </row>
    <row r="1403" spans="1:11" x14ac:dyDescent="0.25">
      <c r="A1403" s="6" t="s">
        <v>2069</v>
      </c>
      <c r="B1403" s="6">
        <v>13730264.57</v>
      </c>
      <c r="C1403" s="6">
        <v>308052150.43000001</v>
      </c>
      <c r="D1403" s="6">
        <v>0</v>
      </c>
      <c r="E1403" s="6">
        <v>0</v>
      </c>
      <c r="F1403" s="6">
        <v>0</v>
      </c>
      <c r="G1403" s="6">
        <v>0</v>
      </c>
      <c r="H1403" s="6">
        <v>0</v>
      </c>
      <c r="I1403" s="6">
        <v>0</v>
      </c>
      <c r="J1403" s="6">
        <v>0</v>
      </c>
      <c r="K1403" s="6"/>
    </row>
    <row r="1404" spans="1:11" ht="25.5" x14ac:dyDescent="0.25">
      <c r="A1404" s="6" t="s">
        <v>1476</v>
      </c>
      <c r="B1404" s="6">
        <v>681706449.85000002</v>
      </c>
      <c r="C1404" s="6">
        <v>436229258.54000002</v>
      </c>
      <c r="D1404" s="6">
        <v>122846772.27</v>
      </c>
      <c r="E1404" s="6">
        <v>104017998.34</v>
      </c>
      <c r="F1404" s="6">
        <v>16750733.17</v>
      </c>
      <c r="G1404" s="6">
        <v>0</v>
      </c>
      <c r="H1404" s="6">
        <v>0</v>
      </c>
      <c r="I1404" s="6">
        <v>0</v>
      </c>
      <c r="J1404" s="6">
        <v>2078040.76</v>
      </c>
      <c r="K1404" s="6"/>
    </row>
    <row r="1405" spans="1:11" ht="25.5" x14ac:dyDescent="0.25">
      <c r="A1405" s="6" t="s">
        <v>1477</v>
      </c>
      <c r="B1405" s="6">
        <v>513833.33</v>
      </c>
      <c r="C1405" s="6">
        <v>6071123.2300000004</v>
      </c>
      <c r="D1405" s="6">
        <v>3098051.04</v>
      </c>
      <c r="E1405" s="6">
        <v>3098051.04</v>
      </c>
      <c r="F1405" s="6">
        <v>0</v>
      </c>
      <c r="G1405" s="6">
        <v>0</v>
      </c>
      <c r="H1405" s="6">
        <v>0</v>
      </c>
      <c r="I1405" s="6">
        <v>0</v>
      </c>
      <c r="J1405" s="6">
        <v>0</v>
      </c>
      <c r="K1405" s="6"/>
    </row>
    <row r="1406" spans="1:11" ht="25.5" x14ac:dyDescent="0.25">
      <c r="A1406" s="6" t="s">
        <v>1478</v>
      </c>
      <c r="B1406" s="6">
        <v>5495498.6100000003</v>
      </c>
      <c r="C1406" s="6">
        <v>14137177.82</v>
      </c>
      <c r="D1406" s="6">
        <v>7184764.9199999999</v>
      </c>
      <c r="E1406" s="6">
        <v>0</v>
      </c>
      <c r="F1406" s="6">
        <v>0</v>
      </c>
      <c r="G1406" s="6">
        <v>0</v>
      </c>
      <c r="H1406" s="6">
        <v>7184764.9199999999</v>
      </c>
      <c r="I1406" s="6">
        <v>0</v>
      </c>
      <c r="J1406" s="6">
        <v>0</v>
      </c>
      <c r="K1406" s="6"/>
    </row>
    <row r="1407" spans="1:11" ht="25.5" x14ac:dyDescent="0.25">
      <c r="A1407" s="6" t="s">
        <v>1479</v>
      </c>
      <c r="B1407" s="6">
        <v>7286287.4900000002</v>
      </c>
      <c r="C1407" s="6">
        <v>19188662.899999999</v>
      </c>
      <c r="D1407" s="6">
        <v>2150290.04</v>
      </c>
      <c r="E1407" s="6">
        <v>1204706.29</v>
      </c>
      <c r="F1407" s="6">
        <v>0</v>
      </c>
      <c r="G1407" s="6">
        <v>0</v>
      </c>
      <c r="H1407" s="6">
        <v>0</v>
      </c>
      <c r="I1407" s="6">
        <v>0</v>
      </c>
      <c r="J1407" s="6">
        <v>945583.75</v>
      </c>
      <c r="K1407" s="6"/>
    </row>
    <row r="1408" spans="1:11" x14ac:dyDescent="0.25">
      <c r="A1408" s="6" t="s">
        <v>1481</v>
      </c>
      <c r="B1408" s="6">
        <v>825084706.67999995</v>
      </c>
      <c r="C1408" s="6">
        <v>1330996421.7099998</v>
      </c>
      <c r="D1408" s="6">
        <v>10281439.020000001</v>
      </c>
      <c r="E1408" s="6">
        <v>9427860.5399999991</v>
      </c>
      <c r="F1408" s="6">
        <v>853578.48</v>
      </c>
      <c r="G1408" s="6">
        <v>0</v>
      </c>
      <c r="H1408" s="6">
        <v>0</v>
      </c>
      <c r="I1408" s="6">
        <v>0</v>
      </c>
      <c r="J1408" s="6">
        <v>0</v>
      </c>
      <c r="K1408" s="6"/>
    </row>
    <row r="1409" spans="1:11" x14ac:dyDescent="0.25">
      <c r="A1409" s="6" t="s">
        <v>1482</v>
      </c>
      <c r="B1409" s="6">
        <v>110351596.56999999</v>
      </c>
      <c r="C1409" s="6">
        <v>94767805.439999998</v>
      </c>
      <c r="D1409" s="6">
        <v>32343481.469999999</v>
      </c>
      <c r="E1409" s="6">
        <v>32343481.469999999</v>
      </c>
      <c r="F1409" s="6">
        <v>0</v>
      </c>
      <c r="G1409" s="6">
        <v>0</v>
      </c>
      <c r="H1409" s="6">
        <v>0</v>
      </c>
      <c r="I1409" s="6">
        <v>0</v>
      </c>
      <c r="J1409" s="6">
        <v>0</v>
      </c>
      <c r="K1409" s="6"/>
    </row>
    <row r="1410" spans="1:11" x14ac:dyDescent="0.25">
      <c r="A1410" s="6" t="s">
        <v>1484</v>
      </c>
      <c r="B1410" s="6">
        <v>15205310.710000001</v>
      </c>
      <c r="C1410" s="6">
        <v>46963274.409999996</v>
      </c>
      <c r="D1410" s="6">
        <v>1983071.92</v>
      </c>
      <c r="E1410" s="6">
        <v>1974522</v>
      </c>
      <c r="F1410" s="6">
        <v>0</v>
      </c>
      <c r="G1410" s="6">
        <v>0</v>
      </c>
      <c r="H1410" s="6">
        <v>0</v>
      </c>
      <c r="I1410" s="6">
        <v>0</v>
      </c>
      <c r="J1410" s="6">
        <v>8549.92</v>
      </c>
      <c r="K1410" s="6"/>
    </row>
    <row r="1411" spans="1:11" ht="25.5" x14ac:dyDescent="0.25">
      <c r="A1411" s="6" t="s">
        <v>1485</v>
      </c>
      <c r="B1411" s="6">
        <v>9579715.3699999992</v>
      </c>
      <c r="C1411" s="6">
        <v>21175072.82</v>
      </c>
      <c r="D1411" s="6">
        <v>30877883.079999998</v>
      </c>
      <c r="E1411" s="6">
        <v>27163113.879999999</v>
      </c>
      <c r="F1411" s="6">
        <v>0</v>
      </c>
      <c r="G1411" s="6">
        <v>0</v>
      </c>
      <c r="H1411" s="6">
        <v>0</v>
      </c>
      <c r="I1411" s="6">
        <v>0</v>
      </c>
      <c r="J1411" s="6">
        <v>3714769.2</v>
      </c>
      <c r="K1411" s="6"/>
    </row>
    <row r="1412" spans="1:11" x14ac:dyDescent="0.25">
      <c r="A1412" s="6" t="s">
        <v>1486</v>
      </c>
      <c r="B1412" s="6">
        <v>224387239.34</v>
      </c>
      <c r="C1412" s="6">
        <v>326827005.56</v>
      </c>
      <c r="D1412" s="6">
        <v>155105423.59999999</v>
      </c>
      <c r="E1412" s="6">
        <v>155105423.59999999</v>
      </c>
      <c r="F1412" s="6">
        <v>0</v>
      </c>
      <c r="G1412" s="6">
        <v>0</v>
      </c>
      <c r="H1412" s="6">
        <v>0</v>
      </c>
      <c r="I1412" s="6">
        <v>0</v>
      </c>
      <c r="J1412" s="6">
        <v>0</v>
      </c>
      <c r="K1412" s="6"/>
    </row>
    <row r="1413" spans="1:11" ht="25.5" x14ac:dyDescent="0.25">
      <c r="A1413" s="6" t="s">
        <v>1487</v>
      </c>
      <c r="B1413" s="6">
        <v>20665328.620000001</v>
      </c>
      <c r="C1413" s="6">
        <v>25638019.199999999</v>
      </c>
      <c r="D1413" s="6">
        <v>10609767.16</v>
      </c>
      <c r="E1413" s="6">
        <v>10599474.109999999</v>
      </c>
      <c r="F1413" s="6">
        <v>0</v>
      </c>
      <c r="G1413" s="6">
        <v>0</v>
      </c>
      <c r="H1413" s="6">
        <v>0</v>
      </c>
      <c r="I1413" s="6">
        <v>0</v>
      </c>
      <c r="J1413" s="6">
        <v>10293.049999999999</v>
      </c>
      <c r="K1413" s="6"/>
    </row>
    <row r="1414" spans="1:11" x14ac:dyDescent="0.25">
      <c r="A1414" s="6" t="s">
        <v>1488</v>
      </c>
      <c r="B1414" s="6">
        <v>35697812.149999999</v>
      </c>
      <c r="C1414" s="6">
        <v>60155395.759999998</v>
      </c>
      <c r="D1414" s="6">
        <v>123938.34</v>
      </c>
      <c r="E1414" s="6">
        <v>118969.17</v>
      </c>
      <c r="F1414" s="6">
        <v>0</v>
      </c>
      <c r="G1414" s="6">
        <v>0</v>
      </c>
      <c r="H1414" s="6">
        <v>0</v>
      </c>
      <c r="I1414" s="6">
        <v>0</v>
      </c>
      <c r="J1414" s="6">
        <v>4969.17</v>
      </c>
      <c r="K1414" s="6"/>
    </row>
    <row r="1415" spans="1:11" x14ac:dyDescent="0.25">
      <c r="A1415" s="6" t="s">
        <v>1491</v>
      </c>
      <c r="B1415" s="6">
        <v>2961248.94</v>
      </c>
      <c r="C1415" s="6">
        <v>22153713.600000001</v>
      </c>
      <c r="D1415" s="6">
        <v>15567763.609999999</v>
      </c>
      <c r="E1415" s="6">
        <v>14621897.59</v>
      </c>
      <c r="F1415" s="6">
        <v>945866.02</v>
      </c>
      <c r="G1415" s="6">
        <v>0</v>
      </c>
      <c r="H1415" s="6">
        <v>0</v>
      </c>
      <c r="I1415" s="6">
        <v>0</v>
      </c>
      <c r="J1415" s="6">
        <v>0</v>
      </c>
      <c r="K1415" s="6"/>
    </row>
    <row r="1416" spans="1:11" ht="25.5" x14ac:dyDescent="0.25">
      <c r="A1416" s="6" t="s">
        <v>1492</v>
      </c>
      <c r="B1416" s="6">
        <v>87266943.189999998</v>
      </c>
      <c r="C1416" s="6">
        <v>268017754.61000001</v>
      </c>
      <c r="D1416" s="6">
        <v>8082141.7299999995</v>
      </c>
      <c r="E1416" s="6">
        <v>8082141.7299999995</v>
      </c>
      <c r="F1416" s="6">
        <v>0</v>
      </c>
      <c r="G1416" s="6">
        <v>0</v>
      </c>
      <c r="H1416" s="6">
        <v>0</v>
      </c>
      <c r="I1416" s="6">
        <v>0</v>
      </c>
      <c r="J1416" s="6">
        <v>0</v>
      </c>
      <c r="K1416" s="6"/>
    </row>
    <row r="1417" spans="1:11" ht="25.5" x14ac:dyDescent="0.25">
      <c r="A1417" s="6" t="s">
        <v>1493</v>
      </c>
      <c r="B1417" s="6">
        <v>81453321.769999996</v>
      </c>
      <c r="C1417" s="6">
        <v>65488153.089999996</v>
      </c>
      <c r="D1417" s="6">
        <v>9435228.3200000003</v>
      </c>
      <c r="E1417" s="6">
        <v>0</v>
      </c>
      <c r="F1417" s="6">
        <v>0</v>
      </c>
      <c r="G1417" s="6">
        <v>0</v>
      </c>
      <c r="H1417" s="6">
        <v>0</v>
      </c>
      <c r="I1417" s="6">
        <v>0</v>
      </c>
      <c r="J1417" s="6">
        <v>9435228.3200000003</v>
      </c>
      <c r="K1417" s="6"/>
    </row>
    <row r="1418" spans="1:11" x14ac:dyDescent="0.25">
      <c r="A1418" s="6" t="s">
        <v>1494</v>
      </c>
      <c r="B1418" s="6">
        <v>120011543.04000001</v>
      </c>
      <c r="C1418" s="6">
        <v>272375277.91999996</v>
      </c>
      <c r="D1418" s="6">
        <v>2685700.65</v>
      </c>
      <c r="E1418" s="6">
        <v>2685700.65</v>
      </c>
      <c r="F1418" s="6">
        <v>0</v>
      </c>
      <c r="G1418" s="6">
        <v>0</v>
      </c>
      <c r="H1418" s="6">
        <v>0</v>
      </c>
      <c r="I1418" s="6">
        <v>0</v>
      </c>
      <c r="J1418" s="6">
        <v>0</v>
      </c>
      <c r="K1418" s="6"/>
    </row>
    <row r="1419" spans="1:11" ht="25.5" x14ac:dyDescent="0.25">
      <c r="A1419" s="6" t="s">
        <v>1495</v>
      </c>
      <c r="B1419" s="6">
        <v>7719275.8200000003</v>
      </c>
      <c r="C1419" s="6">
        <v>11438376.98</v>
      </c>
      <c r="D1419" s="6">
        <v>8799854.7899999991</v>
      </c>
      <c r="E1419" s="6">
        <v>0</v>
      </c>
      <c r="F1419" s="6">
        <v>0</v>
      </c>
      <c r="G1419" s="6">
        <v>0</v>
      </c>
      <c r="H1419" s="6">
        <v>8799854.7899999991</v>
      </c>
      <c r="I1419" s="6">
        <v>0</v>
      </c>
      <c r="J1419" s="6">
        <v>0</v>
      </c>
      <c r="K1419" s="6"/>
    </row>
    <row r="1420" spans="1:11" ht="25.5" x14ac:dyDescent="0.25">
      <c r="A1420" s="6" t="s">
        <v>1496</v>
      </c>
      <c r="B1420" s="6">
        <v>1749746.8</v>
      </c>
      <c r="C1420" s="6">
        <v>14703221.359999999</v>
      </c>
      <c r="D1420" s="6">
        <v>17280466.739999998</v>
      </c>
      <c r="E1420" s="6">
        <v>0</v>
      </c>
      <c r="F1420" s="6">
        <v>0</v>
      </c>
      <c r="G1420" s="6">
        <v>0</v>
      </c>
      <c r="H1420" s="6">
        <v>17280466.739999998</v>
      </c>
      <c r="I1420" s="6">
        <v>0</v>
      </c>
      <c r="J1420" s="6">
        <v>0</v>
      </c>
      <c r="K1420" s="6"/>
    </row>
    <row r="1421" spans="1:11" ht="25.5" x14ac:dyDescent="0.25">
      <c r="A1421" s="6" t="s">
        <v>1497</v>
      </c>
      <c r="B1421" s="6">
        <v>1804205.07</v>
      </c>
      <c r="C1421" s="6">
        <v>18225418.629999999</v>
      </c>
      <c r="D1421" s="6">
        <v>12579022.619999999</v>
      </c>
      <c r="E1421" s="6">
        <v>11547628</v>
      </c>
      <c r="F1421" s="6">
        <v>529477.11</v>
      </c>
      <c r="G1421" s="6">
        <v>0</v>
      </c>
      <c r="H1421" s="6">
        <v>0</v>
      </c>
      <c r="I1421" s="6">
        <v>0</v>
      </c>
      <c r="J1421" s="6">
        <v>501917.51</v>
      </c>
      <c r="K1421" s="6"/>
    </row>
    <row r="1422" spans="1:11" ht="25.5" x14ac:dyDescent="0.25">
      <c r="A1422" s="6" t="s">
        <v>1499</v>
      </c>
      <c r="B1422" s="6">
        <v>2772957.11</v>
      </c>
      <c r="C1422" s="6">
        <v>9969191.2699999996</v>
      </c>
      <c r="D1422" s="6">
        <v>4506217.84</v>
      </c>
      <c r="E1422" s="6">
        <v>4503541.42</v>
      </c>
      <c r="F1422" s="6">
        <v>0</v>
      </c>
      <c r="G1422" s="6">
        <v>0</v>
      </c>
      <c r="H1422" s="6">
        <v>0</v>
      </c>
      <c r="I1422" s="6">
        <v>0</v>
      </c>
      <c r="J1422" s="6">
        <v>2676.42</v>
      </c>
      <c r="K1422" s="6"/>
    </row>
    <row r="1423" spans="1:11" x14ac:dyDescent="0.25">
      <c r="A1423" s="6" t="s">
        <v>1500</v>
      </c>
      <c r="B1423" s="6">
        <v>5463729.9699999997</v>
      </c>
      <c r="C1423" s="6">
        <v>6663104.46</v>
      </c>
      <c r="D1423" s="6">
        <v>3365871.42</v>
      </c>
      <c r="E1423" s="6">
        <v>3293249.12</v>
      </c>
      <c r="F1423" s="6">
        <v>0</v>
      </c>
      <c r="G1423" s="6">
        <v>0</v>
      </c>
      <c r="H1423" s="6">
        <v>0</v>
      </c>
      <c r="I1423" s="6">
        <v>0</v>
      </c>
      <c r="J1423" s="6">
        <v>72622.3</v>
      </c>
      <c r="K1423" s="6"/>
    </row>
    <row r="1424" spans="1:11" ht="25.5" x14ac:dyDescent="0.25">
      <c r="A1424" s="6" t="s">
        <v>1501</v>
      </c>
      <c r="B1424" s="6">
        <v>6937086.6699999999</v>
      </c>
      <c r="C1424" s="6">
        <v>42545331.579999998</v>
      </c>
      <c r="D1424" s="6">
        <v>20138961.23</v>
      </c>
      <c r="E1424" s="6">
        <v>19599709.050000001</v>
      </c>
      <c r="F1424" s="6">
        <v>0</v>
      </c>
      <c r="G1424" s="6">
        <v>0</v>
      </c>
      <c r="H1424" s="6">
        <v>0</v>
      </c>
      <c r="I1424" s="6">
        <v>0</v>
      </c>
      <c r="J1424" s="6">
        <v>539252.18000000005</v>
      </c>
      <c r="K1424" s="6"/>
    </row>
    <row r="1425" spans="1:11" ht="25.5" x14ac:dyDescent="0.25">
      <c r="A1425" s="6" t="s">
        <v>1502</v>
      </c>
      <c r="B1425" s="6">
        <v>154573251.78999999</v>
      </c>
      <c r="C1425" s="6">
        <v>205124731.91</v>
      </c>
      <c r="D1425" s="6">
        <v>159972380.28</v>
      </c>
      <c r="E1425" s="6">
        <v>159246622.81999999</v>
      </c>
      <c r="F1425" s="6">
        <v>347427.21</v>
      </c>
      <c r="G1425" s="6">
        <v>365437.12</v>
      </c>
      <c r="H1425" s="6">
        <v>0</v>
      </c>
      <c r="I1425" s="6">
        <v>0</v>
      </c>
      <c r="J1425" s="6">
        <v>12893.13</v>
      </c>
      <c r="K1425" s="6"/>
    </row>
    <row r="1426" spans="1:11" ht="25.5" x14ac:dyDescent="0.25">
      <c r="A1426" s="6" t="s">
        <v>1503</v>
      </c>
      <c r="B1426" s="6">
        <v>761310853.00999999</v>
      </c>
      <c r="C1426" s="6">
        <v>774770472.95000005</v>
      </c>
      <c r="D1426" s="6">
        <v>289592966.77999997</v>
      </c>
      <c r="E1426" s="6">
        <v>0</v>
      </c>
      <c r="F1426" s="6">
        <v>0</v>
      </c>
      <c r="G1426" s="6">
        <v>0</v>
      </c>
      <c r="H1426" s="6">
        <v>0</v>
      </c>
      <c r="I1426" s="6">
        <v>0</v>
      </c>
      <c r="J1426" s="6">
        <v>289592966.77999997</v>
      </c>
      <c r="K1426" s="6"/>
    </row>
    <row r="1427" spans="1:11" ht="25.5" x14ac:dyDescent="0.25">
      <c r="A1427" s="6" t="s">
        <v>1504</v>
      </c>
      <c r="B1427" s="6">
        <v>4474652.37</v>
      </c>
      <c r="C1427" s="6">
        <v>14922776.550000001</v>
      </c>
      <c r="D1427" s="6">
        <v>1325071.51</v>
      </c>
      <c r="E1427" s="6">
        <v>1275772.31</v>
      </c>
      <c r="F1427" s="6">
        <v>0</v>
      </c>
      <c r="G1427" s="6">
        <v>0</v>
      </c>
      <c r="H1427" s="6">
        <v>0</v>
      </c>
      <c r="I1427" s="6">
        <v>0</v>
      </c>
      <c r="J1427" s="6">
        <v>49299.199999999997</v>
      </c>
      <c r="K1427" s="6"/>
    </row>
    <row r="1428" spans="1:11" ht="25.5" x14ac:dyDescent="0.25">
      <c r="A1428" s="6" t="s">
        <v>1505</v>
      </c>
      <c r="B1428" s="6">
        <v>3936300.02</v>
      </c>
      <c r="C1428" s="6">
        <v>17092085.09</v>
      </c>
      <c r="D1428" s="6">
        <v>13680673.09</v>
      </c>
      <c r="E1428" s="6">
        <v>13680197.4</v>
      </c>
      <c r="F1428" s="6">
        <v>0</v>
      </c>
      <c r="G1428" s="6">
        <v>0</v>
      </c>
      <c r="H1428" s="6">
        <v>0</v>
      </c>
      <c r="I1428" s="6">
        <v>0</v>
      </c>
      <c r="J1428" s="6">
        <v>475.69</v>
      </c>
      <c r="K1428" s="6"/>
    </row>
    <row r="1429" spans="1:11" ht="25.5" x14ac:dyDescent="0.25">
      <c r="A1429" s="6" t="s">
        <v>1506</v>
      </c>
      <c r="B1429" s="6">
        <v>5079776456.0699997</v>
      </c>
      <c r="C1429" s="6">
        <v>7293064927.9099998</v>
      </c>
      <c r="D1429" s="6">
        <v>1890071334.26</v>
      </c>
      <c r="E1429" s="6">
        <v>1789224601.6099999</v>
      </c>
      <c r="F1429" s="6">
        <v>100846732.65000001</v>
      </c>
      <c r="G1429" s="6">
        <v>0</v>
      </c>
      <c r="H1429" s="6">
        <v>0</v>
      </c>
      <c r="I1429" s="6">
        <v>0</v>
      </c>
      <c r="J1429" s="6">
        <v>0</v>
      </c>
      <c r="K1429" s="6"/>
    </row>
    <row r="1430" spans="1:11" ht="25.5" x14ac:dyDescent="0.25">
      <c r="A1430" s="6" t="s">
        <v>1507</v>
      </c>
      <c r="B1430" s="6">
        <v>760077847.75999999</v>
      </c>
      <c r="C1430" s="6">
        <v>539373431.50999999</v>
      </c>
      <c r="D1430" s="6">
        <v>822908825.33000004</v>
      </c>
      <c r="E1430" s="6">
        <v>651886586.10000002</v>
      </c>
      <c r="F1430" s="6">
        <v>0</v>
      </c>
      <c r="G1430" s="6">
        <v>0</v>
      </c>
      <c r="H1430" s="6">
        <v>0</v>
      </c>
      <c r="I1430" s="6">
        <v>0</v>
      </c>
      <c r="J1430" s="6">
        <v>171022239.22999999</v>
      </c>
      <c r="K1430" s="6"/>
    </row>
    <row r="1431" spans="1:11" ht="25.5" x14ac:dyDescent="0.25">
      <c r="A1431" s="6" t="s">
        <v>1508</v>
      </c>
      <c r="B1431" s="6">
        <v>11281298.93</v>
      </c>
      <c r="C1431" s="6">
        <v>22084498.489999998</v>
      </c>
      <c r="D1431" s="6">
        <v>18706765.239999998</v>
      </c>
      <c r="E1431" s="6">
        <v>18476855.43</v>
      </c>
      <c r="F1431" s="6">
        <v>0</v>
      </c>
      <c r="G1431" s="6">
        <v>0</v>
      </c>
      <c r="H1431" s="6">
        <v>0</v>
      </c>
      <c r="I1431" s="6">
        <v>0</v>
      </c>
      <c r="J1431" s="6">
        <v>229909.81</v>
      </c>
      <c r="K1431" s="6"/>
    </row>
    <row r="1432" spans="1:11" ht="25.5" x14ac:dyDescent="0.25">
      <c r="A1432" s="6" t="s">
        <v>2074</v>
      </c>
      <c r="B1432" s="6">
        <v>3939668.74</v>
      </c>
      <c r="C1432" s="6">
        <v>16133554.67</v>
      </c>
      <c r="D1432" s="6">
        <v>225046.9</v>
      </c>
      <c r="E1432" s="6">
        <v>223460.9</v>
      </c>
      <c r="F1432" s="6">
        <v>0</v>
      </c>
      <c r="G1432" s="6">
        <v>0</v>
      </c>
      <c r="H1432" s="6">
        <v>0</v>
      </c>
      <c r="I1432" s="6">
        <v>0</v>
      </c>
      <c r="J1432" s="6">
        <v>1586</v>
      </c>
      <c r="K1432" s="6"/>
    </row>
    <row r="1433" spans="1:11" x14ac:dyDescent="0.25">
      <c r="A1433" s="6" t="s">
        <v>1510</v>
      </c>
      <c r="B1433" s="6">
        <v>635793141.5</v>
      </c>
      <c r="C1433" s="6">
        <v>2384865159.2199998</v>
      </c>
      <c r="D1433" s="6">
        <v>231003794.86000001</v>
      </c>
      <c r="E1433" s="6">
        <v>0</v>
      </c>
      <c r="F1433" s="6">
        <v>0</v>
      </c>
      <c r="G1433" s="6">
        <v>0</v>
      </c>
      <c r="H1433" s="6">
        <v>0</v>
      </c>
      <c r="I1433" s="6">
        <v>0</v>
      </c>
      <c r="J1433" s="6">
        <v>231003794.86000001</v>
      </c>
      <c r="K1433" s="6"/>
    </row>
    <row r="1434" spans="1:11" ht="25.5" x14ac:dyDescent="0.25">
      <c r="A1434" s="6" t="s">
        <v>1511</v>
      </c>
      <c r="B1434" s="6">
        <v>202965844.47</v>
      </c>
      <c r="C1434" s="6">
        <v>433124006.14000005</v>
      </c>
      <c r="D1434" s="6">
        <v>2572283.34</v>
      </c>
      <c r="E1434" s="6">
        <v>2572283.34</v>
      </c>
      <c r="F1434" s="6">
        <v>0</v>
      </c>
      <c r="G1434" s="6">
        <v>0</v>
      </c>
      <c r="H1434" s="6">
        <v>0</v>
      </c>
      <c r="I1434" s="6">
        <v>0</v>
      </c>
      <c r="J1434" s="6">
        <v>0</v>
      </c>
      <c r="K1434" s="6"/>
    </row>
    <row r="1435" spans="1:11" ht="25.5" x14ac:dyDescent="0.25">
      <c r="A1435" s="6" t="s">
        <v>1512</v>
      </c>
      <c r="B1435" s="6">
        <v>206517674.86000001</v>
      </c>
      <c r="C1435" s="6">
        <v>443151955.87</v>
      </c>
      <c r="D1435" s="6">
        <v>36177184.560000002</v>
      </c>
      <c r="E1435" s="6">
        <v>35509930.939999998</v>
      </c>
      <c r="F1435" s="6">
        <v>0</v>
      </c>
      <c r="G1435" s="6">
        <v>0</v>
      </c>
      <c r="H1435" s="6">
        <v>0</v>
      </c>
      <c r="I1435" s="6">
        <v>0</v>
      </c>
      <c r="J1435" s="6">
        <v>667253.62</v>
      </c>
      <c r="K1435" s="6"/>
    </row>
    <row r="1436" spans="1:11" x14ac:dyDescent="0.25">
      <c r="A1436" s="6" t="s">
        <v>1513</v>
      </c>
      <c r="B1436" s="6">
        <v>4057945355.3000002</v>
      </c>
      <c r="C1436" s="6">
        <v>9650338679.9300003</v>
      </c>
      <c r="D1436" s="6">
        <v>207926209.69999999</v>
      </c>
      <c r="E1436" s="6">
        <v>207863735.44</v>
      </c>
      <c r="F1436" s="6">
        <v>0</v>
      </c>
      <c r="G1436" s="6">
        <v>0</v>
      </c>
      <c r="H1436" s="6">
        <v>0</v>
      </c>
      <c r="I1436" s="6">
        <v>0</v>
      </c>
      <c r="J1436" s="6">
        <v>62474.26</v>
      </c>
      <c r="K1436" s="6"/>
    </row>
    <row r="1437" spans="1:11" ht="25.5" x14ac:dyDescent="0.25">
      <c r="A1437" s="6" t="s">
        <v>1514</v>
      </c>
      <c r="B1437" s="6">
        <v>70688116.040000007</v>
      </c>
      <c r="C1437" s="6">
        <v>57004239.670000002</v>
      </c>
      <c r="D1437" s="6">
        <v>4749904.22</v>
      </c>
      <c r="E1437" s="6">
        <v>0</v>
      </c>
      <c r="F1437" s="6">
        <v>0</v>
      </c>
      <c r="G1437" s="6">
        <v>0</v>
      </c>
      <c r="H1437" s="6">
        <v>0</v>
      </c>
      <c r="I1437" s="6">
        <v>0</v>
      </c>
      <c r="J1437" s="6">
        <v>4749904.22</v>
      </c>
      <c r="K1437" s="6"/>
    </row>
    <row r="1438" spans="1:11" x14ac:dyDescent="0.25">
      <c r="A1438" s="6" t="s">
        <v>1515</v>
      </c>
      <c r="B1438" s="6">
        <v>8915284.8399999999</v>
      </c>
      <c r="C1438" s="6">
        <v>11813988.66</v>
      </c>
      <c r="D1438" s="6">
        <v>4617428.08</v>
      </c>
      <c r="E1438" s="6">
        <v>4617428.08</v>
      </c>
      <c r="F1438" s="6">
        <v>0</v>
      </c>
      <c r="G1438" s="6">
        <v>0</v>
      </c>
      <c r="H1438" s="6">
        <v>0</v>
      </c>
      <c r="I1438" s="6">
        <v>0</v>
      </c>
      <c r="J1438" s="6">
        <v>0</v>
      </c>
      <c r="K1438" s="6"/>
    </row>
    <row r="1439" spans="1:11" ht="25.5" x14ac:dyDescent="0.25">
      <c r="A1439" s="6" t="s">
        <v>2076</v>
      </c>
      <c r="B1439" s="6">
        <v>85747175</v>
      </c>
      <c r="C1439" s="6">
        <v>53274368.009999998</v>
      </c>
      <c r="D1439" s="6">
        <v>0</v>
      </c>
      <c r="E1439" s="6">
        <v>0</v>
      </c>
      <c r="F1439" s="6">
        <v>0</v>
      </c>
      <c r="G1439" s="6">
        <v>0</v>
      </c>
      <c r="H1439" s="6">
        <v>0</v>
      </c>
      <c r="I1439" s="6">
        <v>0</v>
      </c>
      <c r="J1439" s="6">
        <v>0</v>
      </c>
      <c r="K1439" s="6"/>
    </row>
    <row r="1440" spans="1:11" x14ac:dyDescent="0.25">
      <c r="A1440" s="6" t="s">
        <v>1516</v>
      </c>
      <c r="B1440" s="6">
        <v>74145832.390000001</v>
      </c>
      <c r="C1440" s="6">
        <v>102937083.95</v>
      </c>
      <c r="D1440" s="6">
        <v>44134256.719999999</v>
      </c>
      <c r="E1440" s="6">
        <v>0</v>
      </c>
      <c r="F1440" s="6">
        <v>0</v>
      </c>
      <c r="G1440" s="6">
        <v>0</v>
      </c>
      <c r="H1440" s="6">
        <v>44134256.719999999</v>
      </c>
      <c r="I1440" s="6">
        <v>0</v>
      </c>
      <c r="J1440" s="6">
        <v>0</v>
      </c>
      <c r="K1440" s="6"/>
    </row>
    <row r="1441" spans="1:11" x14ac:dyDescent="0.25">
      <c r="A1441" s="6" t="s">
        <v>1517</v>
      </c>
      <c r="B1441" s="6">
        <v>83386282.549999997</v>
      </c>
      <c r="C1441" s="6">
        <v>69818749.150000006</v>
      </c>
      <c r="D1441" s="6">
        <v>63443780</v>
      </c>
      <c r="E1441" s="6">
        <v>58213124.350000001</v>
      </c>
      <c r="F1441" s="6">
        <v>933890.98</v>
      </c>
      <c r="G1441" s="6">
        <v>242568.52</v>
      </c>
      <c r="H1441" s="6">
        <v>3932458.01</v>
      </c>
      <c r="I1441" s="6">
        <v>0</v>
      </c>
      <c r="J1441" s="6">
        <v>121738.14</v>
      </c>
      <c r="K1441" s="6"/>
    </row>
    <row r="1442" spans="1:11" x14ac:dyDescent="0.25">
      <c r="A1442" s="6" t="s">
        <v>1518</v>
      </c>
      <c r="B1442" s="6">
        <v>24851166.780000001</v>
      </c>
      <c r="C1442" s="6">
        <v>78903943.129999995</v>
      </c>
      <c r="D1442" s="6">
        <v>67318170.620000005</v>
      </c>
      <c r="E1442" s="6">
        <v>63095063.25</v>
      </c>
      <c r="F1442" s="6">
        <v>4222137.37</v>
      </c>
      <c r="G1442" s="6">
        <v>0</v>
      </c>
      <c r="H1442" s="6">
        <v>0</v>
      </c>
      <c r="I1442" s="6">
        <v>0</v>
      </c>
      <c r="J1442" s="6">
        <v>970</v>
      </c>
      <c r="K1442" s="6"/>
    </row>
    <row r="1443" spans="1:11" x14ac:dyDescent="0.25">
      <c r="A1443" s="6" t="s">
        <v>1519</v>
      </c>
      <c r="B1443" s="6">
        <v>14604386.02</v>
      </c>
      <c r="C1443" s="6">
        <v>20350694.629999999</v>
      </c>
      <c r="D1443" s="6">
        <v>10432905.25</v>
      </c>
      <c r="E1443" s="6">
        <v>0</v>
      </c>
      <c r="F1443" s="6">
        <v>0</v>
      </c>
      <c r="G1443" s="6">
        <v>0</v>
      </c>
      <c r="H1443" s="6">
        <v>10432905.25</v>
      </c>
      <c r="I1443" s="6">
        <v>0</v>
      </c>
      <c r="J1443" s="6">
        <v>0</v>
      </c>
      <c r="K1443" s="6"/>
    </row>
    <row r="1444" spans="1:11" ht="25.5" x14ac:dyDescent="0.25">
      <c r="A1444" s="6" t="s">
        <v>1520</v>
      </c>
      <c r="B1444" s="6">
        <v>59648257.740000002</v>
      </c>
      <c r="C1444" s="6">
        <v>78007016.819999993</v>
      </c>
      <c r="D1444" s="6">
        <v>92996726.670000002</v>
      </c>
      <c r="E1444" s="6">
        <v>83639683.430000007</v>
      </c>
      <c r="F1444" s="6">
        <v>6305425.3799999999</v>
      </c>
      <c r="G1444" s="6">
        <v>2771642.52</v>
      </c>
      <c r="H1444" s="6">
        <v>0</v>
      </c>
      <c r="I1444" s="6">
        <v>0</v>
      </c>
      <c r="J1444" s="6">
        <v>279975.34000000003</v>
      </c>
      <c r="K1444" s="6"/>
    </row>
    <row r="1445" spans="1:11" x14ac:dyDescent="0.25">
      <c r="A1445" s="6" t="s">
        <v>1521</v>
      </c>
      <c r="B1445" s="6">
        <v>13810173.890000001</v>
      </c>
      <c r="C1445" s="6">
        <v>26914829.789999999</v>
      </c>
      <c r="D1445" s="6">
        <v>4503336.62</v>
      </c>
      <c r="E1445" s="6">
        <v>4501991.59</v>
      </c>
      <c r="F1445" s="6">
        <v>0</v>
      </c>
      <c r="G1445" s="6">
        <v>0</v>
      </c>
      <c r="H1445" s="6">
        <v>0</v>
      </c>
      <c r="I1445" s="6">
        <v>0</v>
      </c>
      <c r="J1445" s="6">
        <v>1345.03</v>
      </c>
      <c r="K1445" s="6"/>
    </row>
    <row r="1446" spans="1:11" ht="25.5" x14ac:dyDescent="0.25">
      <c r="A1446" s="6" t="s">
        <v>1522</v>
      </c>
      <c r="B1446" s="6">
        <v>6903503.9299999997</v>
      </c>
      <c r="C1446" s="6">
        <v>42488311.68</v>
      </c>
      <c r="D1446" s="6">
        <v>24557207.629999999</v>
      </c>
      <c r="E1446" s="6">
        <v>24545980.149999999</v>
      </c>
      <c r="F1446" s="6">
        <v>0</v>
      </c>
      <c r="G1446" s="6">
        <v>0</v>
      </c>
      <c r="H1446" s="6">
        <v>0</v>
      </c>
      <c r="I1446" s="6">
        <v>0</v>
      </c>
      <c r="J1446" s="6">
        <v>11227.48</v>
      </c>
      <c r="K1446" s="6"/>
    </row>
    <row r="1447" spans="1:11" ht="25.5" x14ac:dyDescent="0.25">
      <c r="A1447" s="6" t="s">
        <v>1523</v>
      </c>
      <c r="B1447" s="6">
        <v>76540859.120000005</v>
      </c>
      <c r="C1447" s="6">
        <v>60998579.810000002</v>
      </c>
      <c r="D1447" s="6">
        <v>11901641.279999999</v>
      </c>
      <c r="E1447" s="6">
        <v>0</v>
      </c>
      <c r="F1447" s="6">
        <v>0</v>
      </c>
      <c r="G1447" s="6">
        <v>0</v>
      </c>
      <c r="H1447" s="6">
        <v>0</v>
      </c>
      <c r="I1447" s="6">
        <v>0</v>
      </c>
      <c r="J1447" s="6">
        <v>11901641.279999999</v>
      </c>
      <c r="K1447" s="6"/>
    </row>
    <row r="1448" spans="1:11" ht="25.5" x14ac:dyDescent="0.25">
      <c r="A1448" s="6" t="s">
        <v>1524</v>
      </c>
      <c r="B1448" s="6">
        <v>2875244.56</v>
      </c>
      <c r="C1448" s="6">
        <v>55832192.729999997</v>
      </c>
      <c r="D1448" s="6">
        <v>16796643.600000001</v>
      </c>
      <c r="E1448" s="6">
        <v>16796643.600000001</v>
      </c>
      <c r="F1448" s="6">
        <v>0</v>
      </c>
      <c r="G1448" s="6">
        <v>0</v>
      </c>
      <c r="H1448" s="6">
        <v>0</v>
      </c>
      <c r="I1448" s="6">
        <v>0</v>
      </c>
      <c r="J1448" s="6">
        <v>0</v>
      </c>
      <c r="K1448" s="6"/>
    </row>
    <row r="1449" spans="1:11" ht="25.5" x14ac:dyDescent="0.25">
      <c r="A1449" s="6" t="s">
        <v>1525</v>
      </c>
      <c r="B1449" s="6">
        <v>3859907.27</v>
      </c>
      <c r="C1449" s="6">
        <v>9996963.8300000001</v>
      </c>
      <c r="D1449" s="6">
        <v>5672808.9100000001</v>
      </c>
      <c r="E1449" s="6">
        <v>5672808.9100000001</v>
      </c>
      <c r="F1449" s="6">
        <v>0</v>
      </c>
      <c r="G1449" s="6">
        <v>0</v>
      </c>
      <c r="H1449" s="6">
        <v>0</v>
      </c>
      <c r="I1449" s="6">
        <v>0</v>
      </c>
      <c r="J1449" s="6">
        <v>0</v>
      </c>
      <c r="K1449" s="6"/>
    </row>
    <row r="1450" spans="1:11" ht="25.5" x14ac:dyDescent="0.25">
      <c r="A1450" s="6" t="s">
        <v>1526</v>
      </c>
      <c r="B1450" s="6">
        <v>1475179.44</v>
      </c>
      <c r="C1450" s="6">
        <v>24877800.670000002</v>
      </c>
      <c r="D1450" s="6">
        <v>3180168.26</v>
      </c>
      <c r="E1450" s="6">
        <v>3180168.26</v>
      </c>
      <c r="F1450" s="6">
        <v>0</v>
      </c>
      <c r="G1450" s="6">
        <v>0</v>
      </c>
      <c r="H1450" s="6">
        <v>0</v>
      </c>
      <c r="I1450" s="6">
        <v>0</v>
      </c>
      <c r="J1450" s="6">
        <v>0</v>
      </c>
      <c r="K1450" s="6"/>
    </row>
    <row r="1451" spans="1:11" x14ac:dyDescent="0.25">
      <c r="A1451" s="6" t="s">
        <v>1527</v>
      </c>
      <c r="B1451" s="6">
        <v>10080547.26</v>
      </c>
      <c r="C1451" s="6">
        <v>25123227.300000001</v>
      </c>
      <c r="D1451" s="6">
        <v>3247321.97</v>
      </c>
      <c r="E1451" s="6">
        <v>3247321.97</v>
      </c>
      <c r="F1451" s="6">
        <v>0</v>
      </c>
      <c r="G1451" s="6">
        <v>0</v>
      </c>
      <c r="H1451" s="6">
        <v>0</v>
      </c>
      <c r="I1451" s="6">
        <v>0</v>
      </c>
      <c r="J1451" s="6">
        <v>0</v>
      </c>
      <c r="K1451" s="6"/>
    </row>
    <row r="1452" spans="1:11" x14ac:dyDescent="0.25">
      <c r="A1452" s="6" t="s">
        <v>1528</v>
      </c>
      <c r="B1452" s="6">
        <v>4746590.07</v>
      </c>
      <c r="C1452" s="6">
        <v>9702123.9199999999</v>
      </c>
      <c r="D1452" s="6">
        <v>2450618.42</v>
      </c>
      <c r="E1452" s="6">
        <v>2450618.41</v>
      </c>
      <c r="F1452" s="6">
        <v>0.01</v>
      </c>
      <c r="G1452" s="6">
        <v>0</v>
      </c>
      <c r="H1452" s="6">
        <v>0</v>
      </c>
      <c r="I1452" s="6">
        <v>0</v>
      </c>
      <c r="J1452" s="6">
        <v>0</v>
      </c>
      <c r="K1452" s="6"/>
    </row>
    <row r="1453" spans="1:11" x14ac:dyDescent="0.25">
      <c r="A1453" s="6" t="s">
        <v>1529</v>
      </c>
      <c r="B1453" s="6">
        <v>67682102592.459999</v>
      </c>
      <c r="C1453" s="6">
        <v>47977276434.68</v>
      </c>
      <c r="D1453" s="6">
        <v>0</v>
      </c>
      <c r="E1453" s="6">
        <v>0</v>
      </c>
      <c r="F1453" s="6">
        <v>0</v>
      </c>
      <c r="G1453" s="6">
        <v>0</v>
      </c>
      <c r="H1453" s="6">
        <v>0</v>
      </c>
      <c r="I1453" s="6">
        <v>0</v>
      </c>
      <c r="J1453" s="6">
        <v>0</v>
      </c>
      <c r="K1453" s="6"/>
    </row>
    <row r="1454" spans="1:11" ht="25.5" x14ac:dyDescent="0.25">
      <c r="A1454" s="6" t="s">
        <v>1530</v>
      </c>
      <c r="B1454" s="6">
        <v>22448823.809999999</v>
      </c>
      <c r="C1454" s="6">
        <v>29586423.809999999</v>
      </c>
      <c r="D1454" s="6">
        <v>10338323.42</v>
      </c>
      <c r="E1454" s="6">
        <v>0</v>
      </c>
      <c r="F1454" s="6">
        <v>0</v>
      </c>
      <c r="G1454" s="6">
        <v>0</v>
      </c>
      <c r="H1454" s="6">
        <v>10338323.42</v>
      </c>
      <c r="I1454" s="6">
        <v>0</v>
      </c>
      <c r="J1454" s="6">
        <v>0</v>
      </c>
      <c r="K1454" s="6"/>
    </row>
    <row r="1455" spans="1:11" ht="25.5" x14ac:dyDescent="0.25">
      <c r="A1455" s="6" t="s">
        <v>1531</v>
      </c>
      <c r="B1455" s="6">
        <v>8088489.0499999998</v>
      </c>
      <c r="C1455" s="6">
        <v>30650286.18</v>
      </c>
      <c r="D1455" s="6">
        <v>2253571.19</v>
      </c>
      <c r="E1455" s="6">
        <v>2244997.41</v>
      </c>
      <c r="F1455" s="6">
        <v>0</v>
      </c>
      <c r="G1455" s="6">
        <v>0</v>
      </c>
      <c r="H1455" s="6">
        <v>0</v>
      </c>
      <c r="I1455" s="6">
        <v>0</v>
      </c>
      <c r="J1455" s="6">
        <v>8573.7800000000007</v>
      </c>
      <c r="K1455" s="6"/>
    </row>
    <row r="1456" spans="1:11" ht="25.5" x14ac:dyDescent="0.25">
      <c r="A1456" s="6" t="s">
        <v>1532</v>
      </c>
      <c r="B1456" s="6">
        <v>70239575.109999999</v>
      </c>
      <c r="C1456" s="6">
        <v>286260020.05000001</v>
      </c>
      <c r="D1456" s="6">
        <v>79876804.280000001</v>
      </c>
      <c r="E1456" s="6">
        <v>48288231.109999999</v>
      </c>
      <c r="F1456" s="6">
        <v>0</v>
      </c>
      <c r="G1456" s="6">
        <v>0</v>
      </c>
      <c r="H1456" s="6">
        <v>0</v>
      </c>
      <c r="I1456" s="6">
        <v>31588573.170000002</v>
      </c>
      <c r="J1456" s="6">
        <v>0</v>
      </c>
      <c r="K1456" s="6"/>
    </row>
    <row r="1457" spans="1:11" ht="25.5" x14ac:dyDescent="0.25">
      <c r="A1457" s="6" t="s">
        <v>1533</v>
      </c>
      <c r="B1457" s="6">
        <v>2174123.77</v>
      </c>
      <c r="C1457" s="6">
        <v>7813952.5099999998</v>
      </c>
      <c r="D1457" s="6">
        <v>10444082.800000001</v>
      </c>
      <c r="E1457" s="6">
        <v>0</v>
      </c>
      <c r="F1457" s="6">
        <v>0</v>
      </c>
      <c r="G1457" s="6">
        <v>0</v>
      </c>
      <c r="H1457" s="6">
        <v>10444082.800000001</v>
      </c>
      <c r="I1457" s="6">
        <v>0</v>
      </c>
      <c r="J1457" s="6">
        <v>0</v>
      </c>
      <c r="K1457" s="6"/>
    </row>
    <row r="1458" spans="1:11" ht="25.5" x14ac:dyDescent="0.25">
      <c r="A1458" s="6" t="s">
        <v>1534</v>
      </c>
      <c r="B1458" s="6">
        <v>4998539.0199999996</v>
      </c>
      <c r="C1458" s="6">
        <v>7571393.3200000003</v>
      </c>
      <c r="D1458" s="6">
        <v>8146429.9699999997</v>
      </c>
      <c r="E1458" s="6">
        <v>8070089.9500000002</v>
      </c>
      <c r="F1458" s="6">
        <v>0</v>
      </c>
      <c r="G1458" s="6">
        <v>0</v>
      </c>
      <c r="H1458" s="6">
        <v>0</v>
      </c>
      <c r="I1458" s="6">
        <v>0</v>
      </c>
      <c r="J1458" s="6">
        <v>76340.02</v>
      </c>
      <c r="K1458" s="6"/>
    </row>
    <row r="1459" spans="1:11" ht="25.5" x14ac:dyDescent="0.25">
      <c r="A1459" s="6" t="s">
        <v>1535</v>
      </c>
      <c r="B1459" s="6">
        <v>5011386.9800000004</v>
      </c>
      <c r="C1459" s="6">
        <v>26004238.460000001</v>
      </c>
      <c r="D1459" s="6">
        <v>13209447.199999999</v>
      </c>
      <c r="E1459" s="6">
        <v>12358346.41</v>
      </c>
      <c r="F1459" s="6">
        <v>665195.15</v>
      </c>
      <c r="G1459" s="6">
        <v>182705.64</v>
      </c>
      <c r="H1459" s="6">
        <v>0</v>
      </c>
      <c r="I1459" s="6">
        <v>0</v>
      </c>
      <c r="J1459" s="6">
        <v>3200</v>
      </c>
      <c r="K1459" s="6"/>
    </row>
    <row r="1460" spans="1:11" ht="25.5" x14ac:dyDescent="0.25">
      <c r="A1460" s="6" t="s">
        <v>2078</v>
      </c>
      <c r="B1460" s="6">
        <v>0</v>
      </c>
      <c r="C1460" s="6">
        <v>9713575.0899999999</v>
      </c>
      <c r="D1460" s="6">
        <v>0</v>
      </c>
      <c r="E1460" s="6">
        <v>0</v>
      </c>
      <c r="F1460" s="6">
        <v>0</v>
      </c>
      <c r="G1460" s="6">
        <v>0</v>
      </c>
      <c r="H1460" s="6">
        <v>0</v>
      </c>
      <c r="I1460" s="6">
        <v>0</v>
      </c>
      <c r="J1460" s="6">
        <v>0</v>
      </c>
      <c r="K1460" s="6"/>
    </row>
    <row r="1461" spans="1:11" x14ac:dyDescent="0.25">
      <c r="A1461" s="6" t="s">
        <v>1536</v>
      </c>
      <c r="B1461" s="6">
        <v>28107091.760000002</v>
      </c>
      <c r="C1461" s="6">
        <v>56164379.149999999</v>
      </c>
      <c r="D1461" s="6">
        <v>20249022.280000001</v>
      </c>
      <c r="E1461" s="6">
        <v>20235787.899999999</v>
      </c>
      <c r="F1461" s="6">
        <v>0</v>
      </c>
      <c r="G1461" s="6">
        <v>0</v>
      </c>
      <c r="H1461" s="6">
        <v>0</v>
      </c>
      <c r="I1461" s="6">
        <v>0</v>
      </c>
      <c r="J1461" s="6">
        <v>13234.38</v>
      </c>
      <c r="K1461" s="6"/>
    </row>
    <row r="1462" spans="1:11" x14ac:dyDescent="0.25">
      <c r="A1462" s="6" t="s">
        <v>1537</v>
      </c>
      <c r="B1462" s="6">
        <v>75396987.900000006</v>
      </c>
      <c r="C1462" s="6">
        <v>127115132.73999999</v>
      </c>
      <c r="D1462" s="6">
        <v>170946532.30000001</v>
      </c>
      <c r="E1462" s="6">
        <v>165487571.49000001</v>
      </c>
      <c r="F1462" s="6">
        <v>5458960.8099999996</v>
      </c>
      <c r="G1462" s="6">
        <v>0</v>
      </c>
      <c r="H1462" s="6">
        <v>0</v>
      </c>
      <c r="I1462" s="6">
        <v>0</v>
      </c>
      <c r="J1462" s="6">
        <v>0</v>
      </c>
      <c r="K1462" s="6"/>
    </row>
    <row r="1463" spans="1:11" x14ac:dyDescent="0.25">
      <c r="A1463" s="6" t="s">
        <v>1538</v>
      </c>
      <c r="B1463" s="6">
        <v>391658826.41000003</v>
      </c>
      <c r="C1463" s="6">
        <v>554298915.07000005</v>
      </c>
      <c r="D1463" s="6">
        <v>753472681.12</v>
      </c>
      <c r="E1463" s="6">
        <v>498578070.48000002</v>
      </c>
      <c r="F1463" s="6">
        <v>151824796.41999999</v>
      </c>
      <c r="G1463" s="6">
        <v>39693736.899999999</v>
      </c>
      <c r="H1463" s="6">
        <v>0</v>
      </c>
      <c r="I1463" s="6">
        <v>62299569.25</v>
      </c>
      <c r="J1463" s="6">
        <v>1076508.07</v>
      </c>
      <c r="K1463" s="6"/>
    </row>
    <row r="1464" spans="1:11" ht="25.5" x14ac:dyDescent="0.25">
      <c r="A1464" s="6" t="s">
        <v>1539</v>
      </c>
      <c r="B1464" s="6">
        <v>28206889.629999999</v>
      </c>
      <c r="C1464" s="6">
        <v>22594178.489999998</v>
      </c>
      <c r="D1464" s="6">
        <v>715865.78</v>
      </c>
      <c r="E1464" s="6">
        <v>178718.26</v>
      </c>
      <c r="F1464" s="6">
        <v>0</v>
      </c>
      <c r="G1464" s="6">
        <v>0</v>
      </c>
      <c r="H1464" s="6">
        <v>0</v>
      </c>
      <c r="I1464" s="6">
        <v>0</v>
      </c>
      <c r="J1464" s="6">
        <v>537147.52</v>
      </c>
      <c r="K1464" s="6"/>
    </row>
    <row r="1465" spans="1:11" ht="25.5" x14ac:dyDescent="0.25">
      <c r="A1465" s="6" t="s">
        <v>1541</v>
      </c>
      <c r="B1465" s="6">
        <v>23288715.300000001</v>
      </c>
      <c r="C1465" s="6">
        <v>48670847.729999997</v>
      </c>
      <c r="D1465" s="6">
        <v>44840341.119999997</v>
      </c>
      <c r="E1465" s="6">
        <v>44840341.119999997</v>
      </c>
      <c r="F1465" s="6">
        <v>0</v>
      </c>
      <c r="G1465" s="6">
        <v>0</v>
      </c>
      <c r="H1465" s="6">
        <v>0</v>
      </c>
      <c r="I1465" s="6">
        <v>0</v>
      </c>
      <c r="J1465" s="6">
        <v>0</v>
      </c>
      <c r="K1465" s="6"/>
    </row>
    <row r="1466" spans="1:11" ht="25.5" x14ac:dyDescent="0.25">
      <c r="A1466" s="6" t="s">
        <v>1542</v>
      </c>
      <c r="B1466" s="6">
        <v>12290881.720000001</v>
      </c>
      <c r="C1466" s="6">
        <v>13452332.949999999</v>
      </c>
      <c r="D1466" s="6">
        <v>21009630.870000001</v>
      </c>
      <c r="E1466" s="6">
        <v>20613896.399999999</v>
      </c>
      <c r="F1466" s="6">
        <v>395734.47</v>
      </c>
      <c r="G1466" s="6">
        <v>0</v>
      </c>
      <c r="H1466" s="6">
        <v>0</v>
      </c>
      <c r="I1466" s="6">
        <v>0</v>
      </c>
      <c r="J1466" s="6">
        <v>0</v>
      </c>
      <c r="K1466" s="6"/>
    </row>
    <row r="1467" spans="1:11" x14ac:dyDescent="0.25">
      <c r="A1467" s="6" t="s">
        <v>1543</v>
      </c>
      <c r="B1467" s="6">
        <v>69832850.150000006</v>
      </c>
      <c r="C1467" s="6">
        <v>77901373.930000007</v>
      </c>
      <c r="D1467" s="6">
        <v>30359325.91</v>
      </c>
      <c r="E1467" s="6">
        <v>0</v>
      </c>
      <c r="F1467" s="6">
        <v>0</v>
      </c>
      <c r="G1467" s="6">
        <v>0</v>
      </c>
      <c r="H1467" s="6">
        <v>30359325.91</v>
      </c>
      <c r="I1467" s="6">
        <v>0</v>
      </c>
      <c r="J1467" s="6">
        <v>0</v>
      </c>
      <c r="K1467" s="6"/>
    </row>
    <row r="1468" spans="1:11" x14ac:dyDescent="0.25">
      <c r="A1468" s="6" t="s">
        <v>1544</v>
      </c>
      <c r="B1468" s="6">
        <v>21465535.129999999</v>
      </c>
      <c r="C1468" s="6">
        <v>21954824.210000001</v>
      </c>
      <c r="D1468" s="6">
        <v>12292201.289999999</v>
      </c>
      <c r="E1468" s="6">
        <v>12292201.289999999</v>
      </c>
      <c r="F1468" s="6">
        <v>0</v>
      </c>
      <c r="G1468" s="6">
        <v>0</v>
      </c>
      <c r="H1468" s="6">
        <v>0</v>
      </c>
      <c r="I1468" s="6">
        <v>0</v>
      </c>
      <c r="J1468" s="6">
        <v>0</v>
      </c>
      <c r="K1468" s="6"/>
    </row>
    <row r="1469" spans="1:11" ht="25.5" x14ac:dyDescent="0.25">
      <c r="A1469" s="6" t="s">
        <v>1545</v>
      </c>
      <c r="B1469" s="6">
        <v>2609336.4300000002</v>
      </c>
      <c r="C1469" s="6">
        <v>4506708.93</v>
      </c>
      <c r="D1469" s="6">
        <v>2630241.4900000002</v>
      </c>
      <c r="E1469" s="6">
        <v>0</v>
      </c>
      <c r="F1469" s="6">
        <v>0</v>
      </c>
      <c r="G1469" s="6">
        <v>0</v>
      </c>
      <c r="H1469" s="6">
        <v>2630241.4900000002</v>
      </c>
      <c r="I1469" s="6">
        <v>0</v>
      </c>
      <c r="J1469" s="6">
        <v>0</v>
      </c>
      <c r="K1469" s="6"/>
    </row>
    <row r="1470" spans="1:11" ht="25.5" x14ac:dyDescent="0.25">
      <c r="A1470" s="6" t="s">
        <v>1546</v>
      </c>
      <c r="B1470" s="6">
        <v>869983.8</v>
      </c>
      <c r="C1470" s="6">
        <v>10121723.02</v>
      </c>
      <c r="D1470" s="6">
        <v>7079137.54</v>
      </c>
      <c r="E1470" s="6">
        <v>6724526.3300000001</v>
      </c>
      <c r="F1470" s="6">
        <v>221362.83</v>
      </c>
      <c r="G1470" s="6">
        <v>0</v>
      </c>
      <c r="H1470" s="6">
        <v>0</v>
      </c>
      <c r="I1470" s="6">
        <v>0</v>
      </c>
      <c r="J1470" s="6">
        <v>133248.38</v>
      </c>
      <c r="K1470" s="6"/>
    </row>
    <row r="1471" spans="1:11" x14ac:dyDescent="0.25">
      <c r="A1471" s="6" t="s">
        <v>1547</v>
      </c>
      <c r="B1471" s="6">
        <v>5404735.7000000002</v>
      </c>
      <c r="C1471" s="6">
        <v>10802681.99</v>
      </c>
      <c r="D1471" s="6">
        <v>9113500.0299999993</v>
      </c>
      <c r="E1471" s="6">
        <v>0</v>
      </c>
      <c r="F1471" s="6">
        <v>0</v>
      </c>
      <c r="G1471" s="6">
        <v>0</v>
      </c>
      <c r="H1471" s="6">
        <v>9113500.0299999993</v>
      </c>
      <c r="I1471" s="6">
        <v>0</v>
      </c>
      <c r="J1471" s="6">
        <v>0</v>
      </c>
      <c r="K1471" s="6"/>
    </row>
    <row r="1472" spans="1:11" x14ac:dyDescent="0.25">
      <c r="A1472" s="6" t="s">
        <v>1548</v>
      </c>
      <c r="B1472" s="6">
        <v>5989585.1399999997</v>
      </c>
      <c r="C1472" s="6">
        <v>22790095.41</v>
      </c>
      <c r="D1472" s="6">
        <v>1384857.19</v>
      </c>
      <c r="E1472" s="6">
        <v>1384857.19</v>
      </c>
      <c r="F1472" s="6">
        <v>0</v>
      </c>
      <c r="G1472" s="6">
        <v>0</v>
      </c>
      <c r="H1472" s="6">
        <v>0</v>
      </c>
      <c r="I1472" s="6">
        <v>0</v>
      </c>
      <c r="J1472" s="6">
        <v>0</v>
      </c>
      <c r="K1472" s="6"/>
    </row>
    <row r="1473" spans="1:11" x14ac:dyDescent="0.25">
      <c r="A1473" s="6" t="s">
        <v>1549</v>
      </c>
      <c r="B1473" s="6">
        <v>1302474966.4100001</v>
      </c>
      <c r="C1473" s="6">
        <v>2245154928.6599998</v>
      </c>
      <c r="D1473" s="6">
        <v>28446885.369999997</v>
      </c>
      <c r="E1473" s="6">
        <v>26259852.849999998</v>
      </c>
      <c r="F1473" s="6">
        <v>0</v>
      </c>
      <c r="G1473" s="6">
        <v>0</v>
      </c>
      <c r="H1473" s="6">
        <v>0</v>
      </c>
      <c r="I1473" s="6">
        <v>0</v>
      </c>
      <c r="J1473" s="6">
        <v>2187032.52</v>
      </c>
      <c r="K1473" s="6"/>
    </row>
    <row r="1474" spans="1:11" ht="25.5" x14ac:dyDescent="0.25">
      <c r="A1474" s="6" t="s">
        <v>1550</v>
      </c>
      <c r="B1474" s="6">
        <v>14028120.42</v>
      </c>
      <c r="C1474" s="6">
        <v>25185525.789999999</v>
      </c>
      <c r="D1474" s="6">
        <v>11456235.67</v>
      </c>
      <c r="E1474" s="6">
        <v>0</v>
      </c>
      <c r="F1474" s="6">
        <v>0</v>
      </c>
      <c r="G1474" s="6">
        <v>0</v>
      </c>
      <c r="H1474" s="6">
        <v>11456235.67</v>
      </c>
      <c r="I1474" s="6">
        <v>0</v>
      </c>
      <c r="J1474" s="6">
        <v>0</v>
      </c>
      <c r="K1474" s="6"/>
    </row>
    <row r="1475" spans="1:11" ht="25.5" x14ac:dyDescent="0.25">
      <c r="A1475" s="6" t="s">
        <v>1551</v>
      </c>
      <c r="B1475" s="6">
        <v>49875360.630000003</v>
      </c>
      <c r="C1475" s="6">
        <v>225926360.37</v>
      </c>
      <c r="D1475" s="6">
        <v>1454977.98</v>
      </c>
      <c r="E1475" s="6">
        <v>1454977.98</v>
      </c>
      <c r="F1475" s="6">
        <v>0</v>
      </c>
      <c r="G1475" s="6">
        <v>0</v>
      </c>
      <c r="H1475" s="6">
        <v>0</v>
      </c>
      <c r="I1475" s="6">
        <v>0</v>
      </c>
      <c r="J1475" s="6">
        <v>0</v>
      </c>
      <c r="K1475" s="6"/>
    </row>
    <row r="1476" spans="1:11" x14ac:dyDescent="0.25">
      <c r="A1476" s="6" t="s">
        <v>1552</v>
      </c>
      <c r="B1476" s="6">
        <v>84697608.189999998</v>
      </c>
      <c r="C1476" s="6">
        <v>62035310.710000001</v>
      </c>
      <c r="D1476" s="6">
        <v>17213456.079999998</v>
      </c>
      <c r="E1476" s="6">
        <v>246447.34</v>
      </c>
      <c r="F1476" s="6">
        <v>0</v>
      </c>
      <c r="G1476" s="6">
        <v>0</v>
      </c>
      <c r="H1476" s="6">
        <v>0</v>
      </c>
      <c r="I1476" s="6">
        <v>0</v>
      </c>
      <c r="J1476" s="6">
        <v>0</v>
      </c>
      <c r="K1476" s="6"/>
    </row>
    <row r="1477" spans="1:11" x14ac:dyDescent="0.25">
      <c r="A1477" s="6" t="s">
        <v>1553</v>
      </c>
      <c r="B1477" s="6">
        <v>15116615.77</v>
      </c>
      <c r="C1477" s="6">
        <v>45385852.140000001</v>
      </c>
      <c r="D1477" s="6">
        <v>2503302.41</v>
      </c>
      <c r="E1477" s="6">
        <v>0</v>
      </c>
      <c r="F1477" s="6">
        <v>0</v>
      </c>
      <c r="G1477" s="6">
        <v>0</v>
      </c>
      <c r="H1477" s="6">
        <v>0</v>
      </c>
      <c r="I1477" s="6">
        <v>0</v>
      </c>
      <c r="J1477" s="6">
        <v>2503302.41</v>
      </c>
      <c r="K1477" s="6"/>
    </row>
    <row r="1478" spans="1:11" x14ac:dyDescent="0.25">
      <c r="A1478" s="6" t="s">
        <v>1554</v>
      </c>
      <c r="B1478" s="6">
        <v>56102662.75</v>
      </c>
      <c r="C1478" s="6">
        <v>138278231.50999999</v>
      </c>
      <c r="D1478" s="6">
        <v>150570575.30000001</v>
      </c>
      <c r="E1478" s="6">
        <v>0</v>
      </c>
      <c r="F1478" s="6">
        <v>0</v>
      </c>
      <c r="G1478" s="6">
        <v>0</v>
      </c>
      <c r="H1478" s="6">
        <v>150570575.30000001</v>
      </c>
      <c r="I1478" s="6">
        <v>0</v>
      </c>
      <c r="J1478" s="6">
        <v>0</v>
      </c>
      <c r="K1478" s="6"/>
    </row>
    <row r="1479" spans="1:11" x14ac:dyDescent="0.25">
      <c r="A1479" s="6" t="s">
        <v>1555</v>
      </c>
      <c r="B1479" s="6">
        <v>92850430.430000007</v>
      </c>
      <c r="C1479" s="6">
        <v>225525597.53</v>
      </c>
      <c r="D1479" s="6">
        <v>8510738.1099999994</v>
      </c>
      <c r="E1479" s="6">
        <v>7837560.0999999996</v>
      </c>
      <c r="F1479" s="6">
        <v>492333.72</v>
      </c>
      <c r="G1479" s="6">
        <v>0</v>
      </c>
      <c r="H1479" s="6">
        <v>0</v>
      </c>
      <c r="I1479" s="6">
        <v>800</v>
      </c>
      <c r="J1479" s="6">
        <v>180044.29</v>
      </c>
      <c r="K1479" s="6"/>
    </row>
    <row r="1480" spans="1:11" x14ac:dyDescent="0.25">
      <c r="A1480" s="6" t="s">
        <v>1557</v>
      </c>
      <c r="B1480" s="6">
        <v>96967758.530000001</v>
      </c>
      <c r="C1480" s="6">
        <v>126759046.51000001</v>
      </c>
      <c r="D1480" s="6">
        <v>73427887.340000004</v>
      </c>
      <c r="E1480" s="6">
        <v>0</v>
      </c>
      <c r="F1480" s="6">
        <v>0</v>
      </c>
      <c r="G1480" s="6">
        <v>0</v>
      </c>
      <c r="H1480" s="6">
        <v>0</v>
      </c>
      <c r="I1480" s="6">
        <v>0</v>
      </c>
      <c r="J1480" s="6">
        <v>73427887.340000004</v>
      </c>
      <c r="K1480" s="6"/>
    </row>
    <row r="1481" spans="1:11" x14ac:dyDescent="0.25">
      <c r="A1481" s="6" t="s">
        <v>1558</v>
      </c>
      <c r="B1481" s="6">
        <v>39080406.590000004</v>
      </c>
      <c r="C1481" s="6">
        <v>53881946.009999998</v>
      </c>
      <c r="D1481" s="6">
        <v>21330184.32</v>
      </c>
      <c r="E1481" s="6">
        <v>0</v>
      </c>
      <c r="F1481" s="6">
        <v>0</v>
      </c>
      <c r="G1481" s="6">
        <v>0</v>
      </c>
      <c r="H1481" s="6">
        <v>21330184.32</v>
      </c>
      <c r="I1481" s="6">
        <v>0</v>
      </c>
      <c r="J1481" s="6">
        <v>0</v>
      </c>
      <c r="K1481" s="6"/>
    </row>
    <row r="1482" spans="1:11" x14ac:dyDescent="0.25">
      <c r="A1482" s="6" t="s">
        <v>1559</v>
      </c>
      <c r="B1482" s="6">
        <v>13484618.66</v>
      </c>
      <c r="C1482" s="6">
        <v>33132533.629999999</v>
      </c>
      <c r="D1482" s="6">
        <v>36671713.700000003</v>
      </c>
      <c r="E1482" s="6">
        <v>36620888.969999999</v>
      </c>
      <c r="F1482" s="6">
        <v>50824.73</v>
      </c>
      <c r="G1482" s="6">
        <v>0</v>
      </c>
      <c r="H1482" s="6">
        <v>0</v>
      </c>
      <c r="I1482" s="6">
        <v>0</v>
      </c>
      <c r="J1482" s="6">
        <v>0</v>
      </c>
      <c r="K1482" s="6"/>
    </row>
    <row r="1483" spans="1:11" ht="25.5" x14ac:dyDescent="0.25">
      <c r="A1483" s="6" t="s">
        <v>1560</v>
      </c>
      <c r="B1483" s="6">
        <v>5184428.37</v>
      </c>
      <c r="C1483" s="6">
        <v>9014550.5399999991</v>
      </c>
      <c r="D1483" s="6">
        <v>14238582.470000001</v>
      </c>
      <c r="E1483" s="6">
        <v>6470315.3700000001</v>
      </c>
      <c r="F1483" s="6">
        <v>0</v>
      </c>
      <c r="G1483" s="6">
        <v>0</v>
      </c>
      <c r="H1483" s="6">
        <v>0</v>
      </c>
      <c r="I1483" s="6">
        <v>0</v>
      </c>
      <c r="J1483" s="6">
        <v>7768267.0999999996</v>
      </c>
      <c r="K1483" s="6"/>
    </row>
    <row r="1484" spans="1:11" x14ac:dyDescent="0.25">
      <c r="A1484" s="6" t="s">
        <v>1561</v>
      </c>
      <c r="B1484" s="6">
        <v>10369939.439999999</v>
      </c>
      <c r="C1484" s="6">
        <v>40310563.450000003</v>
      </c>
      <c r="D1484" s="6">
        <v>13566069.17</v>
      </c>
      <c r="E1484" s="6">
        <v>13006934.119999999</v>
      </c>
      <c r="F1484" s="6">
        <v>432179.93</v>
      </c>
      <c r="G1484" s="6">
        <v>0</v>
      </c>
      <c r="H1484" s="6">
        <v>0</v>
      </c>
      <c r="I1484" s="6">
        <v>0</v>
      </c>
      <c r="J1484" s="6">
        <v>126955.12</v>
      </c>
      <c r="K1484" s="6"/>
    </row>
    <row r="1485" spans="1:11" x14ac:dyDescent="0.25">
      <c r="A1485" s="6" t="s">
        <v>1562</v>
      </c>
      <c r="B1485" s="6">
        <v>4831405.09</v>
      </c>
      <c r="C1485" s="6">
        <v>12108156.93</v>
      </c>
      <c r="D1485" s="6">
        <v>12885935.4</v>
      </c>
      <c r="E1485" s="6">
        <v>12837289.9</v>
      </c>
      <c r="F1485" s="6">
        <v>0</v>
      </c>
      <c r="G1485" s="6">
        <v>0</v>
      </c>
      <c r="H1485" s="6">
        <v>0</v>
      </c>
      <c r="I1485" s="6">
        <v>0</v>
      </c>
      <c r="J1485" s="6">
        <v>48645.5</v>
      </c>
      <c r="K1485" s="6"/>
    </row>
    <row r="1486" spans="1:11" x14ac:dyDescent="0.25">
      <c r="A1486" s="6" t="s">
        <v>1563</v>
      </c>
      <c r="B1486" s="6">
        <v>7521019.3499999996</v>
      </c>
      <c r="C1486" s="6">
        <v>20107584.98</v>
      </c>
      <c r="D1486" s="6">
        <v>13423755.23</v>
      </c>
      <c r="E1486" s="6">
        <v>0</v>
      </c>
      <c r="F1486" s="6">
        <v>0</v>
      </c>
      <c r="G1486" s="6">
        <v>0</v>
      </c>
      <c r="H1486" s="6">
        <v>13423755.23</v>
      </c>
      <c r="I1486" s="6">
        <v>0</v>
      </c>
      <c r="J1486" s="6">
        <v>0</v>
      </c>
      <c r="K1486" s="6"/>
    </row>
    <row r="1487" spans="1:11" x14ac:dyDescent="0.25">
      <c r="A1487" s="6" t="s">
        <v>1564</v>
      </c>
      <c r="B1487" s="6">
        <v>8741161.3699999992</v>
      </c>
      <c r="C1487" s="6">
        <v>17468605.969999999</v>
      </c>
      <c r="D1487" s="6">
        <v>14387661.390000001</v>
      </c>
      <c r="E1487" s="6">
        <v>0</v>
      </c>
      <c r="F1487" s="6">
        <v>0</v>
      </c>
      <c r="G1487" s="6">
        <v>0</v>
      </c>
      <c r="H1487" s="6">
        <v>14387661.390000001</v>
      </c>
      <c r="I1487" s="6">
        <v>0</v>
      </c>
      <c r="J1487" s="6">
        <v>0</v>
      </c>
      <c r="K1487" s="6"/>
    </row>
    <row r="1488" spans="1:11" x14ac:dyDescent="0.25">
      <c r="A1488" s="6" t="s">
        <v>1565</v>
      </c>
      <c r="B1488" s="6">
        <v>59214390.530000001</v>
      </c>
      <c r="C1488" s="6">
        <v>149103865.88999999</v>
      </c>
      <c r="D1488" s="6">
        <v>99389674.069999993</v>
      </c>
      <c r="E1488" s="6">
        <v>99389674.069999993</v>
      </c>
      <c r="F1488" s="6">
        <v>0</v>
      </c>
      <c r="G1488" s="6">
        <v>0</v>
      </c>
      <c r="H1488" s="6">
        <v>0</v>
      </c>
      <c r="I1488" s="6">
        <v>0</v>
      </c>
      <c r="J1488" s="6">
        <v>0</v>
      </c>
      <c r="K1488" s="6"/>
    </row>
    <row r="1489" spans="1:11" ht="25.5" x14ac:dyDescent="0.25">
      <c r="A1489" s="6" t="s">
        <v>1567</v>
      </c>
      <c r="B1489" s="6">
        <v>5391419.6299999999</v>
      </c>
      <c r="C1489" s="6">
        <v>4311614.33</v>
      </c>
      <c r="D1489" s="6">
        <v>5377104.6299999999</v>
      </c>
      <c r="E1489" s="6">
        <v>5377104.6299999999</v>
      </c>
      <c r="F1489" s="6">
        <v>0</v>
      </c>
      <c r="G1489" s="6">
        <v>0</v>
      </c>
      <c r="H1489" s="6">
        <v>0</v>
      </c>
      <c r="I1489" s="6">
        <v>0</v>
      </c>
      <c r="J1489" s="6">
        <v>0</v>
      </c>
      <c r="K1489" s="6"/>
    </row>
    <row r="1490" spans="1:11" x14ac:dyDescent="0.25">
      <c r="A1490" s="6" t="s">
        <v>1568</v>
      </c>
      <c r="B1490" s="6">
        <v>11847523.93</v>
      </c>
      <c r="C1490" s="6">
        <v>47510337.859999999</v>
      </c>
      <c r="D1490" s="6">
        <v>34732991.609999999</v>
      </c>
      <c r="E1490" s="6">
        <v>34730781.420000002</v>
      </c>
      <c r="F1490" s="6">
        <v>0</v>
      </c>
      <c r="G1490" s="6">
        <v>0</v>
      </c>
      <c r="H1490" s="6">
        <v>0</v>
      </c>
      <c r="I1490" s="6">
        <v>0</v>
      </c>
      <c r="J1490" s="6">
        <v>2210.19</v>
      </c>
      <c r="K1490" s="6"/>
    </row>
    <row r="1491" spans="1:11" x14ac:dyDescent="0.25">
      <c r="A1491" s="6" t="s">
        <v>1569</v>
      </c>
      <c r="B1491" s="6">
        <v>376265.6</v>
      </c>
      <c r="C1491" s="6">
        <v>23808232.870000001</v>
      </c>
      <c r="D1491" s="6">
        <v>6834617.9000000004</v>
      </c>
      <c r="E1491" s="6">
        <v>6834617.9000000004</v>
      </c>
      <c r="F1491" s="6">
        <v>0</v>
      </c>
      <c r="G1491" s="6">
        <v>0</v>
      </c>
      <c r="H1491" s="6">
        <v>0</v>
      </c>
      <c r="I1491" s="6">
        <v>0</v>
      </c>
      <c r="J1491" s="6">
        <v>0</v>
      </c>
      <c r="K1491" s="6"/>
    </row>
    <row r="1492" spans="1:11" x14ac:dyDescent="0.25">
      <c r="A1492" s="6" t="s">
        <v>1570</v>
      </c>
      <c r="B1492" s="6">
        <v>1443615.9</v>
      </c>
      <c r="C1492" s="6">
        <v>6500314.2300000004</v>
      </c>
      <c r="D1492" s="6">
        <v>8861373.7799999993</v>
      </c>
      <c r="E1492" s="6">
        <v>0</v>
      </c>
      <c r="F1492" s="6">
        <v>0</v>
      </c>
      <c r="G1492" s="6">
        <v>0</v>
      </c>
      <c r="H1492" s="6">
        <v>8861373.7799999993</v>
      </c>
      <c r="I1492" s="6">
        <v>0</v>
      </c>
      <c r="J1492" s="6">
        <v>0</v>
      </c>
      <c r="K1492" s="6"/>
    </row>
    <row r="1493" spans="1:11" x14ac:dyDescent="0.25">
      <c r="A1493" s="6" t="s">
        <v>1571</v>
      </c>
      <c r="B1493" s="6">
        <v>701067198.23000002</v>
      </c>
      <c r="C1493" s="6">
        <v>784236064.38</v>
      </c>
      <c r="D1493" s="6">
        <v>218879357.21000001</v>
      </c>
      <c r="E1493" s="6">
        <v>218879357.21000001</v>
      </c>
      <c r="F1493" s="6">
        <v>0</v>
      </c>
      <c r="G1493" s="6">
        <v>0</v>
      </c>
      <c r="H1493" s="6">
        <v>0</v>
      </c>
      <c r="I1493" s="6">
        <v>0</v>
      </c>
      <c r="J1493" s="6">
        <v>0</v>
      </c>
      <c r="K1493" s="6"/>
    </row>
    <row r="1494" spans="1:11" x14ac:dyDescent="0.25">
      <c r="A1494" s="6" t="s">
        <v>1572</v>
      </c>
      <c r="B1494" s="6">
        <v>32401952.190000001</v>
      </c>
      <c r="C1494" s="6">
        <v>20702018.120000001</v>
      </c>
      <c r="D1494" s="6">
        <v>847246.62</v>
      </c>
      <c r="E1494" s="6">
        <v>847246.62</v>
      </c>
      <c r="F1494" s="6">
        <v>0</v>
      </c>
      <c r="G1494" s="6">
        <v>0</v>
      </c>
      <c r="H1494" s="6">
        <v>0</v>
      </c>
      <c r="I1494" s="6">
        <v>0</v>
      </c>
      <c r="J1494" s="6">
        <v>0</v>
      </c>
      <c r="K1494" s="6"/>
    </row>
    <row r="1495" spans="1:11" ht="38.25" x14ac:dyDescent="0.25">
      <c r="A1495" s="6" t="s">
        <v>1573</v>
      </c>
      <c r="B1495" s="6">
        <v>7171923.2000000002</v>
      </c>
      <c r="C1495" s="6">
        <v>24784001.890000001</v>
      </c>
      <c r="D1495" s="6">
        <v>2762438.83</v>
      </c>
      <c r="E1495" s="6">
        <v>0</v>
      </c>
      <c r="F1495" s="6">
        <v>0</v>
      </c>
      <c r="G1495" s="6">
        <v>0</v>
      </c>
      <c r="H1495" s="6">
        <v>0</v>
      </c>
      <c r="I1495" s="6">
        <v>0</v>
      </c>
      <c r="J1495" s="6">
        <v>2762438.83</v>
      </c>
      <c r="K1495" s="6"/>
    </row>
    <row r="1496" spans="1:11" ht="25.5" x14ac:dyDescent="0.25">
      <c r="A1496" s="6" t="s">
        <v>1574</v>
      </c>
      <c r="B1496" s="6">
        <v>1706570.11</v>
      </c>
      <c r="C1496" s="6">
        <v>5768382.96</v>
      </c>
      <c r="D1496" s="6">
        <v>109645.56</v>
      </c>
      <c r="E1496" s="6">
        <v>109645.56</v>
      </c>
      <c r="F1496" s="6">
        <v>0</v>
      </c>
      <c r="G1496" s="6">
        <v>0</v>
      </c>
      <c r="H1496" s="6">
        <v>0</v>
      </c>
      <c r="I1496" s="6">
        <v>0</v>
      </c>
      <c r="J1496" s="6">
        <v>0</v>
      </c>
      <c r="K1496" s="6"/>
    </row>
    <row r="1497" spans="1:11" ht="25.5" x14ac:dyDescent="0.25">
      <c r="A1497" s="6" t="s">
        <v>1575</v>
      </c>
      <c r="B1497" s="6">
        <v>20554492.789999999</v>
      </c>
      <c r="C1497" s="6">
        <v>44841209.880000003</v>
      </c>
      <c r="D1497" s="6">
        <v>26354728.879999999</v>
      </c>
      <c r="E1497" s="6">
        <v>26323723.93</v>
      </c>
      <c r="F1497" s="6">
        <v>0</v>
      </c>
      <c r="G1497" s="6">
        <v>0</v>
      </c>
      <c r="H1497" s="6">
        <v>0</v>
      </c>
      <c r="I1497" s="6">
        <v>0</v>
      </c>
      <c r="J1497" s="6">
        <v>31004.95</v>
      </c>
      <c r="K1497" s="6"/>
    </row>
    <row r="1498" spans="1:11" x14ac:dyDescent="0.25">
      <c r="A1498" s="6" t="s">
        <v>1576</v>
      </c>
      <c r="B1498" s="6">
        <v>18258160.73</v>
      </c>
      <c r="C1498" s="6">
        <v>19340759.440000001</v>
      </c>
      <c r="D1498" s="6">
        <v>12338876.029999999</v>
      </c>
      <c r="E1498" s="6">
        <v>12338876.029999999</v>
      </c>
      <c r="F1498" s="6">
        <v>0</v>
      </c>
      <c r="G1498" s="6">
        <v>0</v>
      </c>
      <c r="H1498" s="6">
        <v>0</v>
      </c>
      <c r="I1498" s="6">
        <v>0</v>
      </c>
      <c r="J1498" s="6">
        <v>0</v>
      </c>
      <c r="K1498" s="6"/>
    </row>
    <row r="1499" spans="1:11" x14ac:dyDescent="0.25">
      <c r="A1499" s="6" t="s">
        <v>1577</v>
      </c>
      <c r="B1499" s="6">
        <v>25630346.620000001</v>
      </c>
      <c r="C1499" s="6">
        <v>37426897.920000002</v>
      </c>
      <c r="D1499" s="6">
        <v>21987119.890000001</v>
      </c>
      <c r="E1499" s="6">
        <v>11370214.289999999</v>
      </c>
      <c r="F1499" s="6">
        <v>647478.88</v>
      </c>
      <c r="G1499" s="6">
        <v>0</v>
      </c>
      <c r="H1499" s="6">
        <v>0</v>
      </c>
      <c r="I1499" s="6">
        <v>11485.39</v>
      </c>
      <c r="J1499" s="6">
        <v>9957941.3300000001</v>
      </c>
      <c r="K1499" s="6"/>
    </row>
    <row r="1500" spans="1:11" x14ac:dyDescent="0.25">
      <c r="A1500" s="6" t="s">
        <v>1578</v>
      </c>
      <c r="B1500" s="6">
        <v>304105180.41000003</v>
      </c>
      <c r="C1500" s="6">
        <v>298488137.81999999</v>
      </c>
      <c r="D1500" s="6">
        <v>2237745.4</v>
      </c>
      <c r="E1500" s="6">
        <v>2095747.94</v>
      </c>
      <c r="F1500" s="6">
        <v>0</v>
      </c>
      <c r="G1500" s="6">
        <v>0</v>
      </c>
      <c r="H1500" s="6">
        <v>0</v>
      </c>
      <c r="I1500" s="6">
        <v>0</v>
      </c>
      <c r="J1500" s="6">
        <v>141997.46</v>
      </c>
      <c r="K1500" s="6"/>
    </row>
    <row r="1501" spans="1:11" x14ac:dyDescent="0.25">
      <c r="A1501" s="6" t="s">
        <v>1579</v>
      </c>
      <c r="B1501" s="6">
        <v>40557920.859999999</v>
      </c>
      <c r="C1501" s="6">
        <v>119287469.70999999</v>
      </c>
      <c r="D1501" s="6">
        <v>53455997.600000001</v>
      </c>
      <c r="E1501" s="6">
        <v>53455997.600000001</v>
      </c>
      <c r="F1501" s="6">
        <v>0</v>
      </c>
      <c r="G1501" s="6">
        <v>0</v>
      </c>
      <c r="H1501" s="6">
        <v>0</v>
      </c>
      <c r="I1501" s="6">
        <v>0</v>
      </c>
      <c r="J1501" s="6">
        <v>0</v>
      </c>
      <c r="K1501" s="6"/>
    </row>
    <row r="1502" spans="1:11" x14ac:dyDescent="0.25">
      <c r="A1502" s="6" t="s">
        <v>1580</v>
      </c>
      <c r="B1502" s="6">
        <v>23188779.84</v>
      </c>
      <c r="C1502" s="6">
        <v>29782213.510000002</v>
      </c>
      <c r="D1502" s="6">
        <v>39791.949999999997</v>
      </c>
      <c r="E1502" s="6">
        <v>0</v>
      </c>
      <c r="F1502" s="6">
        <v>0</v>
      </c>
      <c r="G1502" s="6">
        <v>0</v>
      </c>
      <c r="H1502" s="6">
        <v>0</v>
      </c>
      <c r="I1502" s="6">
        <v>0</v>
      </c>
      <c r="J1502" s="6">
        <v>39791.949999999997</v>
      </c>
      <c r="K1502" s="6"/>
    </row>
    <row r="1503" spans="1:11" x14ac:dyDescent="0.25">
      <c r="A1503" s="6" t="s">
        <v>1581</v>
      </c>
      <c r="B1503" s="6">
        <v>6683643.96</v>
      </c>
      <c r="C1503" s="6">
        <v>4627386.5</v>
      </c>
      <c r="D1503" s="6">
        <v>1030907.77</v>
      </c>
      <c r="E1503" s="6">
        <v>1030907.77</v>
      </c>
      <c r="F1503" s="6">
        <v>0</v>
      </c>
      <c r="G1503" s="6">
        <v>0</v>
      </c>
      <c r="H1503" s="6">
        <v>0</v>
      </c>
      <c r="I1503" s="6">
        <v>0</v>
      </c>
      <c r="J1503" s="6">
        <v>0</v>
      </c>
      <c r="K1503" s="6"/>
    </row>
    <row r="1504" spans="1:11" x14ac:dyDescent="0.25">
      <c r="A1504" s="6" t="s">
        <v>1582</v>
      </c>
      <c r="B1504" s="6">
        <v>25496825.98</v>
      </c>
      <c r="C1504" s="6">
        <v>31007038.550000001</v>
      </c>
      <c r="D1504" s="6">
        <v>2156384.86</v>
      </c>
      <c r="E1504" s="6">
        <v>0</v>
      </c>
      <c r="F1504" s="6">
        <v>0</v>
      </c>
      <c r="G1504" s="6">
        <v>0</v>
      </c>
      <c r="H1504" s="6">
        <v>0</v>
      </c>
      <c r="I1504" s="6">
        <v>0</v>
      </c>
      <c r="J1504" s="6">
        <v>2156384.86</v>
      </c>
      <c r="K1504" s="6"/>
    </row>
    <row r="1505" spans="1:11" x14ac:dyDescent="0.25">
      <c r="A1505" s="6" t="s">
        <v>1583</v>
      </c>
      <c r="B1505" s="6">
        <v>69673072.549999997</v>
      </c>
      <c r="C1505" s="6">
        <v>70036241.349999994</v>
      </c>
      <c r="D1505" s="6">
        <v>6118024.25</v>
      </c>
      <c r="E1505" s="6">
        <v>6114041.3600000003</v>
      </c>
      <c r="F1505" s="6">
        <v>0</v>
      </c>
      <c r="G1505" s="6">
        <v>0</v>
      </c>
      <c r="H1505" s="6">
        <v>0</v>
      </c>
      <c r="I1505" s="6">
        <v>0</v>
      </c>
      <c r="J1505" s="6">
        <v>3982.89</v>
      </c>
      <c r="K1505" s="6"/>
    </row>
    <row r="1506" spans="1:11" x14ac:dyDescent="0.25">
      <c r="A1506" s="6" t="s">
        <v>1584</v>
      </c>
      <c r="B1506" s="6">
        <v>6264612.3600000003</v>
      </c>
      <c r="C1506" s="6">
        <v>22793684.899999999</v>
      </c>
      <c r="D1506" s="6">
        <v>9446923.25</v>
      </c>
      <c r="E1506" s="6">
        <v>0</v>
      </c>
      <c r="F1506" s="6">
        <v>0</v>
      </c>
      <c r="G1506" s="6">
        <v>0</v>
      </c>
      <c r="H1506" s="6">
        <v>9446923.25</v>
      </c>
      <c r="I1506" s="6">
        <v>0</v>
      </c>
      <c r="J1506" s="6">
        <v>0</v>
      </c>
      <c r="K1506" s="6"/>
    </row>
    <row r="1507" spans="1:11" x14ac:dyDescent="0.25">
      <c r="A1507" s="6" t="s">
        <v>1585</v>
      </c>
      <c r="B1507" s="6">
        <v>183961887.47</v>
      </c>
      <c r="C1507" s="6">
        <v>271048475.24000001</v>
      </c>
      <c r="D1507" s="6">
        <v>224385803.43000001</v>
      </c>
      <c r="E1507" s="6">
        <v>207418409.13999999</v>
      </c>
      <c r="F1507" s="6">
        <v>1466378.85</v>
      </c>
      <c r="G1507" s="6">
        <v>1200000</v>
      </c>
      <c r="H1507" s="6">
        <v>11525760.869999999</v>
      </c>
      <c r="I1507" s="6">
        <v>0</v>
      </c>
      <c r="J1507" s="6">
        <v>2775254.57</v>
      </c>
      <c r="K1507" s="6"/>
    </row>
    <row r="1508" spans="1:11" x14ac:dyDescent="0.25">
      <c r="A1508" s="6" t="s">
        <v>1586</v>
      </c>
      <c r="B1508" s="6">
        <v>4199603.2699999996</v>
      </c>
      <c r="C1508" s="6">
        <v>7030833.8799999999</v>
      </c>
      <c r="D1508" s="6">
        <v>8541107.7599999998</v>
      </c>
      <c r="E1508" s="6">
        <v>0</v>
      </c>
      <c r="F1508" s="6">
        <v>0</v>
      </c>
      <c r="G1508" s="6">
        <v>0</v>
      </c>
      <c r="H1508" s="6">
        <v>8541107.7599999998</v>
      </c>
      <c r="I1508" s="6">
        <v>0</v>
      </c>
      <c r="J1508" s="6">
        <v>0</v>
      </c>
      <c r="K1508" s="6"/>
    </row>
    <row r="1509" spans="1:11" x14ac:dyDescent="0.25">
      <c r="A1509" s="6" t="s">
        <v>1587</v>
      </c>
      <c r="B1509" s="6">
        <v>11485535.449999999</v>
      </c>
      <c r="C1509" s="6">
        <v>32250502.34</v>
      </c>
      <c r="D1509" s="6">
        <v>22407372.199999999</v>
      </c>
      <c r="E1509" s="6">
        <v>22407372.199999999</v>
      </c>
      <c r="F1509" s="6">
        <v>0</v>
      </c>
      <c r="G1509" s="6">
        <v>0</v>
      </c>
      <c r="H1509" s="6">
        <v>0</v>
      </c>
      <c r="I1509" s="6">
        <v>0</v>
      </c>
      <c r="J1509" s="6">
        <v>0</v>
      </c>
      <c r="K1509" s="6"/>
    </row>
    <row r="1510" spans="1:11" x14ac:dyDescent="0.25">
      <c r="A1510" s="6" t="s">
        <v>1588</v>
      </c>
      <c r="B1510" s="6">
        <v>25763480.199999999</v>
      </c>
      <c r="C1510" s="6">
        <v>34927206.189999998</v>
      </c>
      <c r="D1510" s="6">
        <v>22317101.57</v>
      </c>
      <c r="E1510" s="6">
        <v>15532440.74</v>
      </c>
      <c r="F1510" s="6">
        <v>1342624.68</v>
      </c>
      <c r="G1510" s="6">
        <v>0</v>
      </c>
      <c r="H1510" s="6">
        <v>0</v>
      </c>
      <c r="I1510" s="6">
        <v>0</v>
      </c>
      <c r="J1510" s="6">
        <v>5442036.1500000004</v>
      </c>
      <c r="K1510" s="6"/>
    </row>
    <row r="1511" spans="1:11" x14ac:dyDescent="0.25">
      <c r="A1511" s="6" t="s">
        <v>1589</v>
      </c>
      <c r="B1511" s="6">
        <v>39655235.329999998</v>
      </c>
      <c r="C1511" s="6">
        <v>35188431.939999998</v>
      </c>
      <c r="D1511" s="6">
        <v>70081220.629999995</v>
      </c>
      <c r="E1511" s="6">
        <v>59464986.969999999</v>
      </c>
      <c r="F1511" s="6">
        <v>0</v>
      </c>
      <c r="G1511" s="6">
        <v>0</v>
      </c>
      <c r="H1511" s="6">
        <v>0</v>
      </c>
      <c r="I1511" s="6">
        <v>0</v>
      </c>
      <c r="J1511" s="6">
        <v>10616233.66</v>
      </c>
      <c r="K1511" s="6"/>
    </row>
    <row r="1512" spans="1:11" x14ac:dyDescent="0.25">
      <c r="A1512" s="6" t="s">
        <v>1590</v>
      </c>
      <c r="B1512" s="6">
        <v>13905347.300000001</v>
      </c>
      <c r="C1512" s="6">
        <v>88947841.319999993</v>
      </c>
      <c r="D1512" s="6">
        <v>63962569.810000002</v>
      </c>
      <c r="E1512" s="6">
        <v>63962569.810000002</v>
      </c>
      <c r="F1512" s="6">
        <v>0</v>
      </c>
      <c r="G1512" s="6">
        <v>0</v>
      </c>
      <c r="H1512" s="6">
        <v>0</v>
      </c>
      <c r="I1512" s="6">
        <v>0</v>
      </c>
      <c r="J1512" s="6">
        <v>0</v>
      </c>
      <c r="K1512" s="6"/>
    </row>
    <row r="1513" spans="1:11" x14ac:dyDescent="0.25">
      <c r="A1513" s="6" t="s">
        <v>1591</v>
      </c>
      <c r="B1513" s="6">
        <v>43796285.219999999</v>
      </c>
      <c r="C1513" s="6">
        <v>42622434.229999997</v>
      </c>
      <c r="D1513" s="6">
        <v>5562022.2000000002</v>
      </c>
      <c r="E1513" s="6">
        <v>5562022.2000000002</v>
      </c>
      <c r="F1513" s="6">
        <v>0</v>
      </c>
      <c r="G1513" s="6">
        <v>0</v>
      </c>
      <c r="H1513" s="6">
        <v>0</v>
      </c>
      <c r="I1513" s="6">
        <v>0</v>
      </c>
      <c r="J1513" s="6">
        <v>0</v>
      </c>
      <c r="K1513" s="6"/>
    </row>
    <row r="1514" spans="1:11" x14ac:dyDescent="0.25">
      <c r="A1514" s="6" t="s">
        <v>1592</v>
      </c>
      <c r="B1514" s="6">
        <v>8456129.4299999997</v>
      </c>
      <c r="C1514" s="6">
        <v>16729307.99</v>
      </c>
      <c r="D1514" s="6">
        <v>10034110.470000001</v>
      </c>
      <c r="E1514" s="6">
        <v>9723501.2899999991</v>
      </c>
      <c r="F1514" s="6">
        <v>310609.18</v>
      </c>
      <c r="G1514" s="6">
        <v>0</v>
      </c>
      <c r="H1514" s="6">
        <v>0</v>
      </c>
      <c r="I1514" s="6">
        <v>0</v>
      </c>
      <c r="J1514" s="6">
        <v>0</v>
      </c>
      <c r="K1514" s="6"/>
    </row>
    <row r="1515" spans="1:11" x14ac:dyDescent="0.25">
      <c r="A1515" s="6" t="s">
        <v>1593</v>
      </c>
      <c r="B1515" s="6">
        <v>5223601.5199999996</v>
      </c>
      <c r="C1515" s="6">
        <v>16770895.25</v>
      </c>
      <c r="D1515" s="6">
        <v>5565591.21</v>
      </c>
      <c r="E1515" s="6">
        <v>5556903.8399999999</v>
      </c>
      <c r="F1515" s="6">
        <v>0</v>
      </c>
      <c r="G1515" s="6">
        <v>0</v>
      </c>
      <c r="H1515" s="6">
        <v>0</v>
      </c>
      <c r="I1515" s="6">
        <v>0</v>
      </c>
      <c r="J1515" s="6">
        <v>8687.3700000000008</v>
      </c>
      <c r="K1515" s="6"/>
    </row>
    <row r="1516" spans="1:11" x14ac:dyDescent="0.25">
      <c r="A1516" s="6" t="s">
        <v>1594</v>
      </c>
      <c r="B1516" s="6">
        <v>61972651.649999999</v>
      </c>
      <c r="C1516" s="6">
        <v>247989378.91999999</v>
      </c>
      <c r="D1516" s="6">
        <v>196029651.15000001</v>
      </c>
      <c r="E1516" s="6">
        <v>186918440.34</v>
      </c>
      <c r="F1516" s="6">
        <v>7643065.3600000003</v>
      </c>
      <c r="G1516" s="6">
        <v>0</v>
      </c>
      <c r="H1516" s="6">
        <v>0</v>
      </c>
      <c r="I1516" s="6">
        <v>0</v>
      </c>
      <c r="J1516" s="6">
        <v>1468145.45</v>
      </c>
      <c r="K1516" s="6"/>
    </row>
    <row r="1517" spans="1:11" x14ac:dyDescent="0.25">
      <c r="A1517" s="6" t="s">
        <v>1595</v>
      </c>
      <c r="B1517" s="6">
        <v>62734824.590000004</v>
      </c>
      <c r="C1517" s="6">
        <v>117786150.61</v>
      </c>
      <c r="D1517" s="6">
        <v>19179384.16</v>
      </c>
      <c r="E1517" s="6">
        <v>0</v>
      </c>
      <c r="F1517" s="6">
        <v>0</v>
      </c>
      <c r="G1517" s="6">
        <v>0</v>
      </c>
      <c r="H1517" s="6">
        <v>0</v>
      </c>
      <c r="I1517" s="6">
        <v>0</v>
      </c>
      <c r="J1517" s="6">
        <v>15590184.83</v>
      </c>
      <c r="K1517" s="6"/>
    </row>
    <row r="1518" spans="1:11" x14ac:dyDescent="0.25">
      <c r="A1518" s="6" t="s">
        <v>1596</v>
      </c>
      <c r="B1518" s="6">
        <v>2977979.04</v>
      </c>
      <c r="C1518" s="6">
        <v>6626192.4699999997</v>
      </c>
      <c r="D1518" s="6">
        <v>3043558.49</v>
      </c>
      <c r="E1518" s="6">
        <v>2956287.17</v>
      </c>
      <c r="F1518" s="6">
        <v>0</v>
      </c>
      <c r="G1518" s="6">
        <v>0</v>
      </c>
      <c r="H1518" s="6">
        <v>0</v>
      </c>
      <c r="I1518" s="6">
        <v>0</v>
      </c>
      <c r="J1518" s="6">
        <v>87271.32</v>
      </c>
      <c r="K1518" s="6"/>
    </row>
    <row r="1519" spans="1:11" x14ac:dyDescent="0.25">
      <c r="A1519" s="6" t="s">
        <v>1597</v>
      </c>
      <c r="B1519" s="6">
        <v>22357310.649999999</v>
      </c>
      <c r="C1519" s="6">
        <v>25482165.859999999</v>
      </c>
      <c r="D1519" s="6">
        <v>22150951.260000002</v>
      </c>
      <c r="E1519" s="6">
        <v>0</v>
      </c>
      <c r="F1519" s="6">
        <v>0</v>
      </c>
      <c r="G1519" s="6">
        <v>0</v>
      </c>
      <c r="H1519" s="6">
        <v>22150951.260000002</v>
      </c>
      <c r="I1519" s="6">
        <v>0</v>
      </c>
      <c r="J1519" s="6">
        <v>0</v>
      </c>
      <c r="K1519" s="6"/>
    </row>
    <row r="1520" spans="1:11" x14ac:dyDescent="0.25">
      <c r="A1520" s="6" t="s">
        <v>2092</v>
      </c>
      <c r="B1520" s="6">
        <v>14063214.34</v>
      </c>
      <c r="C1520" s="6">
        <v>41471112.140000001</v>
      </c>
      <c r="D1520" s="6">
        <v>11664114.800000001</v>
      </c>
      <c r="E1520" s="6">
        <v>11614266.1</v>
      </c>
      <c r="F1520" s="6">
        <v>0</v>
      </c>
      <c r="G1520" s="6">
        <v>0</v>
      </c>
      <c r="H1520" s="6">
        <v>0</v>
      </c>
      <c r="I1520" s="6">
        <v>0</v>
      </c>
      <c r="J1520" s="6">
        <v>49848.7</v>
      </c>
      <c r="K1520" s="6"/>
    </row>
    <row r="1521" spans="1:11" x14ac:dyDescent="0.25">
      <c r="A1521" s="6" t="s">
        <v>1598</v>
      </c>
      <c r="B1521" s="6">
        <v>79545360.060000002</v>
      </c>
      <c r="C1521" s="6">
        <v>29745350.350000001</v>
      </c>
      <c r="D1521" s="6">
        <v>19948947.960000001</v>
      </c>
      <c r="E1521" s="6">
        <v>0</v>
      </c>
      <c r="F1521" s="6">
        <v>0</v>
      </c>
      <c r="G1521" s="6">
        <v>0</v>
      </c>
      <c r="H1521" s="6">
        <v>19948947.960000001</v>
      </c>
      <c r="I1521" s="6">
        <v>0</v>
      </c>
      <c r="J1521" s="6">
        <v>0</v>
      </c>
      <c r="K1521" s="6"/>
    </row>
    <row r="1522" spans="1:11" x14ac:dyDescent="0.25">
      <c r="A1522" s="6" t="s">
        <v>1600</v>
      </c>
      <c r="B1522" s="6">
        <v>2512267.04</v>
      </c>
      <c r="C1522" s="6">
        <v>49538573.649999999</v>
      </c>
      <c r="D1522" s="6">
        <v>7509333.5499999998</v>
      </c>
      <c r="E1522" s="6">
        <v>7509333.5499999998</v>
      </c>
      <c r="F1522" s="6">
        <v>0</v>
      </c>
      <c r="G1522" s="6">
        <v>0</v>
      </c>
      <c r="H1522" s="6">
        <v>0</v>
      </c>
      <c r="I1522" s="6">
        <v>0</v>
      </c>
      <c r="J1522" s="6">
        <v>0</v>
      </c>
      <c r="K1522" s="6"/>
    </row>
    <row r="1523" spans="1:11" x14ac:dyDescent="0.25">
      <c r="A1523" s="6" t="s">
        <v>1601</v>
      </c>
      <c r="B1523" s="6">
        <v>10037748.58</v>
      </c>
      <c r="C1523" s="6">
        <v>40160430.850000001</v>
      </c>
      <c r="D1523" s="6">
        <v>21857955.890000001</v>
      </c>
      <c r="E1523" s="6">
        <v>21613578.98</v>
      </c>
      <c r="F1523" s="6">
        <v>0</v>
      </c>
      <c r="G1523" s="6">
        <v>0</v>
      </c>
      <c r="H1523" s="6">
        <v>0</v>
      </c>
      <c r="I1523" s="6">
        <v>0</v>
      </c>
      <c r="J1523" s="6">
        <v>244376.91</v>
      </c>
      <c r="K1523" s="6"/>
    </row>
    <row r="1524" spans="1:11" x14ac:dyDescent="0.25">
      <c r="A1524" s="6" t="s">
        <v>1602</v>
      </c>
      <c r="B1524" s="6">
        <v>3375722786.4900002</v>
      </c>
      <c r="C1524" s="6">
        <v>2950353257.1999998</v>
      </c>
      <c r="D1524" s="6">
        <v>674029116.13</v>
      </c>
      <c r="E1524" s="6">
        <v>668966816.54999995</v>
      </c>
      <c r="F1524" s="6">
        <v>2662299.58</v>
      </c>
      <c r="G1524" s="6">
        <v>2400000</v>
      </c>
      <c r="H1524" s="6">
        <v>0</v>
      </c>
      <c r="I1524" s="6">
        <v>0</v>
      </c>
      <c r="J1524" s="6">
        <v>0</v>
      </c>
      <c r="K1524" s="6"/>
    </row>
    <row r="1525" spans="1:11" x14ac:dyDescent="0.25">
      <c r="A1525" s="6" t="s">
        <v>1603</v>
      </c>
      <c r="B1525" s="6">
        <v>33493854.260000002</v>
      </c>
      <c r="C1525" s="6">
        <v>130233052.93000001</v>
      </c>
      <c r="D1525" s="6">
        <v>82331197.280000001</v>
      </c>
      <c r="E1525" s="6">
        <v>81917138.909999996</v>
      </c>
      <c r="F1525" s="6">
        <v>0</v>
      </c>
      <c r="G1525" s="6">
        <v>0</v>
      </c>
      <c r="H1525" s="6">
        <v>0</v>
      </c>
      <c r="I1525" s="6">
        <v>0</v>
      </c>
      <c r="J1525" s="6">
        <v>414058.37</v>
      </c>
      <c r="K1525" s="6"/>
    </row>
    <row r="1526" spans="1:11" x14ac:dyDescent="0.25">
      <c r="A1526" s="6" t="s">
        <v>1604</v>
      </c>
      <c r="B1526" s="6">
        <v>1366151328.3899999</v>
      </c>
      <c r="C1526" s="6">
        <v>346732176.02999997</v>
      </c>
      <c r="D1526" s="6">
        <v>54329736.130000003</v>
      </c>
      <c r="E1526" s="6">
        <v>54329736.130000003</v>
      </c>
      <c r="F1526" s="6">
        <v>0</v>
      </c>
      <c r="G1526" s="6">
        <v>0</v>
      </c>
      <c r="H1526" s="6">
        <v>0</v>
      </c>
      <c r="I1526" s="6">
        <v>0</v>
      </c>
      <c r="J1526" s="6">
        <v>0</v>
      </c>
      <c r="K1526" s="6"/>
    </row>
    <row r="1527" spans="1:11" x14ac:dyDescent="0.25">
      <c r="A1527" s="6" t="s">
        <v>1605</v>
      </c>
      <c r="B1527" s="6">
        <v>36797901.799999997</v>
      </c>
      <c r="C1527" s="6">
        <v>23211852.280000001</v>
      </c>
      <c r="D1527" s="6">
        <v>27464553.739999998</v>
      </c>
      <c r="E1527" s="6">
        <v>27464553.739999998</v>
      </c>
      <c r="F1527" s="6">
        <v>0</v>
      </c>
      <c r="G1527" s="6">
        <v>0</v>
      </c>
      <c r="H1527" s="6">
        <v>0</v>
      </c>
      <c r="I1527" s="6">
        <v>0</v>
      </c>
      <c r="J1527" s="6">
        <v>0</v>
      </c>
      <c r="K1527" s="6"/>
    </row>
    <row r="1528" spans="1:11" x14ac:dyDescent="0.25">
      <c r="A1528" s="6" t="s">
        <v>1606</v>
      </c>
      <c r="B1528" s="6">
        <v>11078672.65</v>
      </c>
      <c r="C1528" s="6">
        <v>56240625.329999998</v>
      </c>
      <c r="D1528" s="6">
        <v>49360496.560000002</v>
      </c>
      <c r="E1528" s="6">
        <v>0</v>
      </c>
      <c r="F1528" s="6">
        <v>0</v>
      </c>
      <c r="G1528" s="6">
        <v>0</v>
      </c>
      <c r="H1528" s="6">
        <v>0</v>
      </c>
      <c r="I1528" s="6">
        <v>0</v>
      </c>
      <c r="J1528" s="6">
        <v>49360496.560000002</v>
      </c>
      <c r="K1528" s="6"/>
    </row>
    <row r="1529" spans="1:11" x14ac:dyDescent="0.25">
      <c r="A1529" s="6" t="s">
        <v>1607</v>
      </c>
      <c r="B1529" s="6">
        <v>5666641.8700000001</v>
      </c>
      <c r="C1529" s="6">
        <v>23165418.09</v>
      </c>
      <c r="D1529" s="6">
        <v>13076579.77</v>
      </c>
      <c r="E1529" s="6">
        <v>12760472.34</v>
      </c>
      <c r="F1529" s="6">
        <v>0</v>
      </c>
      <c r="G1529" s="6">
        <v>316107.43</v>
      </c>
      <c r="H1529" s="6">
        <v>0</v>
      </c>
      <c r="I1529" s="6">
        <v>0</v>
      </c>
      <c r="J1529" s="6">
        <v>0</v>
      </c>
      <c r="K1529" s="6"/>
    </row>
    <row r="1530" spans="1:11" x14ac:dyDescent="0.25">
      <c r="A1530" s="6" t="s">
        <v>1608</v>
      </c>
      <c r="B1530" s="6">
        <v>87097001.400000006</v>
      </c>
      <c r="C1530" s="6">
        <v>332939008.32999998</v>
      </c>
      <c r="D1530" s="6">
        <v>114281074.27</v>
      </c>
      <c r="E1530" s="6">
        <v>89738195.349999994</v>
      </c>
      <c r="F1530" s="6">
        <v>17491077.120000001</v>
      </c>
      <c r="G1530" s="6">
        <v>4252659.8899999997</v>
      </c>
      <c r="H1530" s="6">
        <v>0</v>
      </c>
      <c r="I1530" s="6">
        <v>0</v>
      </c>
      <c r="J1530" s="6">
        <v>2799141.91</v>
      </c>
      <c r="K1530" s="6"/>
    </row>
    <row r="1531" spans="1:11" x14ac:dyDescent="0.25">
      <c r="A1531" s="6" t="s">
        <v>1609</v>
      </c>
      <c r="B1531" s="6">
        <v>4432654.62</v>
      </c>
      <c r="C1531" s="6">
        <v>12243195.210000001</v>
      </c>
      <c r="D1531" s="6">
        <v>9959189.8399999999</v>
      </c>
      <c r="E1531" s="6">
        <v>9757362.4199999999</v>
      </c>
      <c r="F1531" s="6">
        <v>0</v>
      </c>
      <c r="G1531" s="6">
        <v>0</v>
      </c>
      <c r="H1531" s="6">
        <v>0</v>
      </c>
      <c r="I1531" s="6">
        <v>0</v>
      </c>
      <c r="J1531" s="6">
        <v>201827.42</v>
      </c>
      <c r="K1531" s="6"/>
    </row>
    <row r="1532" spans="1:11" x14ac:dyDescent="0.25">
      <c r="A1532" s="6" t="s">
        <v>1610</v>
      </c>
      <c r="B1532" s="6">
        <v>363816468.23999995</v>
      </c>
      <c r="C1532" s="6">
        <v>320836795.35000002</v>
      </c>
      <c r="D1532" s="6">
        <v>383936977.07999998</v>
      </c>
      <c r="E1532" s="6">
        <v>296734928.94</v>
      </c>
      <c r="F1532" s="6">
        <v>70812747.370000005</v>
      </c>
      <c r="G1532" s="6">
        <v>12398280.35</v>
      </c>
      <c r="H1532" s="6">
        <v>0</v>
      </c>
      <c r="I1532" s="6">
        <v>0</v>
      </c>
      <c r="J1532" s="6">
        <v>3991020.42</v>
      </c>
      <c r="K1532" s="6"/>
    </row>
    <row r="1533" spans="1:11" x14ac:dyDescent="0.25">
      <c r="A1533" s="6" t="s">
        <v>1611</v>
      </c>
      <c r="B1533" s="6">
        <v>9581758.8100000005</v>
      </c>
      <c r="C1533" s="6">
        <v>27342496.07</v>
      </c>
      <c r="D1533" s="6">
        <v>13410389.32</v>
      </c>
      <c r="E1533" s="6">
        <v>13410389.32</v>
      </c>
      <c r="F1533" s="6">
        <v>0</v>
      </c>
      <c r="G1533" s="6">
        <v>0</v>
      </c>
      <c r="H1533" s="6">
        <v>0</v>
      </c>
      <c r="I1533" s="6">
        <v>0</v>
      </c>
      <c r="J1533" s="6">
        <v>0</v>
      </c>
      <c r="K1533" s="6"/>
    </row>
    <row r="1534" spans="1:11" x14ac:dyDescent="0.25">
      <c r="A1534" s="6" t="s">
        <v>1612</v>
      </c>
      <c r="B1534" s="6">
        <v>1697227.91</v>
      </c>
      <c r="C1534" s="6">
        <v>12635518.060000001</v>
      </c>
      <c r="D1534" s="6">
        <v>8294666.2400000002</v>
      </c>
      <c r="E1534" s="6">
        <v>8169528.0300000003</v>
      </c>
      <c r="F1534" s="6">
        <v>0</v>
      </c>
      <c r="G1534" s="6">
        <v>0</v>
      </c>
      <c r="H1534" s="6">
        <v>0</v>
      </c>
      <c r="I1534" s="6">
        <v>0</v>
      </c>
      <c r="J1534" s="6">
        <v>125138.21</v>
      </c>
      <c r="K1534" s="6"/>
    </row>
    <row r="1535" spans="1:11" x14ac:dyDescent="0.25">
      <c r="A1535" s="6" t="s">
        <v>1613</v>
      </c>
      <c r="B1535" s="6">
        <v>9066612.5</v>
      </c>
      <c r="C1535" s="6">
        <v>18314749.609999999</v>
      </c>
      <c r="D1535" s="6">
        <v>16405663.189999999</v>
      </c>
      <c r="E1535" s="6">
        <v>16360197.59</v>
      </c>
      <c r="F1535" s="6">
        <v>43240.04</v>
      </c>
      <c r="G1535" s="6">
        <v>0</v>
      </c>
      <c r="H1535" s="6">
        <v>0</v>
      </c>
      <c r="I1535" s="6">
        <v>0</v>
      </c>
      <c r="J1535" s="6">
        <v>2225.56</v>
      </c>
      <c r="K1535" s="6"/>
    </row>
    <row r="1536" spans="1:11" x14ac:dyDescent="0.25">
      <c r="A1536" s="6" t="s">
        <v>1614</v>
      </c>
      <c r="B1536" s="6">
        <v>28884883.59</v>
      </c>
      <c r="C1536" s="6">
        <v>36888332.460000001</v>
      </c>
      <c r="D1536" s="6">
        <v>18969339.539999999</v>
      </c>
      <c r="E1536" s="6">
        <v>18969339.539999999</v>
      </c>
      <c r="F1536" s="6">
        <v>0</v>
      </c>
      <c r="G1536" s="6">
        <v>0</v>
      </c>
      <c r="H1536" s="6">
        <v>0</v>
      </c>
      <c r="I1536" s="6">
        <v>0</v>
      </c>
      <c r="J1536" s="6">
        <v>0</v>
      </c>
      <c r="K1536" s="6"/>
    </row>
    <row r="1537" spans="1:11" x14ac:dyDescent="0.25">
      <c r="A1537" s="6" t="s">
        <v>1615</v>
      </c>
      <c r="B1537" s="6">
        <v>49297416.170000002</v>
      </c>
      <c r="C1537" s="6">
        <v>49263902.710000001</v>
      </c>
      <c r="D1537" s="6">
        <v>51707883.350000001</v>
      </c>
      <c r="E1537" s="6">
        <v>51707883.350000001</v>
      </c>
      <c r="F1537" s="6">
        <v>0</v>
      </c>
      <c r="G1537" s="6">
        <v>0</v>
      </c>
      <c r="H1537" s="6">
        <v>0</v>
      </c>
      <c r="I1537" s="6">
        <v>0</v>
      </c>
      <c r="J1537" s="6">
        <v>0</v>
      </c>
      <c r="K1537" s="6"/>
    </row>
    <row r="1538" spans="1:11" x14ac:dyDescent="0.25">
      <c r="A1538" s="6" t="s">
        <v>1616</v>
      </c>
      <c r="B1538" s="6">
        <v>13799877.66</v>
      </c>
      <c r="C1538" s="6">
        <v>9343698.9499999993</v>
      </c>
      <c r="D1538" s="6">
        <v>3232274.02</v>
      </c>
      <c r="E1538" s="6">
        <v>1713065.32</v>
      </c>
      <c r="F1538" s="6">
        <v>0</v>
      </c>
      <c r="G1538" s="6">
        <v>0</v>
      </c>
      <c r="H1538" s="6">
        <v>0</v>
      </c>
      <c r="I1538" s="6">
        <v>0</v>
      </c>
      <c r="J1538" s="6">
        <v>1519208.7</v>
      </c>
      <c r="K1538" s="6"/>
    </row>
    <row r="1539" spans="1:11" ht="25.5" x14ac:dyDescent="0.25">
      <c r="A1539" s="6" t="s">
        <v>1617</v>
      </c>
      <c r="B1539" s="6">
        <v>40397396.420000002</v>
      </c>
      <c r="C1539" s="6">
        <v>81974123.290000007</v>
      </c>
      <c r="D1539" s="6">
        <v>38443758.020000003</v>
      </c>
      <c r="E1539" s="6">
        <v>38284088.75</v>
      </c>
      <c r="F1539" s="6">
        <v>0</v>
      </c>
      <c r="G1539" s="6">
        <v>0</v>
      </c>
      <c r="H1539" s="6">
        <v>0</v>
      </c>
      <c r="I1539" s="6">
        <v>0</v>
      </c>
      <c r="J1539" s="6">
        <v>159669.26999999999</v>
      </c>
      <c r="K1539" s="6"/>
    </row>
    <row r="1540" spans="1:11" x14ac:dyDescent="0.25">
      <c r="A1540" s="6" t="s">
        <v>1618</v>
      </c>
      <c r="B1540" s="6">
        <v>13645935.640000001</v>
      </c>
      <c r="C1540" s="6">
        <v>37762521.689999998</v>
      </c>
      <c r="D1540" s="6">
        <v>23433299.620000001</v>
      </c>
      <c r="E1540" s="6">
        <v>23433299.620000001</v>
      </c>
      <c r="F1540" s="6">
        <v>0</v>
      </c>
      <c r="G1540" s="6">
        <v>0</v>
      </c>
      <c r="H1540" s="6">
        <v>0</v>
      </c>
      <c r="I1540" s="6">
        <v>0</v>
      </c>
      <c r="J1540" s="6">
        <v>0</v>
      </c>
      <c r="K1540" s="6"/>
    </row>
    <row r="1541" spans="1:11" x14ac:dyDescent="0.25">
      <c r="A1541" s="6" t="s">
        <v>1619</v>
      </c>
      <c r="B1541" s="6">
        <v>20694399.289999999</v>
      </c>
      <c r="C1541" s="6">
        <v>52984434.789999999</v>
      </c>
      <c r="D1541" s="6">
        <v>15952898.359999999</v>
      </c>
      <c r="E1541" s="6">
        <v>15314081.82</v>
      </c>
      <c r="F1541" s="6">
        <v>638816.54</v>
      </c>
      <c r="G1541" s="6">
        <v>0</v>
      </c>
      <c r="H1541" s="6">
        <v>0</v>
      </c>
      <c r="I1541" s="6">
        <v>0</v>
      </c>
      <c r="J1541" s="6">
        <v>0</v>
      </c>
      <c r="K1541" s="6"/>
    </row>
    <row r="1542" spans="1:11" x14ac:dyDescent="0.25">
      <c r="A1542" s="6" t="s">
        <v>1620</v>
      </c>
      <c r="B1542" s="6">
        <v>20663339.640000001</v>
      </c>
      <c r="C1542" s="6">
        <v>29580613.18</v>
      </c>
      <c r="D1542" s="6">
        <v>14059784.16</v>
      </c>
      <c r="E1542" s="6">
        <v>0</v>
      </c>
      <c r="F1542" s="6">
        <v>0</v>
      </c>
      <c r="G1542" s="6">
        <v>0</v>
      </c>
      <c r="H1542" s="6">
        <v>14059784.16</v>
      </c>
      <c r="I1542" s="6">
        <v>0</v>
      </c>
      <c r="J1542" s="6">
        <v>0</v>
      </c>
      <c r="K1542" s="6"/>
    </row>
    <row r="1543" spans="1:11" x14ac:dyDescent="0.25">
      <c r="A1543" s="6" t="s">
        <v>1621</v>
      </c>
      <c r="B1543" s="6">
        <v>14359523.68</v>
      </c>
      <c r="C1543" s="6">
        <v>19815113.16</v>
      </c>
      <c r="D1543" s="6">
        <v>8918473.9399999995</v>
      </c>
      <c r="E1543" s="6">
        <v>0</v>
      </c>
      <c r="F1543" s="6">
        <v>0</v>
      </c>
      <c r="G1543" s="6">
        <v>0</v>
      </c>
      <c r="H1543" s="6">
        <v>0</v>
      </c>
      <c r="I1543" s="6">
        <v>0</v>
      </c>
      <c r="J1543" s="6">
        <v>8918473.9399999995</v>
      </c>
      <c r="K1543" s="6"/>
    </row>
    <row r="1544" spans="1:11" x14ac:dyDescent="0.25">
      <c r="A1544" s="6" t="s">
        <v>1622</v>
      </c>
      <c r="B1544" s="6">
        <v>28543922.68</v>
      </c>
      <c r="C1544" s="6">
        <v>38386657.539999999</v>
      </c>
      <c r="D1544" s="6">
        <v>16838275.07</v>
      </c>
      <c r="E1544" s="6">
        <v>16838275.07</v>
      </c>
      <c r="F1544" s="6">
        <v>0</v>
      </c>
      <c r="G1544" s="6">
        <v>0</v>
      </c>
      <c r="H1544" s="6">
        <v>0</v>
      </c>
      <c r="I1544" s="6">
        <v>0</v>
      </c>
      <c r="J1544" s="6">
        <v>0</v>
      </c>
      <c r="K1544" s="6"/>
    </row>
    <row r="1545" spans="1:11" x14ac:dyDescent="0.25">
      <c r="A1545" s="6" t="s">
        <v>1623</v>
      </c>
      <c r="B1545" s="6">
        <v>18398163.16</v>
      </c>
      <c r="C1545" s="6">
        <v>19102140.370000001</v>
      </c>
      <c r="D1545" s="6">
        <v>5011734.75</v>
      </c>
      <c r="E1545" s="6">
        <v>5011734.75</v>
      </c>
      <c r="F1545" s="6">
        <v>0</v>
      </c>
      <c r="G1545" s="6">
        <v>0</v>
      </c>
      <c r="H1545" s="6">
        <v>0</v>
      </c>
      <c r="I1545" s="6">
        <v>0</v>
      </c>
      <c r="J1545" s="6">
        <v>0</v>
      </c>
      <c r="K1545" s="6"/>
    </row>
    <row r="1546" spans="1:11" x14ac:dyDescent="0.25">
      <c r="A1546" s="6" t="s">
        <v>1624</v>
      </c>
      <c r="B1546" s="6">
        <v>2819695.4</v>
      </c>
      <c r="C1546" s="6">
        <v>33540323.539999999</v>
      </c>
      <c r="D1546" s="6">
        <v>10175202.050000001</v>
      </c>
      <c r="E1546" s="6">
        <v>10175202.050000001</v>
      </c>
      <c r="F1546" s="6">
        <v>0</v>
      </c>
      <c r="G1546" s="6">
        <v>0</v>
      </c>
      <c r="H1546" s="6">
        <v>0</v>
      </c>
      <c r="I1546" s="6">
        <v>0</v>
      </c>
      <c r="J1546" s="6">
        <v>0</v>
      </c>
      <c r="K1546" s="6"/>
    </row>
    <row r="1547" spans="1:11" x14ac:dyDescent="0.25">
      <c r="A1547" s="6" t="s">
        <v>1625</v>
      </c>
      <c r="B1547" s="6">
        <v>13602843.619999999</v>
      </c>
      <c r="C1547" s="6">
        <v>36585928.770000003</v>
      </c>
      <c r="D1547" s="6">
        <v>26471487.120000001</v>
      </c>
      <c r="E1547" s="6">
        <v>26471487.120000001</v>
      </c>
      <c r="F1547" s="6">
        <v>0</v>
      </c>
      <c r="G1547" s="6">
        <v>0</v>
      </c>
      <c r="H1547" s="6">
        <v>0</v>
      </c>
      <c r="I1547" s="6">
        <v>0</v>
      </c>
      <c r="J1547" s="6">
        <v>0</v>
      </c>
      <c r="K1547" s="6"/>
    </row>
    <row r="1548" spans="1:11" x14ac:dyDescent="0.25">
      <c r="A1548" s="6" t="s">
        <v>1626</v>
      </c>
      <c r="B1548" s="6">
        <v>5322573.83</v>
      </c>
      <c r="C1548" s="6">
        <v>34662706.32</v>
      </c>
      <c r="D1548" s="6">
        <v>13584352.15</v>
      </c>
      <c r="E1548" s="6">
        <v>13049704.49</v>
      </c>
      <c r="F1548" s="6">
        <v>357820.27</v>
      </c>
      <c r="G1548" s="6">
        <v>0</v>
      </c>
      <c r="H1548" s="6">
        <v>0</v>
      </c>
      <c r="I1548" s="6">
        <v>0</v>
      </c>
      <c r="J1548" s="6">
        <v>176827.39</v>
      </c>
      <c r="K1548" s="6"/>
    </row>
    <row r="1549" spans="1:11" x14ac:dyDescent="0.25">
      <c r="A1549" s="6" t="s">
        <v>1627</v>
      </c>
      <c r="B1549" s="6">
        <v>100621736.45</v>
      </c>
      <c r="C1549" s="6">
        <v>94808497.180000007</v>
      </c>
      <c r="D1549" s="6">
        <v>15715287.550000001</v>
      </c>
      <c r="E1549" s="6">
        <v>0</v>
      </c>
      <c r="F1549" s="6">
        <v>0</v>
      </c>
      <c r="G1549" s="6">
        <v>0</v>
      </c>
      <c r="H1549" s="6">
        <v>15715287.550000001</v>
      </c>
      <c r="I1549" s="6">
        <v>0</v>
      </c>
      <c r="J1549" s="6">
        <v>0</v>
      </c>
      <c r="K1549" s="6"/>
    </row>
    <row r="1550" spans="1:11" ht="25.5" x14ac:dyDescent="0.25">
      <c r="A1550" s="6" t="s">
        <v>1628</v>
      </c>
      <c r="B1550" s="6">
        <v>7216098.8799999999</v>
      </c>
      <c r="C1550" s="6">
        <v>15210079.460000001</v>
      </c>
      <c r="D1550" s="6">
        <v>1035174.79</v>
      </c>
      <c r="E1550" s="6">
        <v>1035174.69</v>
      </c>
      <c r="F1550" s="6">
        <v>0.1</v>
      </c>
      <c r="G1550" s="6">
        <v>0</v>
      </c>
      <c r="H1550" s="6">
        <v>0</v>
      </c>
      <c r="I1550" s="6">
        <v>0</v>
      </c>
      <c r="J1550" s="6">
        <v>0</v>
      </c>
      <c r="K1550" s="6"/>
    </row>
    <row r="1551" spans="1:11" x14ac:dyDescent="0.25">
      <c r="A1551" s="6" t="s">
        <v>1630</v>
      </c>
      <c r="B1551" s="6">
        <v>138967850.5</v>
      </c>
      <c r="C1551" s="6">
        <v>72532055.790000007</v>
      </c>
      <c r="D1551" s="6">
        <v>25362162.739999998</v>
      </c>
      <c r="E1551" s="6">
        <v>25362162.739999998</v>
      </c>
      <c r="F1551" s="6">
        <v>0</v>
      </c>
      <c r="G1551" s="6">
        <v>0</v>
      </c>
      <c r="H1551" s="6">
        <v>0</v>
      </c>
      <c r="I1551" s="6">
        <v>0</v>
      </c>
      <c r="J1551" s="6">
        <v>0</v>
      </c>
      <c r="K1551" s="6"/>
    </row>
    <row r="1552" spans="1:11" x14ac:dyDescent="0.25">
      <c r="A1552" s="6" t="s">
        <v>1631</v>
      </c>
      <c r="B1552" s="6">
        <v>53136772.950000003</v>
      </c>
      <c r="C1552" s="6">
        <v>31860027.050000001</v>
      </c>
      <c r="D1552" s="6">
        <v>18198489.350000001</v>
      </c>
      <c r="E1552" s="6">
        <v>18198489.350000001</v>
      </c>
      <c r="F1552" s="6">
        <v>0</v>
      </c>
      <c r="G1552" s="6">
        <v>0</v>
      </c>
      <c r="H1552" s="6">
        <v>0</v>
      </c>
      <c r="I1552" s="6">
        <v>0</v>
      </c>
      <c r="J1552" s="6">
        <v>0</v>
      </c>
      <c r="K1552" s="6"/>
    </row>
    <row r="1553" spans="1:11" x14ac:dyDescent="0.25">
      <c r="A1553" s="6" t="s">
        <v>1632</v>
      </c>
      <c r="B1553" s="6">
        <v>14329779.74</v>
      </c>
      <c r="C1553" s="6">
        <v>23995643.899999999</v>
      </c>
      <c r="D1553" s="6">
        <v>33724154.390000001</v>
      </c>
      <c r="E1553" s="6">
        <v>33724154.390000001</v>
      </c>
      <c r="F1553" s="6">
        <v>0</v>
      </c>
      <c r="G1553" s="6">
        <v>0</v>
      </c>
      <c r="H1553" s="6">
        <v>0</v>
      </c>
      <c r="I1553" s="6">
        <v>0</v>
      </c>
      <c r="J1553" s="6">
        <v>0</v>
      </c>
      <c r="K1553" s="6"/>
    </row>
    <row r="1554" spans="1:11" x14ac:dyDescent="0.25">
      <c r="A1554" s="6" t="s">
        <v>1633</v>
      </c>
      <c r="B1554" s="6">
        <v>48844700.729999997</v>
      </c>
      <c r="C1554" s="6">
        <v>185381421.30000001</v>
      </c>
      <c r="D1554" s="6">
        <v>137203408.75</v>
      </c>
      <c r="E1554" s="6">
        <v>130353057.02</v>
      </c>
      <c r="F1554" s="6">
        <v>6850351.7300000004</v>
      </c>
      <c r="G1554" s="6">
        <v>0</v>
      </c>
      <c r="H1554" s="6">
        <v>0</v>
      </c>
      <c r="I1554" s="6">
        <v>0</v>
      </c>
      <c r="J1554" s="6">
        <v>0</v>
      </c>
      <c r="K1554" s="6"/>
    </row>
    <row r="1555" spans="1:11" x14ac:dyDescent="0.25">
      <c r="A1555" s="6" t="s">
        <v>1634</v>
      </c>
      <c r="B1555" s="6">
        <v>48133122.039999999</v>
      </c>
      <c r="C1555" s="6">
        <v>59514435.299999997</v>
      </c>
      <c r="D1555" s="6">
        <v>4039480.48</v>
      </c>
      <c r="E1555" s="6">
        <v>4039480.48</v>
      </c>
      <c r="F1555" s="6">
        <v>0</v>
      </c>
      <c r="G1555" s="6">
        <v>0</v>
      </c>
      <c r="H1555" s="6">
        <v>0</v>
      </c>
      <c r="I1555" s="6">
        <v>0</v>
      </c>
      <c r="J1555" s="6">
        <v>0</v>
      </c>
      <c r="K1555" s="6"/>
    </row>
    <row r="1556" spans="1:11" x14ac:dyDescent="0.25">
      <c r="A1556" s="6" t="s">
        <v>1635</v>
      </c>
      <c r="B1556" s="6">
        <v>998794828.38999999</v>
      </c>
      <c r="C1556" s="6">
        <v>934958743.21000004</v>
      </c>
      <c r="D1556" s="6">
        <v>221351415.38</v>
      </c>
      <c r="E1556" s="6">
        <v>0</v>
      </c>
      <c r="F1556" s="6">
        <v>0</v>
      </c>
      <c r="G1556" s="6">
        <v>0</v>
      </c>
      <c r="H1556" s="6">
        <v>0</v>
      </c>
      <c r="I1556" s="6">
        <v>0</v>
      </c>
      <c r="J1556" s="6">
        <v>221351415.38</v>
      </c>
      <c r="K1556" s="6"/>
    </row>
    <row r="1557" spans="1:11" x14ac:dyDescent="0.25">
      <c r="A1557" s="6" t="s">
        <v>1636</v>
      </c>
      <c r="B1557" s="6">
        <v>61019198.939999998</v>
      </c>
      <c r="C1557" s="6">
        <v>62240310.370000005</v>
      </c>
      <c r="D1557" s="6">
        <v>4662800.2200000007</v>
      </c>
      <c r="E1557" s="6">
        <v>0</v>
      </c>
      <c r="F1557" s="6">
        <v>0</v>
      </c>
      <c r="G1557" s="6">
        <v>0</v>
      </c>
      <c r="H1557" s="6">
        <v>0</v>
      </c>
      <c r="I1557" s="6">
        <v>0</v>
      </c>
      <c r="J1557" s="6">
        <v>4662800.2200000007</v>
      </c>
      <c r="K1557" s="6"/>
    </row>
    <row r="1558" spans="1:11" x14ac:dyDescent="0.25">
      <c r="A1558" s="6" t="s">
        <v>1637</v>
      </c>
      <c r="B1558" s="6">
        <v>2508012.5499999998</v>
      </c>
      <c r="C1558" s="6">
        <v>71554190.140000001</v>
      </c>
      <c r="D1558" s="6">
        <v>10012262.17</v>
      </c>
      <c r="E1558" s="6">
        <v>10012262.17</v>
      </c>
      <c r="F1558" s="6">
        <v>0</v>
      </c>
      <c r="G1558" s="6">
        <v>0</v>
      </c>
      <c r="H1558" s="6">
        <v>0</v>
      </c>
      <c r="I1558" s="6">
        <v>0</v>
      </c>
      <c r="J1558" s="6">
        <v>0</v>
      </c>
      <c r="K1558" s="6"/>
    </row>
    <row r="1559" spans="1:11" x14ac:dyDescent="0.25">
      <c r="A1559" s="6" t="s">
        <v>1638</v>
      </c>
      <c r="B1559" s="6">
        <v>114810579.78</v>
      </c>
      <c r="C1559" s="6">
        <v>97854472.099999994</v>
      </c>
      <c r="D1559" s="6">
        <v>84120828.799999997</v>
      </c>
      <c r="E1559" s="6">
        <v>84120828.799999997</v>
      </c>
      <c r="F1559" s="6">
        <v>0</v>
      </c>
      <c r="G1559" s="6">
        <v>0</v>
      </c>
      <c r="H1559" s="6">
        <v>0</v>
      </c>
      <c r="I1559" s="6">
        <v>0</v>
      </c>
      <c r="J1559" s="6">
        <v>0</v>
      </c>
      <c r="K1559" s="6"/>
    </row>
    <row r="1560" spans="1:11" x14ac:dyDescent="0.25">
      <c r="A1560" s="6" t="s">
        <v>1640</v>
      </c>
      <c r="B1560" s="6">
        <v>14236843.890000001</v>
      </c>
      <c r="C1560" s="6">
        <v>41640088.18</v>
      </c>
      <c r="D1560" s="6">
        <v>13777298.74</v>
      </c>
      <c r="E1560" s="6">
        <v>13635360.060000001</v>
      </c>
      <c r="F1560" s="6">
        <v>0</v>
      </c>
      <c r="G1560" s="6">
        <v>0</v>
      </c>
      <c r="H1560" s="6">
        <v>0</v>
      </c>
      <c r="I1560" s="6">
        <v>0</v>
      </c>
      <c r="J1560" s="6">
        <v>141938.68</v>
      </c>
      <c r="K1560" s="6"/>
    </row>
    <row r="1561" spans="1:11" x14ac:dyDescent="0.25">
      <c r="A1561" s="6" t="s">
        <v>1641</v>
      </c>
      <c r="B1561" s="6">
        <v>117959333.45999999</v>
      </c>
      <c r="C1561" s="6">
        <v>228932395.41999999</v>
      </c>
      <c r="D1561" s="6">
        <v>90509097.140000001</v>
      </c>
      <c r="E1561" s="6">
        <v>68033604.359999999</v>
      </c>
      <c r="F1561" s="6">
        <v>2521056</v>
      </c>
      <c r="G1561" s="6">
        <v>0</v>
      </c>
      <c r="H1561" s="6">
        <v>0</v>
      </c>
      <c r="I1561" s="6">
        <v>0</v>
      </c>
      <c r="J1561" s="6">
        <v>19954436.780000001</v>
      </c>
      <c r="K1561" s="6"/>
    </row>
    <row r="1562" spans="1:11" x14ac:dyDescent="0.25">
      <c r="A1562" s="6" t="s">
        <v>1642</v>
      </c>
      <c r="B1562" s="6">
        <v>12575644.439999999</v>
      </c>
      <c r="C1562" s="6">
        <v>45571818.68</v>
      </c>
      <c r="D1562" s="6">
        <v>17801154.949999999</v>
      </c>
      <c r="E1562" s="6">
        <v>17728398.079999998</v>
      </c>
      <c r="F1562" s="6">
        <v>0</v>
      </c>
      <c r="G1562" s="6">
        <v>0</v>
      </c>
      <c r="H1562" s="6">
        <v>0</v>
      </c>
      <c r="I1562" s="6">
        <v>0</v>
      </c>
      <c r="J1562" s="6">
        <v>72756.87</v>
      </c>
      <c r="K1562" s="6"/>
    </row>
    <row r="1563" spans="1:11" x14ac:dyDescent="0.25">
      <c r="A1563" s="6" t="s">
        <v>1643</v>
      </c>
      <c r="B1563" s="6">
        <v>1488188056.5999999</v>
      </c>
      <c r="C1563" s="6">
        <v>1964969525.6600001</v>
      </c>
      <c r="D1563" s="6">
        <v>408547586.52999997</v>
      </c>
      <c r="E1563" s="6">
        <v>0</v>
      </c>
      <c r="F1563" s="6">
        <v>0</v>
      </c>
      <c r="G1563" s="6">
        <v>0</v>
      </c>
      <c r="H1563" s="6">
        <v>0</v>
      </c>
      <c r="I1563" s="6">
        <v>0</v>
      </c>
      <c r="J1563" s="6">
        <v>408547586.52999997</v>
      </c>
      <c r="K1563" s="6"/>
    </row>
    <row r="1564" spans="1:11" x14ac:dyDescent="0.25">
      <c r="A1564" s="6" t="s">
        <v>1644</v>
      </c>
      <c r="B1564" s="6">
        <v>10255564.279999999</v>
      </c>
      <c r="C1564" s="6">
        <v>10501867.99</v>
      </c>
      <c r="D1564" s="6">
        <v>8181.53</v>
      </c>
      <c r="E1564" s="6">
        <v>6614.03</v>
      </c>
      <c r="F1564" s="6">
        <v>0</v>
      </c>
      <c r="G1564" s="6">
        <v>0</v>
      </c>
      <c r="H1564" s="6">
        <v>0</v>
      </c>
      <c r="I1564" s="6">
        <v>0</v>
      </c>
      <c r="J1564" s="6">
        <v>1567.5</v>
      </c>
      <c r="K1564" s="6"/>
    </row>
    <row r="1565" spans="1:11" x14ac:dyDescent="0.25">
      <c r="A1565" s="6" t="s">
        <v>1645</v>
      </c>
      <c r="B1565" s="6">
        <v>31750461.350000001</v>
      </c>
      <c r="C1565" s="6">
        <v>5600117.0599999996</v>
      </c>
      <c r="D1565" s="6">
        <v>19824545.859999999</v>
      </c>
      <c r="E1565" s="6">
        <v>14220025.23</v>
      </c>
      <c r="F1565" s="6">
        <v>0</v>
      </c>
      <c r="G1565" s="6">
        <v>0</v>
      </c>
      <c r="H1565" s="6">
        <v>0</v>
      </c>
      <c r="I1565" s="6">
        <v>0</v>
      </c>
      <c r="J1565" s="6">
        <v>5604520.6299999999</v>
      </c>
      <c r="K1565" s="6"/>
    </row>
    <row r="1566" spans="1:11" x14ac:dyDescent="0.25">
      <c r="A1566" s="6" t="s">
        <v>1646</v>
      </c>
      <c r="B1566" s="6">
        <v>10224246.359999999</v>
      </c>
      <c r="C1566" s="6">
        <v>33091294.800000001</v>
      </c>
      <c r="D1566" s="6">
        <v>6200888.0599999996</v>
      </c>
      <c r="E1566" s="6">
        <v>6199452.71</v>
      </c>
      <c r="F1566" s="6">
        <v>0</v>
      </c>
      <c r="G1566" s="6">
        <v>0</v>
      </c>
      <c r="H1566" s="6">
        <v>0</v>
      </c>
      <c r="I1566" s="6">
        <v>0</v>
      </c>
      <c r="J1566" s="6">
        <v>1435.35</v>
      </c>
      <c r="K1566" s="6"/>
    </row>
    <row r="1567" spans="1:11" x14ac:dyDescent="0.25">
      <c r="A1567" s="6" t="s">
        <v>1647</v>
      </c>
      <c r="B1567" s="6">
        <v>19597696.550000001</v>
      </c>
      <c r="C1567" s="6">
        <v>18709121.620000001</v>
      </c>
      <c r="D1567" s="6">
        <v>4495809.76</v>
      </c>
      <c r="E1567" s="6">
        <v>0</v>
      </c>
      <c r="F1567" s="6">
        <v>0</v>
      </c>
      <c r="G1567" s="6">
        <v>0</v>
      </c>
      <c r="H1567" s="6">
        <v>0</v>
      </c>
      <c r="I1567" s="6">
        <v>0</v>
      </c>
      <c r="J1567" s="6">
        <v>4495809.76</v>
      </c>
      <c r="K1567" s="6"/>
    </row>
    <row r="1568" spans="1:11" ht="25.5" x14ac:dyDescent="0.25">
      <c r="A1568" s="6" t="s">
        <v>1648</v>
      </c>
      <c r="B1568" s="6">
        <v>13092317.359999999</v>
      </c>
      <c r="C1568" s="6">
        <v>12528863.789999999</v>
      </c>
      <c r="D1568" s="6">
        <v>5422291.6399999997</v>
      </c>
      <c r="E1568" s="6">
        <v>5384951.96</v>
      </c>
      <c r="F1568" s="6">
        <v>0</v>
      </c>
      <c r="G1568" s="6">
        <v>0</v>
      </c>
      <c r="H1568" s="6">
        <v>0</v>
      </c>
      <c r="I1568" s="6">
        <v>0</v>
      </c>
      <c r="J1568" s="6">
        <v>0</v>
      </c>
      <c r="K1568" s="6"/>
    </row>
    <row r="1569" spans="1:11" x14ac:dyDescent="0.25">
      <c r="A1569" s="6" t="s">
        <v>1649</v>
      </c>
      <c r="B1569" s="6">
        <v>35638535.75</v>
      </c>
      <c r="C1569" s="6">
        <v>22539771.02</v>
      </c>
      <c r="D1569" s="6">
        <v>20616901.670000002</v>
      </c>
      <c r="E1569" s="6">
        <v>20616901.670000002</v>
      </c>
      <c r="F1569" s="6">
        <v>0</v>
      </c>
      <c r="G1569" s="6">
        <v>0</v>
      </c>
      <c r="H1569" s="6">
        <v>0</v>
      </c>
      <c r="I1569" s="6">
        <v>0</v>
      </c>
      <c r="J1569" s="6">
        <v>0</v>
      </c>
      <c r="K1569" s="6"/>
    </row>
    <row r="1570" spans="1:11" x14ac:dyDescent="0.25">
      <c r="A1570" s="6" t="s">
        <v>1650</v>
      </c>
      <c r="B1570" s="6">
        <v>46602055.100000001</v>
      </c>
      <c r="C1570" s="6">
        <v>42307893.399999999</v>
      </c>
      <c r="D1570" s="6">
        <v>16590720.27</v>
      </c>
      <c r="E1570" s="6">
        <v>16590720.27</v>
      </c>
      <c r="F1570" s="6">
        <v>0</v>
      </c>
      <c r="G1570" s="6">
        <v>0</v>
      </c>
      <c r="H1570" s="6">
        <v>0</v>
      </c>
      <c r="I1570" s="6">
        <v>0</v>
      </c>
      <c r="J1570" s="6">
        <v>0</v>
      </c>
      <c r="K1570" s="6"/>
    </row>
    <row r="1571" spans="1:11" x14ac:dyDescent="0.25">
      <c r="A1571" s="6" t="s">
        <v>1651</v>
      </c>
      <c r="B1571" s="6">
        <v>0</v>
      </c>
      <c r="C1571" s="6">
        <v>13660108.560000001</v>
      </c>
      <c r="D1571" s="6">
        <v>2314445.14</v>
      </c>
      <c r="E1571" s="6">
        <v>0</v>
      </c>
      <c r="F1571" s="6">
        <v>0</v>
      </c>
      <c r="G1571" s="6">
        <v>0</v>
      </c>
      <c r="H1571" s="6">
        <v>0</v>
      </c>
      <c r="I1571" s="6">
        <v>0</v>
      </c>
      <c r="J1571" s="6">
        <v>2314445.14</v>
      </c>
      <c r="K1571" s="6"/>
    </row>
    <row r="1572" spans="1:11" x14ac:dyDescent="0.25">
      <c r="A1572" s="6" t="s">
        <v>1652</v>
      </c>
      <c r="B1572" s="6">
        <v>6160233.9800000004</v>
      </c>
      <c r="C1572" s="6">
        <v>20341470.059999999</v>
      </c>
      <c r="D1572" s="6">
        <v>3595120.09</v>
      </c>
      <c r="E1572" s="6">
        <v>3595120.09</v>
      </c>
      <c r="F1572" s="6">
        <v>0</v>
      </c>
      <c r="G1572" s="6">
        <v>0</v>
      </c>
      <c r="H1572" s="6">
        <v>0</v>
      </c>
      <c r="I1572" s="6">
        <v>0</v>
      </c>
      <c r="J1572" s="6">
        <v>0</v>
      </c>
      <c r="K1572" s="6"/>
    </row>
    <row r="1573" spans="1:11" x14ac:dyDescent="0.25">
      <c r="A1573" s="6" t="s">
        <v>1653</v>
      </c>
      <c r="B1573" s="6">
        <v>2186733.94</v>
      </c>
      <c r="C1573" s="6">
        <v>13688856.439999999</v>
      </c>
      <c r="D1573" s="6">
        <v>10069218.220000001</v>
      </c>
      <c r="E1573" s="6">
        <v>7610396.29</v>
      </c>
      <c r="F1573" s="6">
        <v>331204.19</v>
      </c>
      <c r="G1573" s="6">
        <v>345467.34</v>
      </c>
      <c r="H1573" s="6">
        <v>0</v>
      </c>
      <c r="I1573" s="6">
        <v>0</v>
      </c>
      <c r="J1573" s="6">
        <v>1782150.4</v>
      </c>
      <c r="K1573" s="6"/>
    </row>
    <row r="1574" spans="1:11" x14ac:dyDescent="0.25">
      <c r="A1574" s="6" t="s">
        <v>1654</v>
      </c>
      <c r="B1574" s="6">
        <v>44730297.060000002</v>
      </c>
      <c r="C1574" s="6">
        <v>71133087.359999999</v>
      </c>
      <c r="D1574" s="6">
        <v>70432385.959999993</v>
      </c>
      <c r="E1574" s="6">
        <v>55167373.520000003</v>
      </c>
      <c r="F1574" s="6">
        <v>0</v>
      </c>
      <c r="G1574" s="6">
        <v>0</v>
      </c>
      <c r="H1574" s="6">
        <v>0</v>
      </c>
      <c r="I1574" s="6">
        <v>0</v>
      </c>
      <c r="J1574" s="6">
        <v>15265012.439999999</v>
      </c>
      <c r="K1574" s="6"/>
    </row>
    <row r="1575" spans="1:11" x14ac:dyDescent="0.25">
      <c r="A1575" s="6" t="s">
        <v>1655</v>
      </c>
      <c r="B1575" s="6">
        <v>29101614.960000001</v>
      </c>
      <c r="C1575" s="6">
        <v>69571124.799999997</v>
      </c>
      <c r="D1575" s="6">
        <v>47811259.119999997</v>
      </c>
      <c r="E1575" s="6">
        <v>43817042.710000001</v>
      </c>
      <c r="F1575" s="6">
        <v>0</v>
      </c>
      <c r="G1575" s="6">
        <v>0</v>
      </c>
      <c r="H1575" s="6">
        <v>0</v>
      </c>
      <c r="I1575" s="6">
        <v>0</v>
      </c>
      <c r="J1575" s="6">
        <v>3994216.41</v>
      </c>
      <c r="K1575" s="6"/>
    </row>
    <row r="1576" spans="1:11" x14ac:dyDescent="0.25">
      <c r="A1576" s="6" t="s">
        <v>1656</v>
      </c>
      <c r="B1576" s="6">
        <v>8347806.7599999998</v>
      </c>
      <c r="C1576" s="6">
        <v>19661637.800000001</v>
      </c>
      <c r="D1576" s="6">
        <v>5973222.3799999999</v>
      </c>
      <c r="E1576" s="6">
        <v>5973222.3799999999</v>
      </c>
      <c r="F1576" s="6">
        <v>0</v>
      </c>
      <c r="G1576" s="6">
        <v>0</v>
      </c>
      <c r="H1576" s="6">
        <v>0</v>
      </c>
      <c r="I1576" s="6">
        <v>0</v>
      </c>
      <c r="J1576" s="6">
        <v>0</v>
      </c>
      <c r="K1576" s="6"/>
    </row>
    <row r="1577" spans="1:11" x14ac:dyDescent="0.25">
      <c r="A1577" s="6" t="s">
        <v>1657</v>
      </c>
      <c r="B1577" s="6">
        <v>150724976.13999999</v>
      </c>
      <c r="C1577" s="6">
        <v>545861340.75</v>
      </c>
      <c r="D1577" s="6">
        <v>205242.67</v>
      </c>
      <c r="E1577" s="6">
        <v>205242.67</v>
      </c>
      <c r="F1577" s="6">
        <v>0</v>
      </c>
      <c r="G1577" s="6">
        <v>0</v>
      </c>
      <c r="H1577" s="6">
        <v>0</v>
      </c>
      <c r="I1577" s="6">
        <v>0</v>
      </c>
      <c r="J1577" s="6">
        <v>0</v>
      </c>
      <c r="K1577" s="6"/>
    </row>
    <row r="1578" spans="1:11" x14ac:dyDescent="0.25">
      <c r="A1578" s="6" t="s">
        <v>1658</v>
      </c>
      <c r="B1578" s="6">
        <v>28360782.09</v>
      </c>
      <c r="C1578" s="6">
        <v>85483738.480000004</v>
      </c>
      <c r="D1578" s="6">
        <v>61796.160000000003</v>
      </c>
      <c r="E1578" s="6">
        <v>0</v>
      </c>
      <c r="F1578" s="6">
        <v>0</v>
      </c>
      <c r="G1578" s="6">
        <v>0</v>
      </c>
      <c r="H1578" s="6">
        <v>0</v>
      </c>
      <c r="I1578" s="6">
        <v>0</v>
      </c>
      <c r="J1578" s="6">
        <v>61796.160000000003</v>
      </c>
      <c r="K1578" s="6"/>
    </row>
    <row r="1579" spans="1:11" x14ac:dyDescent="0.25">
      <c r="A1579" s="6" t="s">
        <v>1659</v>
      </c>
      <c r="B1579" s="6">
        <v>75482276.180000007</v>
      </c>
      <c r="C1579" s="6">
        <v>65797795.850000001</v>
      </c>
      <c r="D1579" s="6">
        <v>67515488.299999997</v>
      </c>
      <c r="E1579" s="6">
        <v>62299273.700000003</v>
      </c>
      <c r="F1579" s="6">
        <v>5189441.0599999996</v>
      </c>
      <c r="G1579" s="6">
        <v>0</v>
      </c>
      <c r="H1579" s="6">
        <v>0</v>
      </c>
      <c r="I1579" s="6">
        <v>0</v>
      </c>
      <c r="J1579" s="6">
        <v>26773.54</v>
      </c>
      <c r="K1579" s="6"/>
    </row>
    <row r="1580" spans="1:11" x14ac:dyDescent="0.25">
      <c r="A1580" s="6" t="s">
        <v>1661</v>
      </c>
      <c r="B1580" s="6">
        <v>112968173.75</v>
      </c>
      <c r="C1580" s="6">
        <v>262341990.53999999</v>
      </c>
      <c r="D1580" s="6">
        <v>23145427.02</v>
      </c>
      <c r="E1580" s="6">
        <v>22599099.440000001</v>
      </c>
      <c r="F1580" s="6">
        <v>0</v>
      </c>
      <c r="G1580" s="6">
        <v>544405.44999999995</v>
      </c>
      <c r="H1580" s="6">
        <v>0</v>
      </c>
      <c r="I1580" s="6">
        <v>0</v>
      </c>
      <c r="J1580" s="6">
        <v>1922.13</v>
      </c>
      <c r="K1580" s="6"/>
    </row>
    <row r="1581" spans="1:11" x14ac:dyDescent="0.25">
      <c r="A1581" s="6" t="s">
        <v>1662</v>
      </c>
      <c r="B1581" s="6">
        <v>31658371.5</v>
      </c>
      <c r="C1581" s="6">
        <v>15220594.43</v>
      </c>
      <c r="D1581" s="6">
        <v>10945843.76</v>
      </c>
      <c r="E1581" s="6">
        <v>10945843.76</v>
      </c>
      <c r="F1581" s="6">
        <v>0</v>
      </c>
      <c r="G1581" s="6">
        <v>0</v>
      </c>
      <c r="H1581" s="6">
        <v>0</v>
      </c>
      <c r="I1581" s="6">
        <v>0</v>
      </c>
      <c r="J1581" s="6">
        <v>0</v>
      </c>
      <c r="K1581" s="6"/>
    </row>
    <row r="1582" spans="1:11" x14ac:dyDescent="0.25">
      <c r="A1582" s="6" t="s">
        <v>1663</v>
      </c>
      <c r="B1582" s="6">
        <v>309812318.79000002</v>
      </c>
      <c r="C1582" s="6">
        <v>283875968.5</v>
      </c>
      <c r="D1582" s="6">
        <v>168573897.09999999</v>
      </c>
      <c r="E1582" s="6">
        <v>0</v>
      </c>
      <c r="F1582" s="6">
        <v>0</v>
      </c>
      <c r="G1582" s="6">
        <v>0</v>
      </c>
      <c r="H1582" s="6">
        <v>0</v>
      </c>
      <c r="I1582" s="6">
        <v>0</v>
      </c>
      <c r="J1582" s="6">
        <v>168573897.09999999</v>
      </c>
      <c r="K1582" s="6"/>
    </row>
    <row r="1583" spans="1:11" x14ac:dyDescent="0.25">
      <c r="A1583" s="6" t="s">
        <v>1664</v>
      </c>
      <c r="B1583" s="6">
        <v>3851959.49</v>
      </c>
      <c r="C1583" s="6">
        <v>8873494.7599999998</v>
      </c>
      <c r="D1583" s="6">
        <v>10742976.869999999</v>
      </c>
      <c r="E1583" s="6">
        <v>0</v>
      </c>
      <c r="F1583" s="6">
        <v>0</v>
      </c>
      <c r="G1583" s="6">
        <v>0</v>
      </c>
      <c r="H1583" s="6">
        <v>10742976.869999999</v>
      </c>
      <c r="I1583" s="6">
        <v>0</v>
      </c>
      <c r="J1583" s="6">
        <v>0</v>
      </c>
      <c r="K1583" s="6"/>
    </row>
    <row r="1584" spans="1:11" x14ac:dyDescent="0.25">
      <c r="A1584" s="6" t="s">
        <v>1665</v>
      </c>
      <c r="B1584" s="6">
        <v>82982621.980000004</v>
      </c>
      <c r="C1584" s="6">
        <v>112132925.84</v>
      </c>
      <c r="D1584" s="6">
        <v>61619878.780000001</v>
      </c>
      <c r="E1584" s="6">
        <v>60329793.079999998</v>
      </c>
      <c r="F1584" s="6">
        <v>1290085.7</v>
      </c>
      <c r="G1584" s="6">
        <v>0</v>
      </c>
      <c r="H1584" s="6">
        <v>0</v>
      </c>
      <c r="I1584" s="6">
        <v>0</v>
      </c>
      <c r="J1584" s="6">
        <v>0</v>
      </c>
      <c r="K1584" s="6"/>
    </row>
    <row r="1585" spans="1:11" x14ac:dyDescent="0.25">
      <c r="A1585" s="6" t="s">
        <v>1666</v>
      </c>
      <c r="B1585" s="6">
        <v>22096647.5</v>
      </c>
      <c r="C1585" s="6">
        <v>35051210.630000003</v>
      </c>
      <c r="D1585" s="6">
        <v>22192.37</v>
      </c>
      <c r="E1585" s="6">
        <v>781.09</v>
      </c>
      <c r="F1585" s="6">
        <v>0</v>
      </c>
      <c r="G1585" s="6">
        <v>0</v>
      </c>
      <c r="H1585" s="6">
        <v>0</v>
      </c>
      <c r="I1585" s="6">
        <v>0</v>
      </c>
      <c r="J1585" s="6">
        <v>21411.279999999999</v>
      </c>
      <c r="K1585" s="6"/>
    </row>
    <row r="1586" spans="1:11" ht="25.5" x14ac:dyDescent="0.25">
      <c r="A1586" s="6" t="s">
        <v>1667</v>
      </c>
      <c r="B1586" s="6">
        <v>33880743.759999998</v>
      </c>
      <c r="C1586" s="6">
        <v>55585098.109999999</v>
      </c>
      <c r="D1586" s="6">
        <v>12246830.939999999</v>
      </c>
      <c r="E1586" s="6">
        <v>0</v>
      </c>
      <c r="F1586" s="6">
        <v>0</v>
      </c>
      <c r="G1586" s="6">
        <v>0</v>
      </c>
      <c r="H1586" s="6">
        <v>0</v>
      </c>
      <c r="I1586" s="6">
        <v>0</v>
      </c>
      <c r="J1586" s="6">
        <v>12246830.939999999</v>
      </c>
      <c r="K1586" s="6"/>
    </row>
    <row r="1587" spans="1:11" x14ac:dyDescent="0.25">
      <c r="A1587" s="6" t="s">
        <v>1669</v>
      </c>
      <c r="B1587" s="6">
        <v>2848049.7</v>
      </c>
      <c r="C1587" s="6">
        <v>24804729.859999999</v>
      </c>
      <c r="D1587" s="6">
        <v>19651264.449999999</v>
      </c>
      <c r="E1587" s="6">
        <v>19623940.48</v>
      </c>
      <c r="F1587" s="6">
        <v>0</v>
      </c>
      <c r="G1587" s="6">
        <v>0</v>
      </c>
      <c r="H1587" s="6">
        <v>0</v>
      </c>
      <c r="I1587" s="6">
        <v>0</v>
      </c>
      <c r="J1587" s="6">
        <v>27323.97</v>
      </c>
      <c r="K1587" s="6"/>
    </row>
    <row r="1588" spans="1:11" x14ac:dyDescent="0.25">
      <c r="A1588" s="6" t="s">
        <v>1670</v>
      </c>
      <c r="B1588" s="6">
        <v>276189822.25999999</v>
      </c>
      <c r="C1588" s="6">
        <v>564782401.80999994</v>
      </c>
      <c r="D1588" s="6">
        <v>16364460.789999999</v>
      </c>
      <c r="E1588" s="6">
        <v>1642523.6400000001</v>
      </c>
      <c r="F1588" s="6">
        <v>0</v>
      </c>
      <c r="G1588" s="6">
        <v>0</v>
      </c>
      <c r="H1588" s="6">
        <v>0</v>
      </c>
      <c r="I1588" s="6">
        <v>0</v>
      </c>
      <c r="J1588" s="6">
        <v>14721937.15</v>
      </c>
      <c r="K1588" s="6"/>
    </row>
    <row r="1589" spans="1:11" x14ac:dyDescent="0.25">
      <c r="A1589" s="6" t="s">
        <v>1671</v>
      </c>
      <c r="B1589" s="6">
        <v>27410137.93</v>
      </c>
      <c r="C1589" s="6">
        <v>29475438.550000001</v>
      </c>
      <c r="D1589" s="6">
        <v>41572597.649999999</v>
      </c>
      <c r="E1589" s="6">
        <v>41572597.649999999</v>
      </c>
      <c r="F1589" s="6">
        <v>0</v>
      </c>
      <c r="G1589" s="6">
        <v>0</v>
      </c>
      <c r="H1589" s="6">
        <v>0</v>
      </c>
      <c r="I1589" s="6">
        <v>0</v>
      </c>
      <c r="J1589" s="6">
        <v>0</v>
      </c>
      <c r="K1589" s="6"/>
    </row>
    <row r="1590" spans="1:11" x14ac:dyDescent="0.25">
      <c r="A1590" s="6" t="s">
        <v>1672</v>
      </c>
      <c r="B1590" s="6">
        <v>33827361.100000001</v>
      </c>
      <c r="C1590" s="6">
        <v>120074805</v>
      </c>
      <c r="D1590" s="6">
        <v>33186321.420000002</v>
      </c>
      <c r="E1590" s="6">
        <v>32149313.59</v>
      </c>
      <c r="F1590" s="6">
        <v>1036523.33</v>
      </c>
      <c r="G1590" s="6">
        <v>0</v>
      </c>
      <c r="H1590" s="6">
        <v>0</v>
      </c>
      <c r="I1590" s="6">
        <v>0</v>
      </c>
      <c r="J1590" s="6">
        <v>484.5</v>
      </c>
      <c r="K1590" s="6"/>
    </row>
    <row r="1591" spans="1:11" x14ac:dyDescent="0.25">
      <c r="A1591" s="6" t="s">
        <v>1673</v>
      </c>
      <c r="B1591" s="6">
        <v>6101332.2199999997</v>
      </c>
      <c r="C1591" s="6">
        <v>17823897.52</v>
      </c>
      <c r="D1591" s="6">
        <v>12565654.119999999</v>
      </c>
      <c r="E1591" s="6">
        <v>12384764</v>
      </c>
      <c r="F1591" s="6">
        <v>180890.12</v>
      </c>
      <c r="G1591" s="6">
        <v>0</v>
      </c>
      <c r="H1591" s="6">
        <v>0</v>
      </c>
      <c r="I1591" s="6">
        <v>0</v>
      </c>
      <c r="J1591" s="6">
        <v>0</v>
      </c>
      <c r="K1591" s="6"/>
    </row>
    <row r="1592" spans="1:11" x14ac:dyDescent="0.25">
      <c r="A1592" s="6" t="s">
        <v>1674</v>
      </c>
      <c r="B1592" s="6">
        <v>56044356.170000002</v>
      </c>
      <c r="C1592" s="6">
        <v>170228818.53999999</v>
      </c>
      <c r="D1592" s="6">
        <v>20397867.170000002</v>
      </c>
      <c r="E1592" s="6">
        <v>20378431.34</v>
      </c>
      <c r="F1592" s="6">
        <v>0</v>
      </c>
      <c r="G1592" s="6">
        <v>0</v>
      </c>
      <c r="H1592" s="6">
        <v>0</v>
      </c>
      <c r="I1592" s="6">
        <v>0</v>
      </c>
      <c r="J1592" s="6">
        <v>19435.830000000002</v>
      </c>
      <c r="K1592" s="6"/>
    </row>
    <row r="1593" spans="1:11" x14ac:dyDescent="0.25">
      <c r="A1593" s="6" t="s">
        <v>1675</v>
      </c>
      <c r="B1593" s="6">
        <v>79839643.99000001</v>
      </c>
      <c r="C1593" s="6">
        <v>79064159.379999995</v>
      </c>
      <c r="D1593" s="6">
        <v>37206221.130000003</v>
      </c>
      <c r="E1593" s="6">
        <v>36851739.450000003</v>
      </c>
      <c r="F1593" s="6">
        <v>0</v>
      </c>
      <c r="G1593" s="6">
        <v>354481.68</v>
      </c>
      <c r="H1593" s="6">
        <v>0</v>
      </c>
      <c r="I1593" s="6">
        <v>0</v>
      </c>
      <c r="J1593" s="6">
        <v>0</v>
      </c>
      <c r="K1593" s="6"/>
    </row>
    <row r="1594" spans="1:11" x14ac:dyDescent="0.25">
      <c r="A1594" s="6" t="s">
        <v>1676</v>
      </c>
      <c r="B1594" s="6">
        <v>5974675.2199999997</v>
      </c>
      <c r="C1594" s="6">
        <v>17968072.289999999</v>
      </c>
      <c r="D1594" s="6">
        <v>13167847.99</v>
      </c>
      <c r="E1594" s="6">
        <v>13112447.140000001</v>
      </c>
      <c r="F1594" s="6">
        <v>0</v>
      </c>
      <c r="G1594" s="6">
        <v>0</v>
      </c>
      <c r="H1594" s="6">
        <v>0</v>
      </c>
      <c r="I1594" s="6">
        <v>0</v>
      </c>
      <c r="J1594" s="6">
        <v>55400.85</v>
      </c>
      <c r="K1594" s="6"/>
    </row>
    <row r="1595" spans="1:11" x14ac:dyDescent="0.25">
      <c r="A1595" s="6" t="s">
        <v>1677</v>
      </c>
      <c r="B1595" s="6">
        <v>50704111.340000004</v>
      </c>
      <c r="C1595" s="6">
        <v>58823822.670000002</v>
      </c>
      <c r="D1595" s="6">
        <v>30291714.989999998</v>
      </c>
      <c r="E1595" s="6">
        <v>30283807.989999998</v>
      </c>
      <c r="F1595" s="6">
        <v>0</v>
      </c>
      <c r="G1595" s="6">
        <v>0</v>
      </c>
      <c r="H1595" s="6">
        <v>0</v>
      </c>
      <c r="I1595" s="6">
        <v>0</v>
      </c>
      <c r="J1595" s="6">
        <v>7907</v>
      </c>
      <c r="K1595" s="6"/>
    </row>
    <row r="1596" spans="1:11" x14ac:dyDescent="0.25">
      <c r="A1596" s="6" t="s">
        <v>1678</v>
      </c>
      <c r="B1596" s="6">
        <v>80172442.060000002</v>
      </c>
      <c r="C1596" s="6">
        <v>49657502.579999998</v>
      </c>
      <c r="D1596" s="6">
        <v>51255158.030000001</v>
      </c>
      <c r="E1596" s="6">
        <v>40340310.770000003</v>
      </c>
      <c r="F1596" s="6">
        <v>0</v>
      </c>
      <c r="G1596" s="6">
        <v>0</v>
      </c>
      <c r="H1596" s="6">
        <v>0</v>
      </c>
      <c r="I1596" s="6">
        <v>0</v>
      </c>
      <c r="J1596" s="6">
        <v>10914847.26</v>
      </c>
      <c r="K1596" s="6"/>
    </row>
    <row r="1597" spans="1:11" x14ac:dyDescent="0.25">
      <c r="A1597" s="6" t="s">
        <v>1679</v>
      </c>
      <c r="B1597" s="6">
        <v>7945526.8700000001</v>
      </c>
      <c r="C1597" s="6">
        <v>8313280.8799999999</v>
      </c>
      <c r="D1597" s="6">
        <v>2042687.03</v>
      </c>
      <c r="E1597" s="6">
        <v>0</v>
      </c>
      <c r="F1597" s="6">
        <v>0</v>
      </c>
      <c r="G1597" s="6">
        <v>0</v>
      </c>
      <c r="H1597" s="6">
        <v>0</v>
      </c>
      <c r="I1597" s="6">
        <v>0</v>
      </c>
      <c r="J1597" s="6">
        <v>2042687.03</v>
      </c>
      <c r="K1597" s="6"/>
    </row>
    <row r="1598" spans="1:11" x14ac:dyDescent="0.25">
      <c r="A1598" s="6" t="s">
        <v>1680</v>
      </c>
      <c r="B1598" s="6">
        <v>60320704.439999998</v>
      </c>
      <c r="C1598" s="6">
        <v>112187483.27</v>
      </c>
      <c r="D1598" s="6">
        <v>25041553.510000002</v>
      </c>
      <c r="E1598" s="6">
        <v>15533700.43</v>
      </c>
      <c r="F1598" s="6">
        <v>0</v>
      </c>
      <c r="G1598" s="6">
        <v>0</v>
      </c>
      <c r="H1598" s="6">
        <v>0</v>
      </c>
      <c r="I1598" s="6">
        <v>0</v>
      </c>
      <c r="J1598" s="6">
        <v>9507853.0800000001</v>
      </c>
      <c r="K1598" s="6"/>
    </row>
    <row r="1599" spans="1:11" x14ac:dyDescent="0.25">
      <c r="A1599" s="6" t="s">
        <v>1681</v>
      </c>
      <c r="B1599" s="6">
        <v>61137759.640000001</v>
      </c>
      <c r="C1599" s="6">
        <v>108092635.68000001</v>
      </c>
      <c r="D1599" s="6">
        <v>12118833.890000001</v>
      </c>
      <c r="E1599" s="6">
        <v>0</v>
      </c>
      <c r="F1599" s="6">
        <v>0</v>
      </c>
      <c r="G1599" s="6">
        <v>0</v>
      </c>
      <c r="H1599" s="6">
        <v>0</v>
      </c>
      <c r="I1599" s="6">
        <v>0</v>
      </c>
      <c r="J1599" s="6">
        <v>12118833.890000001</v>
      </c>
      <c r="K1599" s="6"/>
    </row>
    <row r="1600" spans="1:11" x14ac:dyDescent="0.25">
      <c r="A1600" s="6" t="s">
        <v>1682</v>
      </c>
      <c r="B1600" s="6">
        <v>5007623.74</v>
      </c>
      <c r="C1600" s="6">
        <v>17832362.93</v>
      </c>
      <c r="D1600" s="6">
        <v>9582385.9399999995</v>
      </c>
      <c r="E1600" s="6">
        <v>9164276.75</v>
      </c>
      <c r="F1600" s="6">
        <v>0</v>
      </c>
      <c r="G1600" s="6">
        <v>0</v>
      </c>
      <c r="H1600" s="6">
        <v>0</v>
      </c>
      <c r="I1600" s="6">
        <v>0</v>
      </c>
      <c r="J1600" s="6">
        <v>418109.19</v>
      </c>
      <c r="K1600" s="6"/>
    </row>
    <row r="1601" spans="1:11" x14ac:dyDescent="0.25">
      <c r="A1601" s="6" t="s">
        <v>1683</v>
      </c>
      <c r="B1601" s="6">
        <v>86114473.189999998</v>
      </c>
      <c r="C1601" s="6">
        <v>113410702.66999999</v>
      </c>
      <c r="D1601" s="6">
        <v>1424793.07</v>
      </c>
      <c r="E1601" s="6">
        <v>1424793.07</v>
      </c>
      <c r="F1601" s="6">
        <v>0</v>
      </c>
      <c r="G1601" s="6">
        <v>0</v>
      </c>
      <c r="H1601" s="6">
        <v>0</v>
      </c>
      <c r="I1601" s="6">
        <v>0</v>
      </c>
      <c r="J1601" s="6">
        <v>0</v>
      </c>
      <c r="K1601" s="6"/>
    </row>
    <row r="1602" spans="1:11" x14ac:dyDescent="0.25">
      <c r="A1602" s="6" t="s">
        <v>1684</v>
      </c>
      <c r="B1602" s="6">
        <v>64062291.649999999</v>
      </c>
      <c r="C1602" s="6">
        <v>294080383.38</v>
      </c>
      <c r="D1602" s="6">
        <v>164154816.40000001</v>
      </c>
      <c r="E1602" s="6">
        <v>155633928.69</v>
      </c>
      <c r="F1602" s="6">
        <v>4418132.13</v>
      </c>
      <c r="G1602" s="6">
        <v>3654225.6</v>
      </c>
      <c r="H1602" s="6">
        <v>448529.98</v>
      </c>
      <c r="I1602" s="6">
        <v>0</v>
      </c>
      <c r="J1602" s="6">
        <v>0</v>
      </c>
      <c r="K1602" s="6"/>
    </row>
    <row r="1603" spans="1:11" x14ac:dyDescent="0.25">
      <c r="A1603" s="6" t="s">
        <v>1685</v>
      </c>
      <c r="B1603" s="6">
        <v>14151137.949999999</v>
      </c>
      <c r="C1603" s="6">
        <v>38491978.229999997</v>
      </c>
      <c r="D1603" s="6">
        <v>32622738.52</v>
      </c>
      <c r="E1603" s="6">
        <v>0</v>
      </c>
      <c r="F1603" s="6">
        <v>0</v>
      </c>
      <c r="G1603" s="6">
        <v>0</v>
      </c>
      <c r="H1603" s="6">
        <v>0</v>
      </c>
      <c r="I1603" s="6">
        <v>32622738.52</v>
      </c>
      <c r="J1603" s="6">
        <v>0</v>
      </c>
      <c r="K1603" s="6"/>
    </row>
    <row r="1604" spans="1:11" x14ac:dyDescent="0.25">
      <c r="A1604" s="6" t="s">
        <v>1686</v>
      </c>
      <c r="B1604" s="6">
        <v>14085518.09</v>
      </c>
      <c r="C1604" s="6">
        <v>19653857.510000002</v>
      </c>
      <c r="D1604" s="6">
        <v>14478854.050000001</v>
      </c>
      <c r="E1604" s="6">
        <v>0</v>
      </c>
      <c r="F1604" s="6">
        <v>0</v>
      </c>
      <c r="G1604" s="6">
        <v>0</v>
      </c>
      <c r="H1604" s="6">
        <v>14478854.050000001</v>
      </c>
      <c r="I1604" s="6">
        <v>0</v>
      </c>
      <c r="J1604" s="6">
        <v>0</v>
      </c>
      <c r="K1604" s="6"/>
    </row>
    <row r="1605" spans="1:11" x14ac:dyDescent="0.25">
      <c r="A1605" s="6" t="s">
        <v>1687</v>
      </c>
      <c r="B1605" s="6">
        <v>4491086.67</v>
      </c>
      <c r="C1605" s="6">
        <v>14048181.59</v>
      </c>
      <c r="D1605" s="6">
        <v>3663819.85</v>
      </c>
      <c r="E1605" s="6">
        <v>3510097.28</v>
      </c>
      <c r="F1605" s="6">
        <v>0</v>
      </c>
      <c r="G1605" s="6">
        <v>0</v>
      </c>
      <c r="H1605" s="6">
        <v>0</v>
      </c>
      <c r="I1605" s="6">
        <v>0</v>
      </c>
      <c r="J1605" s="6">
        <v>153722.57</v>
      </c>
      <c r="K1605" s="6"/>
    </row>
    <row r="1606" spans="1:11" x14ac:dyDescent="0.25">
      <c r="A1606" s="6" t="s">
        <v>1688</v>
      </c>
      <c r="B1606" s="6">
        <v>6274298.3899999997</v>
      </c>
      <c r="C1606" s="6">
        <v>13969373.5</v>
      </c>
      <c r="D1606" s="6">
        <v>14494864.279999999</v>
      </c>
      <c r="E1606" s="6">
        <v>0</v>
      </c>
      <c r="F1606" s="6">
        <v>0</v>
      </c>
      <c r="G1606" s="6">
        <v>0</v>
      </c>
      <c r="H1606" s="6">
        <v>0</v>
      </c>
      <c r="I1606" s="6">
        <v>0</v>
      </c>
      <c r="J1606" s="6">
        <v>14494864.279999999</v>
      </c>
      <c r="K1606" s="6"/>
    </row>
    <row r="1607" spans="1:11" x14ac:dyDescent="0.25">
      <c r="A1607" s="6" t="s">
        <v>1689</v>
      </c>
      <c r="B1607" s="6">
        <v>35308716.740000002</v>
      </c>
      <c r="C1607" s="6">
        <v>62612602.810000002</v>
      </c>
      <c r="D1607" s="6">
        <v>16343770.66</v>
      </c>
      <c r="E1607" s="6">
        <v>16343770.65</v>
      </c>
      <c r="F1607" s="6">
        <v>0.01</v>
      </c>
      <c r="G1607" s="6">
        <v>0</v>
      </c>
      <c r="H1607" s="6">
        <v>0</v>
      </c>
      <c r="I1607" s="6">
        <v>0</v>
      </c>
      <c r="J1607" s="6">
        <v>0</v>
      </c>
      <c r="K1607" s="6"/>
    </row>
    <row r="1608" spans="1:11" x14ac:dyDescent="0.25">
      <c r="A1608" s="6" t="s">
        <v>1690</v>
      </c>
      <c r="B1608" s="6">
        <v>19165994.600000001</v>
      </c>
      <c r="C1608" s="6">
        <v>90752490.790000007</v>
      </c>
      <c r="D1608" s="6">
        <v>29220747.199999999</v>
      </c>
      <c r="E1608" s="6">
        <v>0</v>
      </c>
      <c r="F1608" s="6">
        <v>0</v>
      </c>
      <c r="G1608" s="6">
        <v>0</v>
      </c>
      <c r="H1608" s="6">
        <v>29220747.199999999</v>
      </c>
      <c r="I1608" s="6">
        <v>0</v>
      </c>
      <c r="J1608" s="6">
        <v>0</v>
      </c>
      <c r="K1608" s="6"/>
    </row>
    <row r="1609" spans="1:11" x14ac:dyDescent="0.25">
      <c r="A1609" s="6" t="s">
        <v>1691</v>
      </c>
      <c r="B1609" s="6">
        <v>5956210.6600000001</v>
      </c>
      <c r="C1609" s="6">
        <v>16407248.439999999</v>
      </c>
      <c r="D1609" s="6">
        <v>11621819.25</v>
      </c>
      <c r="E1609" s="6">
        <v>0</v>
      </c>
      <c r="F1609" s="6">
        <v>0</v>
      </c>
      <c r="G1609" s="6">
        <v>0</v>
      </c>
      <c r="H1609" s="6">
        <v>11621819.25</v>
      </c>
      <c r="I1609" s="6">
        <v>0</v>
      </c>
      <c r="J1609" s="6">
        <v>0</v>
      </c>
      <c r="K1609" s="6"/>
    </row>
    <row r="1610" spans="1:11" x14ac:dyDescent="0.25">
      <c r="A1610" s="6" t="s">
        <v>1692</v>
      </c>
      <c r="B1610" s="6">
        <v>19639494.280000001</v>
      </c>
      <c r="C1610" s="6">
        <v>22384107.199999999</v>
      </c>
      <c r="D1610" s="6">
        <v>12739703.32</v>
      </c>
      <c r="E1610" s="6">
        <v>0</v>
      </c>
      <c r="F1610" s="6">
        <v>0</v>
      </c>
      <c r="G1610" s="6">
        <v>0</v>
      </c>
      <c r="H1610" s="6">
        <v>12739703.32</v>
      </c>
      <c r="I1610" s="6">
        <v>0</v>
      </c>
      <c r="J1610" s="6">
        <v>0</v>
      </c>
      <c r="K1610" s="6"/>
    </row>
    <row r="1611" spans="1:11" x14ac:dyDescent="0.25">
      <c r="A1611" s="6" t="s">
        <v>1694</v>
      </c>
      <c r="B1611" s="6">
        <v>11513947.18</v>
      </c>
      <c r="C1611" s="6">
        <v>14554940.73</v>
      </c>
      <c r="D1611" s="6">
        <v>8215170.21</v>
      </c>
      <c r="E1611" s="6">
        <v>6701035.46</v>
      </c>
      <c r="F1611" s="6">
        <v>0</v>
      </c>
      <c r="G1611" s="6">
        <v>0</v>
      </c>
      <c r="H1611" s="6">
        <v>0</v>
      </c>
      <c r="I1611" s="6">
        <v>0</v>
      </c>
      <c r="J1611" s="6">
        <v>1514134.75</v>
      </c>
      <c r="K1611" s="6"/>
    </row>
    <row r="1612" spans="1:11" x14ac:dyDescent="0.25">
      <c r="A1612" s="6" t="s">
        <v>1695</v>
      </c>
      <c r="B1612" s="6">
        <v>9889743.3300000001</v>
      </c>
      <c r="C1612" s="6">
        <v>24313643.510000002</v>
      </c>
      <c r="D1612" s="6">
        <v>14897628.119999999</v>
      </c>
      <c r="E1612" s="6">
        <v>14682617.779999999</v>
      </c>
      <c r="F1612" s="6">
        <v>152000</v>
      </c>
      <c r="G1612" s="6">
        <v>0</v>
      </c>
      <c r="H1612" s="6">
        <v>0</v>
      </c>
      <c r="I1612" s="6">
        <v>0</v>
      </c>
      <c r="J1612" s="6">
        <v>63010.34</v>
      </c>
      <c r="K1612" s="6"/>
    </row>
    <row r="1613" spans="1:11" x14ac:dyDescent="0.25">
      <c r="A1613" s="6" t="s">
        <v>1696</v>
      </c>
      <c r="B1613" s="6">
        <v>11605259.960000001</v>
      </c>
      <c r="C1613" s="6">
        <v>13282129.390000001</v>
      </c>
      <c r="D1613" s="6">
        <v>4518373.3899999997</v>
      </c>
      <c r="E1613" s="6">
        <v>4157849.8</v>
      </c>
      <c r="F1613" s="6">
        <v>0</v>
      </c>
      <c r="G1613" s="6">
        <v>0</v>
      </c>
      <c r="H1613" s="6">
        <v>0</v>
      </c>
      <c r="I1613" s="6">
        <v>0</v>
      </c>
      <c r="J1613" s="6">
        <v>360523.59</v>
      </c>
      <c r="K1613" s="6"/>
    </row>
    <row r="1614" spans="1:11" x14ac:dyDescent="0.25">
      <c r="A1614" s="6" t="s">
        <v>1698</v>
      </c>
      <c r="B1614" s="6">
        <v>12022069.41</v>
      </c>
      <c r="C1614" s="6">
        <v>21508794.260000002</v>
      </c>
      <c r="D1614" s="6">
        <v>22621747.809999999</v>
      </c>
      <c r="E1614" s="6">
        <v>22458734.559999999</v>
      </c>
      <c r="F1614" s="6">
        <v>0</v>
      </c>
      <c r="G1614" s="6">
        <v>163013.25</v>
      </c>
      <c r="H1614" s="6">
        <v>0</v>
      </c>
      <c r="I1614" s="6">
        <v>0</v>
      </c>
      <c r="J1614" s="6">
        <v>0</v>
      </c>
      <c r="K1614" s="6"/>
    </row>
    <row r="1615" spans="1:11" x14ac:dyDescent="0.25">
      <c r="A1615" s="6" t="s">
        <v>1699</v>
      </c>
      <c r="B1615" s="6">
        <v>166668700.38999999</v>
      </c>
      <c r="C1615" s="6">
        <v>120067543.43000001</v>
      </c>
      <c r="D1615" s="6">
        <v>91818940.060000002</v>
      </c>
      <c r="E1615" s="6">
        <v>91785835.870000005</v>
      </c>
      <c r="F1615" s="6">
        <v>0</v>
      </c>
      <c r="G1615" s="6">
        <v>0</v>
      </c>
      <c r="H1615" s="6">
        <v>0</v>
      </c>
      <c r="I1615" s="6">
        <v>0</v>
      </c>
      <c r="J1615" s="6">
        <v>33104.19</v>
      </c>
      <c r="K1615" s="6"/>
    </row>
    <row r="1616" spans="1:11" x14ac:dyDescent="0.25">
      <c r="A1616" s="6" t="s">
        <v>1700</v>
      </c>
      <c r="B1616" s="6">
        <v>159534956.58000001</v>
      </c>
      <c r="C1616" s="6">
        <v>151802823.72999999</v>
      </c>
      <c r="D1616" s="6">
        <v>244317250.41</v>
      </c>
      <c r="E1616" s="6">
        <v>0</v>
      </c>
      <c r="F1616" s="6">
        <v>0</v>
      </c>
      <c r="G1616" s="6">
        <v>0</v>
      </c>
      <c r="H1616" s="6">
        <v>0</v>
      </c>
      <c r="I1616" s="6">
        <v>0</v>
      </c>
      <c r="J1616" s="6">
        <v>244317250.41</v>
      </c>
      <c r="K1616" s="6"/>
    </row>
    <row r="1617" spans="1:11" x14ac:dyDescent="0.25">
      <c r="A1617" s="6" t="s">
        <v>1701</v>
      </c>
      <c r="B1617" s="6">
        <v>830672591.89999998</v>
      </c>
      <c r="C1617" s="6">
        <v>1495341745.3799999</v>
      </c>
      <c r="D1617" s="6">
        <v>216626473.02000001</v>
      </c>
      <c r="E1617" s="6">
        <v>0</v>
      </c>
      <c r="F1617" s="6">
        <v>0</v>
      </c>
      <c r="G1617" s="6">
        <v>0</v>
      </c>
      <c r="H1617" s="6">
        <v>0</v>
      </c>
      <c r="I1617" s="6">
        <v>0</v>
      </c>
      <c r="J1617" s="6">
        <v>216626473.02000001</v>
      </c>
      <c r="K1617" s="6"/>
    </row>
    <row r="1618" spans="1:11" x14ac:dyDescent="0.25">
      <c r="A1618" s="6" t="s">
        <v>1702</v>
      </c>
      <c r="B1618" s="6">
        <v>948000000</v>
      </c>
      <c r="C1618" s="6">
        <v>1442807622.6400001</v>
      </c>
      <c r="D1618" s="6">
        <v>575447425.48000002</v>
      </c>
      <c r="E1618" s="6">
        <v>493950981.88999999</v>
      </c>
      <c r="F1618" s="6">
        <v>81496443.590000004</v>
      </c>
      <c r="G1618" s="6">
        <v>0</v>
      </c>
      <c r="H1618" s="6">
        <v>0</v>
      </c>
      <c r="I1618" s="6">
        <v>0</v>
      </c>
      <c r="J1618" s="6">
        <v>0</v>
      </c>
      <c r="K1618" s="6"/>
    </row>
    <row r="1619" spans="1:11" x14ac:dyDescent="0.25">
      <c r="A1619" s="6" t="s">
        <v>1703</v>
      </c>
      <c r="B1619" s="6">
        <v>3140701.18</v>
      </c>
      <c r="C1619" s="6">
        <v>9846591.3100000005</v>
      </c>
      <c r="D1619" s="6">
        <v>7336553.5899999999</v>
      </c>
      <c r="E1619" s="6">
        <v>7336553.5899999999</v>
      </c>
      <c r="F1619" s="6">
        <v>0</v>
      </c>
      <c r="G1619" s="6">
        <v>0</v>
      </c>
      <c r="H1619" s="6">
        <v>0</v>
      </c>
      <c r="I1619" s="6">
        <v>0</v>
      </c>
      <c r="J1619" s="6">
        <v>0</v>
      </c>
      <c r="K1619" s="6"/>
    </row>
    <row r="1620" spans="1:11" x14ac:dyDescent="0.25">
      <c r="A1620" s="6" t="s">
        <v>1704</v>
      </c>
      <c r="B1620" s="6">
        <v>24931876.52</v>
      </c>
      <c r="C1620" s="6">
        <v>30853396.16</v>
      </c>
      <c r="D1620" s="6">
        <v>4142349.48</v>
      </c>
      <c r="E1620" s="6">
        <v>0</v>
      </c>
      <c r="F1620" s="6">
        <v>0</v>
      </c>
      <c r="G1620" s="6">
        <v>0</v>
      </c>
      <c r="H1620" s="6">
        <v>0</v>
      </c>
      <c r="I1620" s="6">
        <v>0</v>
      </c>
      <c r="J1620" s="6">
        <v>4142349.48</v>
      </c>
      <c r="K1620" s="6"/>
    </row>
    <row r="1621" spans="1:11" x14ac:dyDescent="0.25">
      <c r="A1621" s="6" t="s">
        <v>1705</v>
      </c>
      <c r="B1621" s="6">
        <v>9301655.5399999991</v>
      </c>
      <c r="C1621" s="6">
        <v>14499902.98</v>
      </c>
      <c r="D1621" s="6">
        <v>429947.8</v>
      </c>
      <c r="E1621" s="6">
        <v>426939.16</v>
      </c>
      <c r="F1621" s="6">
        <v>0</v>
      </c>
      <c r="G1621" s="6">
        <v>0</v>
      </c>
      <c r="H1621" s="6">
        <v>0</v>
      </c>
      <c r="I1621" s="6">
        <v>0</v>
      </c>
      <c r="J1621" s="6">
        <v>3008.64</v>
      </c>
      <c r="K1621" s="6"/>
    </row>
    <row r="1622" spans="1:11" x14ac:dyDescent="0.25">
      <c r="A1622" s="6" t="s">
        <v>2103</v>
      </c>
      <c r="B1622" s="6">
        <v>1964447.13</v>
      </c>
      <c r="C1622" s="6">
        <v>24801313.120000001</v>
      </c>
      <c r="D1622" s="6">
        <v>2805170.07</v>
      </c>
      <c r="E1622" s="6">
        <v>2805170.07</v>
      </c>
      <c r="F1622" s="6">
        <v>0</v>
      </c>
      <c r="G1622" s="6">
        <v>0</v>
      </c>
      <c r="H1622" s="6">
        <v>0</v>
      </c>
      <c r="I1622" s="6">
        <v>0</v>
      </c>
      <c r="J1622" s="6">
        <v>0</v>
      </c>
      <c r="K1622" s="6"/>
    </row>
    <row r="1623" spans="1:11" x14ac:dyDescent="0.25">
      <c r="A1623" s="6" t="s">
        <v>1706</v>
      </c>
      <c r="B1623" s="6">
        <v>235515501.84999999</v>
      </c>
      <c r="C1623" s="6">
        <v>47847826.659999996</v>
      </c>
      <c r="D1623" s="6">
        <v>25665224.710000001</v>
      </c>
      <c r="E1623" s="6">
        <v>25665224.710000001</v>
      </c>
      <c r="F1623" s="6">
        <v>0</v>
      </c>
      <c r="G1623" s="6">
        <v>0</v>
      </c>
      <c r="H1623" s="6">
        <v>0</v>
      </c>
      <c r="I1623" s="6">
        <v>0</v>
      </c>
      <c r="J1623" s="6">
        <v>0</v>
      </c>
      <c r="K1623" s="6"/>
    </row>
    <row r="1624" spans="1:11" x14ac:dyDescent="0.25">
      <c r="A1624" s="6" t="s">
        <v>1707</v>
      </c>
      <c r="B1624" s="6">
        <v>144730990.06999999</v>
      </c>
      <c r="C1624" s="6">
        <v>184642191.96000001</v>
      </c>
      <c r="D1624" s="6">
        <v>51550522.630000003</v>
      </c>
      <c r="E1624" s="6">
        <v>50437679.189999998</v>
      </c>
      <c r="F1624" s="6">
        <v>0</v>
      </c>
      <c r="G1624" s="6">
        <v>0</v>
      </c>
      <c r="H1624" s="6">
        <v>0</v>
      </c>
      <c r="I1624" s="6">
        <v>0</v>
      </c>
      <c r="J1624" s="6">
        <v>1112843.44</v>
      </c>
      <c r="K1624" s="6"/>
    </row>
    <row r="1625" spans="1:11" x14ac:dyDescent="0.25">
      <c r="A1625" s="6" t="s">
        <v>1708</v>
      </c>
      <c r="B1625" s="6">
        <v>239762672.21000001</v>
      </c>
      <c r="C1625" s="6">
        <v>102474797.75</v>
      </c>
      <c r="D1625" s="6">
        <v>85762849.719999999</v>
      </c>
      <c r="E1625" s="6">
        <v>85762849.719999999</v>
      </c>
      <c r="F1625" s="6">
        <v>0</v>
      </c>
      <c r="G1625" s="6">
        <v>0</v>
      </c>
      <c r="H1625" s="6">
        <v>0</v>
      </c>
      <c r="I1625" s="6">
        <v>0</v>
      </c>
      <c r="J1625" s="6">
        <v>0</v>
      </c>
      <c r="K1625" s="6"/>
    </row>
    <row r="1626" spans="1:11" x14ac:dyDescent="0.25">
      <c r="A1626" s="6" t="s">
        <v>1710</v>
      </c>
      <c r="B1626" s="6">
        <v>6514772.0899999999</v>
      </c>
      <c r="C1626" s="6">
        <v>10845459.99</v>
      </c>
      <c r="D1626" s="6">
        <v>7064503.79</v>
      </c>
      <c r="E1626" s="6">
        <v>0</v>
      </c>
      <c r="F1626" s="6">
        <v>0</v>
      </c>
      <c r="G1626" s="6">
        <v>0</v>
      </c>
      <c r="H1626" s="6">
        <v>0</v>
      </c>
      <c r="I1626" s="6">
        <v>0</v>
      </c>
      <c r="J1626" s="6">
        <v>7064503.79</v>
      </c>
      <c r="K1626" s="6"/>
    </row>
    <row r="1627" spans="1:11" x14ac:dyDescent="0.25">
      <c r="A1627" s="6" t="s">
        <v>1711</v>
      </c>
      <c r="B1627" s="6">
        <v>16244656.609999999</v>
      </c>
      <c r="C1627" s="6">
        <v>12253644.699999999</v>
      </c>
      <c r="D1627" s="6">
        <v>401678.05</v>
      </c>
      <c r="E1627" s="6">
        <v>401678.05</v>
      </c>
      <c r="F1627" s="6">
        <v>0</v>
      </c>
      <c r="G1627" s="6">
        <v>0</v>
      </c>
      <c r="H1627" s="6">
        <v>0</v>
      </c>
      <c r="I1627" s="6">
        <v>0</v>
      </c>
      <c r="J1627" s="6">
        <v>0</v>
      </c>
      <c r="K1627" s="6"/>
    </row>
    <row r="1628" spans="1:11" x14ac:dyDescent="0.25">
      <c r="A1628" s="6" t="s">
        <v>1713</v>
      </c>
      <c r="B1628" s="6">
        <v>4458216.42</v>
      </c>
      <c r="C1628" s="6">
        <v>7516042.7800000003</v>
      </c>
      <c r="D1628" s="6">
        <v>10438381.220000001</v>
      </c>
      <c r="E1628" s="6">
        <v>10438381.220000001</v>
      </c>
      <c r="F1628" s="6">
        <v>0</v>
      </c>
      <c r="G1628" s="6">
        <v>0</v>
      </c>
      <c r="H1628" s="6">
        <v>0</v>
      </c>
      <c r="I1628" s="6">
        <v>0</v>
      </c>
      <c r="J1628" s="6">
        <v>0</v>
      </c>
      <c r="K1628" s="6"/>
    </row>
    <row r="1629" spans="1:11" x14ac:dyDescent="0.25">
      <c r="A1629" s="6" t="s">
        <v>1714</v>
      </c>
      <c r="B1629" s="6">
        <v>10569177.939999999</v>
      </c>
      <c r="C1629" s="6">
        <v>18731056.800000001</v>
      </c>
      <c r="D1629" s="6">
        <v>2103535.65</v>
      </c>
      <c r="E1629" s="6">
        <v>2103535.65</v>
      </c>
      <c r="F1629" s="6">
        <v>0</v>
      </c>
      <c r="G1629" s="6">
        <v>0</v>
      </c>
      <c r="H1629" s="6">
        <v>0</v>
      </c>
      <c r="I1629" s="6">
        <v>0</v>
      </c>
      <c r="J1629" s="6">
        <v>0</v>
      </c>
      <c r="K1629" s="6"/>
    </row>
    <row r="1630" spans="1:11" ht="25.5" x14ac:dyDescent="0.25">
      <c r="A1630" s="6" t="s">
        <v>1715</v>
      </c>
      <c r="B1630" s="6">
        <v>1165750.7</v>
      </c>
      <c r="C1630" s="6">
        <v>3321333.38</v>
      </c>
      <c r="D1630" s="6">
        <v>2818354.78</v>
      </c>
      <c r="E1630" s="6">
        <v>2818354.78</v>
      </c>
      <c r="F1630" s="6">
        <v>0</v>
      </c>
      <c r="G1630" s="6">
        <v>0</v>
      </c>
      <c r="H1630" s="6">
        <v>0</v>
      </c>
      <c r="I1630" s="6">
        <v>0</v>
      </c>
      <c r="J1630" s="6">
        <v>0</v>
      </c>
      <c r="K1630" s="6"/>
    </row>
    <row r="1631" spans="1:11" x14ac:dyDescent="0.25">
      <c r="A1631" s="6" t="s">
        <v>1716</v>
      </c>
      <c r="B1631" s="6">
        <v>983692.45</v>
      </c>
      <c r="C1631" s="6">
        <v>17846692.41</v>
      </c>
      <c r="D1631" s="6">
        <v>8944232.0299999993</v>
      </c>
      <c r="E1631" s="6">
        <v>7660619.6299999999</v>
      </c>
      <c r="F1631" s="6">
        <v>0</v>
      </c>
      <c r="G1631" s="6">
        <v>0</v>
      </c>
      <c r="H1631" s="6">
        <v>0</v>
      </c>
      <c r="I1631" s="6">
        <v>0</v>
      </c>
      <c r="J1631" s="6">
        <v>1283612.3999999999</v>
      </c>
      <c r="K1631" s="6"/>
    </row>
    <row r="1632" spans="1:11" x14ac:dyDescent="0.25">
      <c r="A1632" s="6" t="s">
        <v>1717</v>
      </c>
      <c r="B1632" s="6">
        <v>851126.48</v>
      </c>
      <c r="C1632" s="6">
        <v>13024825.109999999</v>
      </c>
      <c r="D1632" s="6">
        <v>8495347.1400000006</v>
      </c>
      <c r="E1632" s="6">
        <v>8261350.7300000004</v>
      </c>
      <c r="F1632" s="6">
        <v>233996.41</v>
      </c>
      <c r="G1632" s="6">
        <v>0</v>
      </c>
      <c r="H1632" s="6">
        <v>0</v>
      </c>
      <c r="I1632" s="6">
        <v>0</v>
      </c>
      <c r="J1632" s="6">
        <v>0</v>
      </c>
      <c r="K1632" s="6"/>
    </row>
    <row r="1633" spans="1:11" x14ac:dyDescent="0.25">
      <c r="A1633" s="6" t="s">
        <v>1718</v>
      </c>
      <c r="B1633" s="6">
        <v>9024984.2300000004</v>
      </c>
      <c r="C1633" s="6">
        <v>16625591.57</v>
      </c>
      <c r="D1633" s="6">
        <v>21125409.379999999</v>
      </c>
      <c r="E1633" s="6">
        <v>0</v>
      </c>
      <c r="F1633" s="6">
        <v>0</v>
      </c>
      <c r="G1633" s="6">
        <v>0</v>
      </c>
      <c r="H1633" s="6">
        <v>21125409.379999999</v>
      </c>
      <c r="I1633" s="6">
        <v>0</v>
      </c>
      <c r="J1633" s="6">
        <v>0</v>
      </c>
      <c r="K1633" s="6"/>
    </row>
    <row r="1634" spans="1:11" x14ac:dyDescent="0.25">
      <c r="A1634" s="6" t="s">
        <v>1719</v>
      </c>
      <c r="B1634" s="6">
        <v>5261743.08</v>
      </c>
      <c r="C1634" s="6">
        <v>10953989.779999999</v>
      </c>
      <c r="D1634" s="6">
        <v>9524098.6099999994</v>
      </c>
      <c r="E1634" s="6">
        <v>0</v>
      </c>
      <c r="F1634" s="6">
        <v>0</v>
      </c>
      <c r="G1634" s="6">
        <v>0</v>
      </c>
      <c r="H1634" s="6">
        <v>9524098.6099999994</v>
      </c>
      <c r="I1634" s="6">
        <v>0</v>
      </c>
      <c r="J1634" s="6">
        <v>0</v>
      </c>
      <c r="K1634" s="6"/>
    </row>
    <row r="1635" spans="1:11" x14ac:dyDescent="0.25">
      <c r="A1635" s="6" t="s">
        <v>1720</v>
      </c>
      <c r="B1635" s="6">
        <v>4670002.88</v>
      </c>
      <c r="C1635" s="6">
        <v>6667964.6100000003</v>
      </c>
      <c r="D1635" s="6">
        <v>10160030.699999999</v>
      </c>
      <c r="E1635" s="6">
        <v>0</v>
      </c>
      <c r="F1635" s="6">
        <v>0</v>
      </c>
      <c r="G1635" s="6">
        <v>0</v>
      </c>
      <c r="H1635" s="6">
        <v>10160030.699999999</v>
      </c>
      <c r="I1635" s="6">
        <v>0</v>
      </c>
      <c r="J1635" s="6">
        <v>0</v>
      </c>
      <c r="K1635" s="6"/>
    </row>
    <row r="1636" spans="1:11" x14ac:dyDescent="0.25">
      <c r="A1636" s="6" t="s">
        <v>1721</v>
      </c>
      <c r="B1636" s="6">
        <v>43750669.869999997</v>
      </c>
      <c r="C1636" s="6">
        <v>195408761.86000001</v>
      </c>
      <c r="D1636" s="6">
        <v>26459365.670000002</v>
      </c>
      <c r="E1636" s="6">
        <v>26459365.670000002</v>
      </c>
      <c r="F1636" s="6">
        <v>0</v>
      </c>
      <c r="G1636" s="6">
        <v>0</v>
      </c>
      <c r="H1636" s="6">
        <v>0</v>
      </c>
      <c r="I1636" s="6">
        <v>0</v>
      </c>
      <c r="J1636" s="6">
        <v>0</v>
      </c>
      <c r="K1636" s="6"/>
    </row>
    <row r="1637" spans="1:11" x14ac:dyDescent="0.25">
      <c r="A1637" s="6" t="s">
        <v>1722</v>
      </c>
      <c r="B1637" s="6">
        <v>4367457.47</v>
      </c>
      <c r="C1637" s="6">
        <v>25770464.300000001</v>
      </c>
      <c r="D1637" s="6">
        <v>25657171.809999999</v>
      </c>
      <c r="E1637" s="6">
        <v>25657171.809999999</v>
      </c>
      <c r="F1637" s="6">
        <v>0</v>
      </c>
      <c r="G1637" s="6">
        <v>0</v>
      </c>
      <c r="H1637" s="6">
        <v>0</v>
      </c>
      <c r="I1637" s="6">
        <v>0</v>
      </c>
      <c r="J1637" s="6">
        <v>0</v>
      </c>
      <c r="K1637" s="6"/>
    </row>
    <row r="1638" spans="1:11" x14ac:dyDescent="0.25">
      <c r="A1638" s="6" t="s">
        <v>1723</v>
      </c>
      <c r="B1638" s="6">
        <v>258912404.56</v>
      </c>
      <c r="C1638" s="6">
        <v>268107735.24000001</v>
      </c>
      <c r="D1638" s="6">
        <v>46533955.189999998</v>
      </c>
      <c r="E1638" s="6">
        <v>46456890.890000001</v>
      </c>
      <c r="F1638" s="6">
        <v>0</v>
      </c>
      <c r="G1638" s="6">
        <v>0</v>
      </c>
      <c r="H1638" s="6">
        <v>0</v>
      </c>
      <c r="I1638" s="6">
        <v>0</v>
      </c>
      <c r="J1638" s="6">
        <v>77064.3</v>
      </c>
      <c r="K1638" s="6"/>
    </row>
    <row r="1639" spans="1:11" ht="25.5" x14ac:dyDescent="0.25">
      <c r="A1639" s="6" t="s">
        <v>1724</v>
      </c>
      <c r="B1639" s="6">
        <v>21936164.850000001</v>
      </c>
      <c r="C1639" s="6">
        <v>232630651.80000001</v>
      </c>
      <c r="D1639" s="6">
        <v>73499871.640000001</v>
      </c>
      <c r="E1639" s="6">
        <v>73499871.640000001</v>
      </c>
      <c r="F1639" s="6">
        <v>0</v>
      </c>
      <c r="G1639" s="6">
        <v>0</v>
      </c>
      <c r="H1639" s="6">
        <v>0</v>
      </c>
      <c r="I1639" s="6">
        <v>0</v>
      </c>
      <c r="J1639" s="6">
        <v>0</v>
      </c>
      <c r="K1639" s="6"/>
    </row>
    <row r="1640" spans="1:11" x14ac:dyDescent="0.25">
      <c r="A1640" s="6" t="s">
        <v>1725</v>
      </c>
      <c r="B1640" s="6">
        <v>25701600.82</v>
      </c>
      <c r="C1640" s="6">
        <v>31501634.27</v>
      </c>
      <c r="D1640" s="6">
        <v>15490308.83</v>
      </c>
      <c r="E1640" s="6">
        <v>15490308.83</v>
      </c>
      <c r="F1640" s="6">
        <v>0</v>
      </c>
      <c r="G1640" s="6">
        <v>0</v>
      </c>
      <c r="H1640" s="6">
        <v>0</v>
      </c>
      <c r="I1640" s="6">
        <v>0</v>
      </c>
      <c r="J1640" s="6">
        <v>0</v>
      </c>
      <c r="K1640" s="6"/>
    </row>
    <row r="1641" spans="1:11" x14ac:dyDescent="0.25">
      <c r="A1641" s="6" t="s">
        <v>1726</v>
      </c>
      <c r="B1641" s="6">
        <v>55206431.520000003</v>
      </c>
      <c r="C1641" s="6">
        <v>61912778.740000002</v>
      </c>
      <c r="D1641" s="6">
        <v>6272327.3899999997</v>
      </c>
      <c r="E1641" s="6">
        <v>6218148.25</v>
      </c>
      <c r="F1641" s="6">
        <v>0</v>
      </c>
      <c r="G1641" s="6">
        <v>0</v>
      </c>
      <c r="H1641" s="6">
        <v>0</v>
      </c>
      <c r="I1641" s="6">
        <v>0</v>
      </c>
      <c r="J1641" s="6">
        <v>54179.14</v>
      </c>
      <c r="K1641" s="6"/>
    </row>
    <row r="1642" spans="1:11" ht="25.5" x14ac:dyDescent="0.25">
      <c r="A1642" s="6" t="s">
        <v>1727</v>
      </c>
      <c r="B1642" s="6">
        <v>65241647.07</v>
      </c>
      <c r="C1642" s="6">
        <v>96184868.109999999</v>
      </c>
      <c r="D1642" s="6">
        <v>18923443.82</v>
      </c>
      <c r="E1642" s="6">
        <v>0</v>
      </c>
      <c r="F1642" s="6">
        <v>0</v>
      </c>
      <c r="G1642" s="6">
        <v>0</v>
      </c>
      <c r="H1642" s="6">
        <v>0</v>
      </c>
      <c r="I1642" s="6">
        <v>0</v>
      </c>
      <c r="J1642" s="6">
        <v>18923443.82</v>
      </c>
      <c r="K1642" s="6"/>
    </row>
    <row r="1643" spans="1:11" x14ac:dyDescent="0.25">
      <c r="A1643" s="6" t="s">
        <v>1728</v>
      </c>
      <c r="B1643" s="6">
        <v>270988736.88</v>
      </c>
      <c r="C1643" s="6">
        <v>445628857.58000004</v>
      </c>
      <c r="D1643" s="6">
        <v>318026799.75999999</v>
      </c>
      <c r="E1643" s="6">
        <v>239901645.75999999</v>
      </c>
      <c r="F1643" s="6">
        <v>0</v>
      </c>
      <c r="G1643" s="6">
        <v>0</v>
      </c>
      <c r="H1643" s="6">
        <v>0</v>
      </c>
      <c r="I1643" s="6">
        <v>0</v>
      </c>
      <c r="J1643" s="6">
        <v>78125154</v>
      </c>
      <c r="K1643" s="6"/>
    </row>
    <row r="1644" spans="1:11" x14ac:dyDescent="0.25">
      <c r="A1644" s="6" t="s">
        <v>1729</v>
      </c>
      <c r="B1644" s="6">
        <v>29572027.960000001</v>
      </c>
      <c r="C1644" s="6">
        <v>58377617.869999997</v>
      </c>
      <c r="D1644" s="6">
        <v>33173618.440000001</v>
      </c>
      <c r="E1644" s="6">
        <v>33173618.440000001</v>
      </c>
      <c r="F1644" s="6">
        <v>0</v>
      </c>
      <c r="G1644" s="6">
        <v>0</v>
      </c>
      <c r="H1644" s="6">
        <v>0</v>
      </c>
      <c r="I1644" s="6">
        <v>0</v>
      </c>
      <c r="J1644" s="6">
        <v>0</v>
      </c>
      <c r="K1644" s="6"/>
    </row>
    <row r="1645" spans="1:11" x14ac:dyDescent="0.25">
      <c r="A1645" s="6" t="s">
        <v>1731</v>
      </c>
      <c r="B1645" s="6">
        <v>122174013.36</v>
      </c>
      <c r="C1645" s="6">
        <v>224602428.16999999</v>
      </c>
      <c r="D1645" s="6">
        <v>104313331.64</v>
      </c>
      <c r="E1645" s="6">
        <v>90080990.599999994</v>
      </c>
      <c r="F1645" s="6">
        <v>14084397.98</v>
      </c>
      <c r="G1645" s="6">
        <v>0</v>
      </c>
      <c r="H1645" s="6">
        <v>0</v>
      </c>
      <c r="I1645" s="6">
        <v>0</v>
      </c>
      <c r="J1645" s="6">
        <v>147943.06</v>
      </c>
      <c r="K1645" s="6"/>
    </row>
    <row r="1646" spans="1:11" x14ac:dyDescent="0.25">
      <c r="A1646" s="6" t="s">
        <v>2109</v>
      </c>
      <c r="B1646" s="6">
        <v>7299664.5499999998</v>
      </c>
      <c r="C1646" s="6">
        <v>34107108.280000001</v>
      </c>
      <c r="D1646" s="6">
        <v>20220169.57</v>
      </c>
      <c r="E1646" s="6">
        <v>20163446.84</v>
      </c>
      <c r="F1646" s="6">
        <v>0</v>
      </c>
      <c r="G1646" s="6">
        <v>0</v>
      </c>
      <c r="H1646" s="6">
        <v>0</v>
      </c>
      <c r="I1646" s="6">
        <v>0</v>
      </c>
      <c r="J1646" s="6">
        <v>56722.73</v>
      </c>
      <c r="K1646" s="6"/>
    </row>
    <row r="1647" spans="1:11" x14ac:dyDescent="0.25">
      <c r="A1647" s="6" t="s">
        <v>1732</v>
      </c>
      <c r="B1647" s="6">
        <v>226180327.84</v>
      </c>
      <c r="C1647" s="6">
        <v>280506067.49000001</v>
      </c>
      <c r="D1647" s="6">
        <v>86729006.730000004</v>
      </c>
      <c r="E1647" s="6">
        <v>84429985.329999998</v>
      </c>
      <c r="F1647" s="6">
        <v>2299021.4</v>
      </c>
      <c r="G1647" s="6">
        <v>0</v>
      </c>
      <c r="H1647" s="6">
        <v>0</v>
      </c>
      <c r="I1647" s="6">
        <v>0</v>
      </c>
      <c r="J1647" s="6">
        <v>0</v>
      </c>
      <c r="K1647" s="6"/>
    </row>
    <row r="1648" spans="1:11" x14ac:dyDescent="0.25">
      <c r="A1648" s="6" t="s">
        <v>1733</v>
      </c>
      <c r="B1648" s="6">
        <v>31118792.5</v>
      </c>
      <c r="C1648" s="6">
        <v>85091532.859999999</v>
      </c>
      <c r="D1648" s="6">
        <v>51418372.390000001</v>
      </c>
      <c r="E1648" s="6">
        <v>47899225.299999997</v>
      </c>
      <c r="F1648" s="6">
        <v>2798033.06</v>
      </c>
      <c r="G1648" s="6">
        <v>0</v>
      </c>
      <c r="H1648" s="6">
        <v>714598.17</v>
      </c>
      <c r="I1648" s="6">
        <v>0</v>
      </c>
      <c r="J1648" s="6">
        <v>6515.86</v>
      </c>
      <c r="K1648" s="6"/>
    </row>
    <row r="1649" spans="1:11" x14ac:dyDescent="0.25">
      <c r="A1649" s="6" t="s">
        <v>1734</v>
      </c>
      <c r="B1649" s="6">
        <v>116443910.98999999</v>
      </c>
      <c r="C1649" s="6">
        <v>189192978.75999999</v>
      </c>
      <c r="D1649" s="6">
        <v>128777646.59</v>
      </c>
      <c r="E1649" s="6">
        <v>0</v>
      </c>
      <c r="F1649" s="6">
        <v>0</v>
      </c>
      <c r="G1649" s="6">
        <v>0</v>
      </c>
      <c r="H1649" s="6">
        <v>128777646.59</v>
      </c>
      <c r="I1649" s="6">
        <v>0</v>
      </c>
      <c r="J1649" s="6">
        <v>0</v>
      </c>
      <c r="K1649" s="6"/>
    </row>
    <row r="1650" spans="1:11" x14ac:dyDescent="0.25">
      <c r="A1650" s="6" t="s">
        <v>1735</v>
      </c>
      <c r="B1650" s="6">
        <v>28161182.260000002</v>
      </c>
      <c r="C1650" s="6">
        <v>42841818.140000001</v>
      </c>
      <c r="D1650" s="6">
        <v>160148.87</v>
      </c>
      <c r="E1650" s="6">
        <v>160148.87</v>
      </c>
      <c r="F1650" s="6">
        <v>0</v>
      </c>
      <c r="G1650" s="6">
        <v>0</v>
      </c>
      <c r="H1650" s="6">
        <v>0</v>
      </c>
      <c r="I1650" s="6">
        <v>0</v>
      </c>
      <c r="J1650" s="6">
        <v>0</v>
      </c>
      <c r="K1650" s="6"/>
    </row>
    <row r="1651" spans="1:11" x14ac:dyDescent="0.25">
      <c r="A1651" s="6" t="s">
        <v>1736</v>
      </c>
      <c r="B1651" s="6">
        <v>5950672.7300000004</v>
      </c>
      <c r="C1651" s="6">
        <v>16971444.640000001</v>
      </c>
      <c r="D1651" s="6">
        <v>13929202.619999999</v>
      </c>
      <c r="E1651" s="6">
        <v>13858038.789999999</v>
      </c>
      <c r="F1651" s="6">
        <v>0</v>
      </c>
      <c r="G1651" s="6">
        <v>0</v>
      </c>
      <c r="H1651" s="6">
        <v>0</v>
      </c>
      <c r="I1651" s="6">
        <v>0</v>
      </c>
      <c r="J1651" s="6">
        <v>71163.83</v>
      </c>
      <c r="K1651" s="6"/>
    </row>
    <row r="1652" spans="1:11" x14ac:dyDescent="0.25">
      <c r="A1652" s="6" t="s">
        <v>1737</v>
      </c>
      <c r="B1652" s="6">
        <v>0</v>
      </c>
      <c r="C1652" s="6">
        <v>34372278.32</v>
      </c>
      <c r="D1652" s="6">
        <v>469583.13</v>
      </c>
      <c r="E1652" s="6">
        <v>0</v>
      </c>
      <c r="F1652" s="6">
        <v>0</v>
      </c>
      <c r="G1652" s="6">
        <v>0</v>
      </c>
      <c r="H1652" s="6">
        <v>0</v>
      </c>
      <c r="I1652" s="6">
        <v>0</v>
      </c>
      <c r="J1652" s="6">
        <v>469583.13</v>
      </c>
      <c r="K1652" s="6"/>
    </row>
    <row r="1653" spans="1:11" x14ac:dyDescent="0.25">
      <c r="A1653" s="6" t="s">
        <v>1738</v>
      </c>
      <c r="B1653" s="6">
        <v>19245231.329999998</v>
      </c>
      <c r="C1653" s="6">
        <v>83010254.989999995</v>
      </c>
      <c r="D1653" s="6">
        <v>48068949.060000002</v>
      </c>
      <c r="E1653" s="6">
        <v>48068941.609999999</v>
      </c>
      <c r="F1653" s="6">
        <v>0</v>
      </c>
      <c r="G1653" s="6">
        <v>0</v>
      </c>
      <c r="H1653" s="6">
        <v>0</v>
      </c>
      <c r="I1653" s="6">
        <v>0</v>
      </c>
      <c r="J1653" s="6">
        <v>7.45</v>
      </c>
      <c r="K1653" s="6"/>
    </row>
    <row r="1654" spans="1:11" x14ac:dyDescent="0.25">
      <c r="A1654" s="6" t="s">
        <v>1739</v>
      </c>
      <c r="B1654" s="6">
        <v>41426564.149999999</v>
      </c>
      <c r="C1654" s="6">
        <v>97451314.030000001</v>
      </c>
      <c r="D1654" s="6">
        <v>57103174.469999999</v>
      </c>
      <c r="E1654" s="6">
        <v>49453255.5</v>
      </c>
      <c r="F1654" s="6">
        <v>7648947.9699999997</v>
      </c>
      <c r="G1654" s="6">
        <v>0</v>
      </c>
      <c r="H1654" s="6">
        <v>0</v>
      </c>
      <c r="I1654" s="6">
        <v>0</v>
      </c>
      <c r="J1654" s="6">
        <v>971</v>
      </c>
      <c r="K1654" s="6"/>
    </row>
    <row r="1655" spans="1:11" x14ac:dyDescent="0.25">
      <c r="A1655" s="6" t="s">
        <v>2111</v>
      </c>
      <c r="B1655" s="6">
        <v>22290253.789999999</v>
      </c>
      <c r="C1655" s="6">
        <v>31708358.23</v>
      </c>
      <c r="D1655" s="6">
        <v>202789.52</v>
      </c>
      <c r="E1655" s="6">
        <v>202789.52</v>
      </c>
      <c r="F1655" s="6">
        <v>0</v>
      </c>
      <c r="G1655" s="6">
        <v>0</v>
      </c>
      <c r="H1655" s="6">
        <v>0</v>
      </c>
      <c r="I1655" s="6">
        <v>0</v>
      </c>
      <c r="J1655" s="6">
        <v>0</v>
      </c>
      <c r="K1655" s="6"/>
    </row>
    <row r="1656" spans="1:11" x14ac:dyDescent="0.25">
      <c r="A1656" s="6" t="s">
        <v>1740</v>
      </c>
      <c r="B1656" s="6">
        <v>2772492.21</v>
      </c>
      <c r="C1656" s="6">
        <v>6985872.6799999997</v>
      </c>
      <c r="D1656" s="6">
        <v>5922715.9800000004</v>
      </c>
      <c r="E1656" s="6">
        <v>5922715.9800000004</v>
      </c>
      <c r="F1656" s="6">
        <v>0</v>
      </c>
      <c r="G1656" s="6">
        <v>0</v>
      </c>
      <c r="H1656" s="6">
        <v>0</v>
      </c>
      <c r="I1656" s="6">
        <v>0</v>
      </c>
      <c r="J1656" s="6">
        <v>0</v>
      </c>
      <c r="K1656" s="6"/>
    </row>
    <row r="1657" spans="1:11" x14ac:dyDescent="0.25">
      <c r="A1657" s="6" t="s">
        <v>1742</v>
      </c>
      <c r="B1657" s="6">
        <v>127541721.25</v>
      </c>
      <c r="C1657" s="6">
        <v>172752257.31999999</v>
      </c>
      <c r="D1657" s="6">
        <v>65396194.259999998</v>
      </c>
      <c r="E1657" s="6">
        <v>63098242.049999997</v>
      </c>
      <c r="F1657" s="6">
        <v>2260289.04</v>
      </c>
      <c r="G1657" s="6">
        <v>0</v>
      </c>
      <c r="H1657" s="6">
        <v>0</v>
      </c>
      <c r="I1657" s="6">
        <v>0</v>
      </c>
      <c r="J1657" s="6">
        <v>37663.17</v>
      </c>
      <c r="K1657" s="6"/>
    </row>
    <row r="1658" spans="1:11" x14ac:dyDescent="0.25">
      <c r="A1658" s="6" t="s">
        <v>1743</v>
      </c>
      <c r="B1658" s="6">
        <v>4548540.78</v>
      </c>
      <c r="C1658" s="6">
        <v>16934638.59</v>
      </c>
      <c r="D1658" s="6">
        <v>14450329.35</v>
      </c>
      <c r="E1658" s="6">
        <v>14450329.35</v>
      </c>
      <c r="F1658" s="6">
        <v>0</v>
      </c>
      <c r="G1658" s="6">
        <v>0</v>
      </c>
      <c r="H1658" s="6">
        <v>0</v>
      </c>
      <c r="I1658" s="6">
        <v>0</v>
      </c>
      <c r="J1658" s="6">
        <v>0</v>
      </c>
      <c r="K1658" s="6"/>
    </row>
    <row r="1659" spans="1:11" x14ac:dyDescent="0.25">
      <c r="A1659" s="6" t="s">
        <v>1744</v>
      </c>
      <c r="B1659" s="6">
        <v>231501196.41</v>
      </c>
      <c r="C1659" s="6">
        <v>500666054.17000002</v>
      </c>
      <c r="D1659" s="6">
        <v>261071814.5</v>
      </c>
      <c r="E1659" s="6">
        <v>261071814.5</v>
      </c>
      <c r="F1659" s="6">
        <v>0</v>
      </c>
      <c r="G1659" s="6">
        <v>0</v>
      </c>
      <c r="H1659" s="6">
        <v>0</v>
      </c>
      <c r="I1659" s="6">
        <v>0</v>
      </c>
      <c r="J1659" s="6">
        <v>0</v>
      </c>
      <c r="K1659" s="6"/>
    </row>
    <row r="1660" spans="1:11" x14ac:dyDescent="0.25">
      <c r="A1660" s="6" t="s">
        <v>1745</v>
      </c>
      <c r="B1660" s="6">
        <v>359792096.17000002</v>
      </c>
      <c r="C1660" s="6">
        <v>176323386.71000001</v>
      </c>
      <c r="D1660" s="6">
        <v>32201390.32</v>
      </c>
      <c r="E1660" s="6">
        <v>25488797.579999998</v>
      </c>
      <c r="F1660" s="6">
        <v>0</v>
      </c>
      <c r="G1660" s="6">
        <v>0</v>
      </c>
      <c r="H1660" s="6">
        <v>0</v>
      </c>
      <c r="I1660" s="6">
        <v>0</v>
      </c>
      <c r="J1660" s="6">
        <v>6712592.7400000002</v>
      </c>
      <c r="K1660" s="6"/>
    </row>
    <row r="1661" spans="1:11" x14ac:dyDescent="0.25">
      <c r="A1661" s="6" t="s">
        <v>1746</v>
      </c>
      <c r="B1661" s="6">
        <v>28119491.989999998</v>
      </c>
      <c r="C1661" s="6">
        <v>28221011.460000001</v>
      </c>
      <c r="D1661" s="6">
        <v>4945240.12</v>
      </c>
      <c r="E1661" s="6">
        <v>0</v>
      </c>
      <c r="F1661" s="6">
        <v>0</v>
      </c>
      <c r="G1661" s="6">
        <v>0</v>
      </c>
      <c r="H1661" s="6">
        <v>0</v>
      </c>
      <c r="I1661" s="6">
        <v>0</v>
      </c>
      <c r="J1661" s="6">
        <v>4945240.12</v>
      </c>
      <c r="K1661" s="6"/>
    </row>
    <row r="1662" spans="1:11" x14ac:dyDescent="0.25">
      <c r="A1662" s="6" t="s">
        <v>1747</v>
      </c>
      <c r="B1662" s="6">
        <v>75716227.219999999</v>
      </c>
      <c r="C1662" s="6">
        <v>79812697.799999997</v>
      </c>
      <c r="D1662" s="6">
        <v>1170840.48</v>
      </c>
      <c r="E1662" s="6">
        <v>763219.31</v>
      </c>
      <c r="F1662" s="6">
        <v>0</v>
      </c>
      <c r="G1662" s="6">
        <v>0</v>
      </c>
      <c r="H1662" s="6">
        <v>0</v>
      </c>
      <c r="I1662" s="6">
        <v>0</v>
      </c>
      <c r="J1662" s="6">
        <v>407621.17</v>
      </c>
      <c r="K1662" s="6"/>
    </row>
    <row r="1663" spans="1:11" x14ac:dyDescent="0.25">
      <c r="A1663" s="6" t="s">
        <v>1748</v>
      </c>
      <c r="B1663" s="6">
        <v>4851104.7300000004</v>
      </c>
      <c r="C1663" s="6">
        <v>9660625.2899999991</v>
      </c>
      <c r="D1663" s="6">
        <v>4311875.2699999996</v>
      </c>
      <c r="E1663" s="6">
        <v>4310426.58</v>
      </c>
      <c r="F1663" s="6">
        <v>0</v>
      </c>
      <c r="G1663" s="6">
        <v>0</v>
      </c>
      <c r="H1663" s="6">
        <v>0</v>
      </c>
      <c r="I1663" s="6">
        <v>0</v>
      </c>
      <c r="J1663" s="6">
        <v>1448.69</v>
      </c>
      <c r="K1663" s="6"/>
    </row>
    <row r="1664" spans="1:11" x14ac:dyDescent="0.25">
      <c r="A1664" s="6" t="s">
        <v>1749</v>
      </c>
      <c r="B1664" s="6">
        <v>16546100.57</v>
      </c>
      <c r="C1664" s="6">
        <v>23753887.41</v>
      </c>
      <c r="D1664" s="6">
        <v>6992499.7199999997</v>
      </c>
      <c r="E1664" s="6">
        <v>6992499.7199999997</v>
      </c>
      <c r="F1664" s="6">
        <v>0</v>
      </c>
      <c r="G1664" s="6">
        <v>0</v>
      </c>
      <c r="H1664" s="6">
        <v>0</v>
      </c>
      <c r="I1664" s="6">
        <v>0</v>
      </c>
      <c r="J1664" s="6">
        <v>0</v>
      </c>
      <c r="K1664" s="6"/>
    </row>
    <row r="1665" spans="1:11" x14ac:dyDescent="0.25">
      <c r="A1665" s="6" t="s">
        <v>1750</v>
      </c>
      <c r="B1665" s="6">
        <v>239580677.59</v>
      </c>
      <c r="C1665" s="6">
        <v>542670409.20000005</v>
      </c>
      <c r="D1665" s="6">
        <v>27847002.330000002</v>
      </c>
      <c r="E1665" s="6">
        <v>0</v>
      </c>
      <c r="F1665" s="6">
        <v>0</v>
      </c>
      <c r="G1665" s="6">
        <v>0</v>
      </c>
      <c r="H1665" s="6">
        <v>0</v>
      </c>
      <c r="I1665" s="6">
        <v>0</v>
      </c>
      <c r="J1665" s="6">
        <v>27847002.330000002</v>
      </c>
      <c r="K1665" s="6"/>
    </row>
    <row r="1666" spans="1:11" x14ac:dyDescent="0.25">
      <c r="A1666" s="6" t="s">
        <v>1751</v>
      </c>
      <c r="B1666" s="6">
        <v>8661591.6999999993</v>
      </c>
      <c r="C1666" s="6">
        <v>39629396.979999997</v>
      </c>
      <c r="D1666" s="6">
        <v>35508262.390000001</v>
      </c>
      <c r="E1666" s="6">
        <v>35508262.390000001</v>
      </c>
      <c r="F1666" s="6">
        <v>0</v>
      </c>
      <c r="G1666" s="6">
        <v>0</v>
      </c>
      <c r="H1666" s="6">
        <v>0</v>
      </c>
      <c r="I1666" s="6">
        <v>0</v>
      </c>
      <c r="J1666" s="6">
        <v>0</v>
      </c>
      <c r="K1666" s="6"/>
    </row>
    <row r="1667" spans="1:11" x14ac:dyDescent="0.25">
      <c r="A1667" s="6" t="s">
        <v>1752</v>
      </c>
      <c r="B1667" s="6">
        <v>10913568.26</v>
      </c>
      <c r="C1667" s="6">
        <v>18770642.170000002</v>
      </c>
      <c r="D1667" s="6">
        <v>11426461.119999999</v>
      </c>
      <c r="E1667" s="6">
        <v>0</v>
      </c>
      <c r="F1667" s="6">
        <v>0</v>
      </c>
      <c r="G1667" s="6">
        <v>0</v>
      </c>
      <c r="H1667" s="6">
        <v>11426461.119999999</v>
      </c>
      <c r="I1667" s="6">
        <v>0</v>
      </c>
      <c r="J1667" s="6">
        <v>0</v>
      </c>
      <c r="K1667" s="6"/>
    </row>
    <row r="1668" spans="1:11" x14ac:dyDescent="0.25">
      <c r="A1668" s="6" t="s">
        <v>1753</v>
      </c>
      <c r="B1668" s="6">
        <v>106695813.60000001</v>
      </c>
      <c r="C1668" s="6">
        <v>110191603.90000001</v>
      </c>
      <c r="D1668" s="6">
        <v>137091852.5</v>
      </c>
      <c r="E1668" s="6">
        <v>132661032.23999999</v>
      </c>
      <c r="F1668" s="6">
        <v>4402310.55</v>
      </c>
      <c r="G1668" s="6">
        <v>0</v>
      </c>
      <c r="H1668" s="6">
        <v>0</v>
      </c>
      <c r="I1668" s="6">
        <v>0</v>
      </c>
      <c r="J1668" s="6">
        <v>28509.71</v>
      </c>
      <c r="K1668" s="6"/>
    </row>
    <row r="1669" spans="1:11" ht="38.25" x14ac:dyDescent="0.25">
      <c r="A1669" s="6" t="s">
        <v>1754</v>
      </c>
      <c r="B1669" s="6">
        <v>7732559.3799999999</v>
      </c>
      <c r="C1669" s="6">
        <v>20648188.739999998</v>
      </c>
      <c r="D1669" s="6">
        <v>13577981.119999999</v>
      </c>
      <c r="E1669" s="6">
        <v>13132988.689999999</v>
      </c>
      <c r="F1669" s="6">
        <v>0</v>
      </c>
      <c r="G1669" s="6">
        <v>0</v>
      </c>
      <c r="H1669" s="6">
        <v>0</v>
      </c>
      <c r="I1669" s="6">
        <v>0</v>
      </c>
      <c r="J1669" s="6">
        <v>444992.43</v>
      </c>
      <c r="K1669" s="6"/>
    </row>
    <row r="1670" spans="1:11" x14ac:dyDescent="0.25">
      <c r="A1670" s="6" t="s">
        <v>1755</v>
      </c>
      <c r="B1670" s="6">
        <v>5814583.2300000004</v>
      </c>
      <c r="C1670" s="6">
        <v>11353898.289999999</v>
      </c>
      <c r="D1670" s="6">
        <v>3087753.62</v>
      </c>
      <c r="E1670" s="6">
        <v>3035179.21</v>
      </c>
      <c r="F1670" s="6">
        <v>0</v>
      </c>
      <c r="G1670" s="6">
        <v>0</v>
      </c>
      <c r="H1670" s="6">
        <v>0</v>
      </c>
      <c r="I1670" s="6">
        <v>0</v>
      </c>
      <c r="J1670" s="6">
        <v>52574.41</v>
      </c>
      <c r="K1670" s="6"/>
    </row>
    <row r="1671" spans="1:11" x14ac:dyDescent="0.25">
      <c r="A1671" s="6" t="s">
        <v>1756</v>
      </c>
      <c r="B1671" s="6">
        <v>4909725.7699999996</v>
      </c>
      <c r="C1671" s="6">
        <v>22299634.309999999</v>
      </c>
      <c r="D1671" s="6">
        <v>13937870.17</v>
      </c>
      <c r="E1671" s="6">
        <v>13369626.26</v>
      </c>
      <c r="F1671" s="6">
        <v>294185.45</v>
      </c>
      <c r="G1671" s="6">
        <v>274058.46000000002</v>
      </c>
      <c r="H1671" s="6">
        <v>0</v>
      </c>
      <c r="I1671" s="6">
        <v>0</v>
      </c>
      <c r="J1671" s="6">
        <v>0</v>
      </c>
      <c r="K1671" s="6"/>
    </row>
    <row r="1672" spans="1:11" x14ac:dyDescent="0.25">
      <c r="A1672" s="6" t="s">
        <v>1757</v>
      </c>
      <c r="B1672" s="6">
        <v>1828105.04</v>
      </c>
      <c r="C1672" s="6">
        <v>12788170.77</v>
      </c>
      <c r="D1672" s="6">
        <v>8941748.8000000007</v>
      </c>
      <c r="E1672" s="6">
        <v>8413888.1699999999</v>
      </c>
      <c r="F1672" s="6">
        <v>527860.63</v>
      </c>
      <c r="G1672" s="6">
        <v>0</v>
      </c>
      <c r="H1672" s="6">
        <v>0</v>
      </c>
      <c r="I1672" s="6">
        <v>0</v>
      </c>
      <c r="J1672" s="6">
        <v>0</v>
      </c>
      <c r="K1672" s="6"/>
    </row>
    <row r="1673" spans="1:11" x14ac:dyDescent="0.25">
      <c r="A1673" s="6" t="s">
        <v>1758</v>
      </c>
      <c r="B1673" s="6">
        <v>6333111.6699999999</v>
      </c>
      <c r="C1673" s="6">
        <v>21587560.739999998</v>
      </c>
      <c r="D1673" s="6">
        <v>14021016.15</v>
      </c>
      <c r="E1673" s="6">
        <v>14021016.15</v>
      </c>
      <c r="F1673" s="6">
        <v>0</v>
      </c>
      <c r="G1673" s="6">
        <v>0</v>
      </c>
      <c r="H1673" s="6">
        <v>0</v>
      </c>
      <c r="I1673" s="6">
        <v>0</v>
      </c>
      <c r="J1673" s="6">
        <v>0</v>
      </c>
      <c r="K1673" s="6"/>
    </row>
    <row r="1674" spans="1:11" x14ac:dyDescent="0.25">
      <c r="A1674" s="6" t="s">
        <v>1759</v>
      </c>
      <c r="B1674" s="6">
        <v>0</v>
      </c>
      <c r="C1674" s="6">
        <v>10838755.34</v>
      </c>
      <c r="D1674" s="6">
        <v>326765.84000000003</v>
      </c>
      <c r="E1674" s="6">
        <v>263037.96999999997</v>
      </c>
      <c r="F1674" s="6">
        <v>0</v>
      </c>
      <c r="G1674" s="6">
        <v>0</v>
      </c>
      <c r="H1674" s="6">
        <v>0</v>
      </c>
      <c r="I1674" s="6">
        <v>0</v>
      </c>
      <c r="J1674" s="6">
        <v>63727.87</v>
      </c>
      <c r="K1674" s="6"/>
    </row>
    <row r="1675" spans="1:11" x14ac:dyDescent="0.25">
      <c r="A1675" s="6" t="s">
        <v>1760</v>
      </c>
      <c r="B1675" s="6">
        <v>4420532.3900000006</v>
      </c>
      <c r="C1675" s="6">
        <v>15148570.060000001</v>
      </c>
      <c r="D1675" s="6">
        <v>4525749.53</v>
      </c>
      <c r="E1675" s="6">
        <v>0</v>
      </c>
      <c r="F1675" s="6">
        <v>0</v>
      </c>
      <c r="G1675" s="6">
        <v>0</v>
      </c>
      <c r="H1675" s="6">
        <v>4525749.53</v>
      </c>
      <c r="I1675" s="6">
        <v>0</v>
      </c>
      <c r="J1675" s="6">
        <v>0</v>
      </c>
      <c r="K1675" s="6"/>
    </row>
    <row r="1676" spans="1:11" x14ac:dyDescent="0.25">
      <c r="A1676" s="6" t="s">
        <v>1761</v>
      </c>
      <c r="B1676" s="6">
        <v>19829754.84</v>
      </c>
      <c r="C1676" s="6">
        <v>23103626.780000001</v>
      </c>
      <c r="D1676" s="6">
        <v>18735071.98</v>
      </c>
      <c r="E1676" s="6">
        <v>18735071.98</v>
      </c>
      <c r="F1676" s="6">
        <v>0</v>
      </c>
      <c r="G1676" s="6">
        <v>0</v>
      </c>
      <c r="H1676" s="6">
        <v>0</v>
      </c>
      <c r="I1676" s="6">
        <v>0</v>
      </c>
      <c r="J1676" s="6">
        <v>0</v>
      </c>
      <c r="K1676" s="6"/>
    </row>
    <row r="1677" spans="1:11" x14ac:dyDescent="0.25">
      <c r="A1677" s="6" t="s">
        <v>1762</v>
      </c>
      <c r="B1677" s="6">
        <v>1133445173.8499999</v>
      </c>
      <c r="C1677" s="6">
        <v>756172111.59000003</v>
      </c>
      <c r="D1677" s="6">
        <v>118977138.55999999</v>
      </c>
      <c r="E1677" s="6">
        <v>0</v>
      </c>
      <c r="F1677" s="6">
        <v>0</v>
      </c>
      <c r="G1677" s="6">
        <v>0</v>
      </c>
      <c r="H1677" s="6">
        <v>0</v>
      </c>
      <c r="I1677" s="6">
        <v>0</v>
      </c>
      <c r="J1677" s="6">
        <v>118977138.55999999</v>
      </c>
      <c r="K1677" s="6"/>
    </row>
    <row r="1678" spans="1:11" x14ac:dyDescent="0.25">
      <c r="A1678" s="6" t="s">
        <v>2113</v>
      </c>
      <c r="B1678" s="6">
        <v>30360703.899999999</v>
      </c>
      <c r="C1678" s="6">
        <v>147682764.78</v>
      </c>
      <c r="D1678" s="6">
        <v>60832024.659999996</v>
      </c>
      <c r="E1678" s="6">
        <v>0</v>
      </c>
      <c r="F1678" s="6">
        <v>0</v>
      </c>
      <c r="G1678" s="6">
        <v>0</v>
      </c>
      <c r="H1678" s="6">
        <v>0</v>
      </c>
      <c r="I1678" s="6">
        <v>0</v>
      </c>
      <c r="J1678" s="6">
        <v>60832024.659999996</v>
      </c>
      <c r="K1678" s="6"/>
    </row>
    <row r="1679" spans="1:11" x14ac:dyDescent="0.25">
      <c r="A1679" s="6" t="s">
        <v>1763</v>
      </c>
      <c r="B1679" s="6">
        <v>9500608.4299999997</v>
      </c>
      <c r="C1679" s="6">
        <v>18106351.420000002</v>
      </c>
      <c r="D1679" s="6">
        <v>28664095.32</v>
      </c>
      <c r="E1679" s="6">
        <v>0</v>
      </c>
      <c r="F1679" s="6">
        <v>0</v>
      </c>
      <c r="G1679" s="6">
        <v>0</v>
      </c>
      <c r="H1679" s="6">
        <v>0</v>
      </c>
      <c r="I1679" s="6">
        <v>0</v>
      </c>
      <c r="J1679" s="6">
        <v>28664095.32</v>
      </c>
      <c r="K1679" s="6"/>
    </row>
    <row r="1680" spans="1:11" x14ac:dyDescent="0.25">
      <c r="A1680" s="6" t="s">
        <v>1764</v>
      </c>
      <c r="B1680" s="6">
        <v>25451597.210000001</v>
      </c>
      <c r="C1680" s="6">
        <v>14270774.49</v>
      </c>
      <c r="D1680" s="6">
        <v>7271102.9800000004</v>
      </c>
      <c r="E1680" s="6">
        <v>7268272.8200000003</v>
      </c>
      <c r="F1680" s="6">
        <v>0</v>
      </c>
      <c r="G1680" s="6">
        <v>0</v>
      </c>
      <c r="H1680" s="6">
        <v>0</v>
      </c>
      <c r="I1680" s="6">
        <v>0</v>
      </c>
      <c r="J1680" s="6">
        <v>2830.16</v>
      </c>
      <c r="K1680" s="6"/>
    </row>
    <row r="1681" spans="1:11" x14ac:dyDescent="0.25">
      <c r="A1681" s="6" t="s">
        <v>1765</v>
      </c>
      <c r="B1681" s="6">
        <v>1387187.78</v>
      </c>
      <c r="C1681" s="6">
        <v>7626449.6900000004</v>
      </c>
      <c r="D1681" s="6">
        <v>8836077.4199999999</v>
      </c>
      <c r="E1681" s="6">
        <v>0</v>
      </c>
      <c r="F1681" s="6">
        <v>0</v>
      </c>
      <c r="G1681" s="6">
        <v>0</v>
      </c>
      <c r="H1681" s="6">
        <v>8836077.4199999999</v>
      </c>
      <c r="I1681" s="6">
        <v>0</v>
      </c>
      <c r="J1681" s="6">
        <v>0</v>
      </c>
      <c r="K1681" s="6"/>
    </row>
    <row r="1682" spans="1:11" x14ac:dyDescent="0.25">
      <c r="A1682" s="6" t="s">
        <v>1766</v>
      </c>
      <c r="B1682" s="6">
        <v>3599873920.04</v>
      </c>
      <c r="C1682" s="6">
        <v>2318311922.4700003</v>
      </c>
      <c r="D1682" s="6">
        <v>337002913.78000003</v>
      </c>
      <c r="E1682" s="6">
        <v>318418803.82999998</v>
      </c>
      <c r="F1682" s="6">
        <v>9819239.0099999998</v>
      </c>
      <c r="G1682" s="6">
        <v>3873330.74</v>
      </c>
      <c r="H1682" s="6">
        <v>0</v>
      </c>
      <c r="I1682" s="6">
        <v>4193072.53</v>
      </c>
      <c r="J1682" s="6">
        <v>698467.67</v>
      </c>
      <c r="K1682" s="6"/>
    </row>
    <row r="1683" spans="1:11" ht="25.5" x14ac:dyDescent="0.25">
      <c r="A1683" s="6" t="s">
        <v>1767</v>
      </c>
      <c r="B1683" s="6">
        <v>4050914.79</v>
      </c>
      <c r="C1683" s="6">
        <v>7337071.3899999997</v>
      </c>
      <c r="D1683" s="6">
        <v>8651915.0099999998</v>
      </c>
      <c r="E1683" s="6">
        <v>0</v>
      </c>
      <c r="F1683" s="6">
        <v>0</v>
      </c>
      <c r="G1683" s="6">
        <v>0</v>
      </c>
      <c r="H1683" s="6">
        <v>8651915.0099999998</v>
      </c>
      <c r="I1683" s="6">
        <v>0</v>
      </c>
      <c r="J1683" s="6">
        <v>0</v>
      </c>
      <c r="K1683" s="6"/>
    </row>
    <row r="1684" spans="1:11" ht="25.5" x14ac:dyDescent="0.25">
      <c r="A1684" s="6" t="s">
        <v>1768</v>
      </c>
      <c r="B1684" s="6">
        <v>500310360.26999998</v>
      </c>
      <c r="C1684" s="6">
        <v>683508201.96000004</v>
      </c>
      <c r="D1684" s="6">
        <v>381574.07999999996</v>
      </c>
      <c r="E1684" s="6">
        <v>381574.07999999996</v>
      </c>
      <c r="F1684" s="6">
        <v>0</v>
      </c>
      <c r="G1684" s="6">
        <v>0</v>
      </c>
      <c r="H1684" s="6">
        <v>0</v>
      </c>
      <c r="I1684" s="6">
        <v>0</v>
      </c>
      <c r="J1684" s="6">
        <v>0</v>
      </c>
      <c r="K1684" s="6"/>
    </row>
    <row r="1685" spans="1:11" x14ac:dyDescent="0.25">
      <c r="A1685" s="6" t="s">
        <v>1769</v>
      </c>
      <c r="B1685" s="6">
        <v>1965618240.7099998</v>
      </c>
      <c r="C1685" s="6">
        <v>1401960597.3900001</v>
      </c>
      <c r="D1685" s="6">
        <v>23650052.699999999</v>
      </c>
      <c r="E1685" s="6">
        <v>23647474.109999999</v>
      </c>
      <c r="F1685" s="6">
        <v>0</v>
      </c>
      <c r="G1685" s="6">
        <v>0</v>
      </c>
      <c r="H1685" s="6">
        <v>0</v>
      </c>
      <c r="I1685" s="6">
        <v>0</v>
      </c>
      <c r="J1685" s="6">
        <v>2578.59</v>
      </c>
      <c r="K1685" s="6"/>
    </row>
    <row r="1686" spans="1:11" x14ac:dyDescent="0.25">
      <c r="A1686" s="6" t="s">
        <v>1770</v>
      </c>
      <c r="B1686" s="6">
        <v>40159958.579999998</v>
      </c>
      <c r="C1686" s="6">
        <v>177785830.21000001</v>
      </c>
      <c r="D1686" s="6">
        <v>41708007.670000002</v>
      </c>
      <c r="E1686" s="6">
        <v>41292872.68</v>
      </c>
      <c r="F1686" s="6">
        <v>415134.99</v>
      </c>
      <c r="G1686" s="6">
        <v>0</v>
      </c>
      <c r="H1686" s="6">
        <v>0</v>
      </c>
      <c r="I1686" s="6">
        <v>0</v>
      </c>
      <c r="J1686" s="6">
        <v>0</v>
      </c>
      <c r="K1686" s="6"/>
    </row>
    <row r="1687" spans="1:11" x14ac:dyDescent="0.25">
      <c r="A1687" s="6" t="s">
        <v>1771</v>
      </c>
      <c r="B1687" s="6">
        <v>54096206.590000004</v>
      </c>
      <c r="C1687" s="6">
        <v>21962082.190000001</v>
      </c>
      <c r="D1687" s="6">
        <v>12281292.560000001</v>
      </c>
      <c r="E1687" s="6">
        <v>12281292.560000001</v>
      </c>
      <c r="F1687" s="6">
        <v>0</v>
      </c>
      <c r="G1687" s="6">
        <v>0</v>
      </c>
      <c r="H1687" s="6">
        <v>0</v>
      </c>
      <c r="I1687" s="6">
        <v>0</v>
      </c>
      <c r="J1687" s="6">
        <v>0</v>
      </c>
      <c r="K1687" s="6"/>
    </row>
    <row r="1688" spans="1:11" x14ac:dyDescent="0.25">
      <c r="A1688" s="6" t="s">
        <v>1772</v>
      </c>
      <c r="B1688" s="6">
        <v>21930636.43</v>
      </c>
      <c r="C1688" s="6">
        <v>7770365.5999999996</v>
      </c>
      <c r="D1688" s="6">
        <v>7883326.8799999999</v>
      </c>
      <c r="E1688" s="6">
        <v>0</v>
      </c>
      <c r="F1688" s="6">
        <v>0</v>
      </c>
      <c r="G1688" s="6">
        <v>0</v>
      </c>
      <c r="H1688" s="6">
        <v>0</v>
      </c>
      <c r="I1688" s="6">
        <v>0</v>
      </c>
      <c r="J1688" s="6">
        <v>7883326.8799999999</v>
      </c>
      <c r="K1688" s="6"/>
    </row>
    <row r="1689" spans="1:11" x14ac:dyDescent="0.25">
      <c r="A1689" s="6" t="s">
        <v>1773</v>
      </c>
      <c r="B1689" s="6">
        <v>-4542582.6900000004</v>
      </c>
      <c r="C1689" s="6">
        <v>44361273.700000003</v>
      </c>
      <c r="D1689" s="6">
        <v>8905116.4399999995</v>
      </c>
      <c r="E1689" s="6">
        <v>8850402.6699999999</v>
      </c>
      <c r="F1689" s="6">
        <v>0</v>
      </c>
      <c r="G1689" s="6">
        <v>0</v>
      </c>
      <c r="H1689" s="6">
        <v>0</v>
      </c>
      <c r="I1689" s="6">
        <v>0</v>
      </c>
      <c r="J1689" s="6">
        <v>54713.77</v>
      </c>
      <c r="K1689" s="6"/>
    </row>
    <row r="1690" spans="1:11" x14ac:dyDescent="0.25">
      <c r="A1690" s="6" t="s">
        <v>1774</v>
      </c>
      <c r="B1690" s="6">
        <v>6878150.9100000001</v>
      </c>
      <c r="C1690" s="6">
        <v>13423754.800000001</v>
      </c>
      <c r="D1690" s="6">
        <v>22322871.210000001</v>
      </c>
      <c r="E1690" s="6">
        <v>22316188.390000001</v>
      </c>
      <c r="F1690" s="6">
        <v>0</v>
      </c>
      <c r="G1690" s="6">
        <v>0</v>
      </c>
      <c r="H1690" s="6">
        <v>0</v>
      </c>
      <c r="I1690" s="6">
        <v>0</v>
      </c>
      <c r="J1690" s="6">
        <v>6682.82</v>
      </c>
      <c r="K1690" s="6"/>
    </row>
    <row r="1691" spans="1:11" x14ac:dyDescent="0.25">
      <c r="A1691" s="6"/>
      <c r="B1691" s="6"/>
      <c r="C1691" s="6"/>
      <c r="D1691" s="6"/>
      <c r="E1691" s="6"/>
      <c r="F1691" s="6"/>
      <c r="G1691" s="6"/>
      <c r="H1691" s="6"/>
      <c r="I1691" s="6"/>
      <c r="J1691" s="6"/>
      <c r="K1691" s="6"/>
    </row>
    <row r="1692" spans="1:11" ht="15" x14ac:dyDescent="0.25">
      <c r="A1692" s="3"/>
      <c r="B1692" s="3"/>
      <c r="C1692" s="3"/>
      <c r="D1692" s="3"/>
      <c r="E1692" s="3"/>
    </row>
    <row r="1693" spans="1:11" ht="15" x14ac:dyDescent="0.25">
      <c r="A1693" s="3"/>
      <c r="B1693" s="3"/>
      <c r="C1693" s="3"/>
      <c r="D1693" s="3"/>
      <c r="E1693" s="3"/>
    </row>
    <row r="1694" spans="1:11" ht="15" x14ac:dyDescent="0.25">
      <c r="A1694" s="3"/>
      <c r="B1694" s="3"/>
      <c r="C1694" s="3"/>
      <c r="D1694" s="3"/>
      <c r="E1694" s="3"/>
    </row>
    <row r="1695" spans="1:11" ht="15" x14ac:dyDescent="0.25">
      <c r="A1695" s="3"/>
      <c r="B1695" s="3"/>
      <c r="C1695" s="3"/>
      <c r="D1695" s="3"/>
      <c r="E1695" s="3"/>
    </row>
    <row r="1696" spans="1:11" ht="15" x14ac:dyDescent="0.25">
      <c r="A1696" s="3"/>
      <c r="B1696" s="3"/>
      <c r="C1696" s="3"/>
      <c r="D1696" s="3"/>
      <c r="E1696" s="3"/>
    </row>
    <row r="1697" spans="1:5" ht="15" x14ac:dyDescent="0.25">
      <c r="A1697" s="3"/>
      <c r="B1697" s="3"/>
      <c r="C1697" s="3"/>
      <c r="D1697" s="3"/>
      <c r="E1697" s="3"/>
    </row>
    <row r="1698" spans="1:5" ht="15" x14ac:dyDescent="0.25">
      <c r="A1698" s="3"/>
      <c r="B1698" s="3"/>
      <c r="C1698" s="3"/>
      <c r="D1698" s="3"/>
      <c r="E1698" s="3"/>
    </row>
    <row r="1699" spans="1:5" ht="15" x14ac:dyDescent="0.25">
      <c r="A1699" s="3"/>
      <c r="B1699" s="3"/>
      <c r="C1699" s="3"/>
      <c r="D1699" s="3"/>
      <c r="E1699" s="3"/>
    </row>
    <row r="1700" spans="1:5" ht="15" x14ac:dyDescent="0.25">
      <c r="A1700" s="3"/>
      <c r="B1700" s="3"/>
      <c r="C1700" s="3"/>
      <c r="D1700" s="3"/>
      <c r="E1700" s="3"/>
    </row>
    <row r="1701" spans="1:5" ht="15" x14ac:dyDescent="0.25">
      <c r="A1701" s="3"/>
      <c r="B1701" s="3"/>
      <c r="C1701" s="3"/>
      <c r="D1701" s="3"/>
      <c r="E1701" s="3"/>
    </row>
    <row r="1702" spans="1:5" ht="15" x14ac:dyDescent="0.25">
      <c r="A1702" s="3"/>
      <c r="B1702" s="3"/>
      <c r="C1702" s="3"/>
      <c r="D1702" s="3"/>
      <c r="E1702" s="3"/>
    </row>
    <row r="1703" spans="1:5" ht="15" x14ac:dyDescent="0.25">
      <c r="A1703" s="3"/>
      <c r="B1703" s="3"/>
      <c r="C1703" s="3"/>
      <c r="D1703" s="3"/>
      <c r="E1703" s="3"/>
    </row>
    <row r="1704" spans="1:5" ht="15" x14ac:dyDescent="0.25">
      <c r="A1704" s="3"/>
      <c r="B1704" s="3"/>
      <c r="C1704" s="3"/>
      <c r="D1704" s="3"/>
      <c r="E1704" s="3"/>
    </row>
    <row r="1705" spans="1:5" ht="15" x14ac:dyDescent="0.25">
      <c r="A1705" s="3"/>
      <c r="B1705" s="3"/>
      <c r="C1705" s="3"/>
      <c r="D1705" s="3"/>
      <c r="E1705" s="3"/>
    </row>
    <row r="1706" spans="1:5" ht="15" x14ac:dyDescent="0.25">
      <c r="A1706" s="3"/>
      <c r="B1706" s="3"/>
      <c r="C1706" s="3"/>
      <c r="D1706" s="3"/>
      <c r="E1706" s="3"/>
    </row>
    <row r="1707" spans="1:5" ht="15" x14ac:dyDescent="0.25">
      <c r="A1707" s="3"/>
      <c r="B1707" s="3"/>
      <c r="C1707" s="3"/>
      <c r="D1707" s="3"/>
      <c r="E1707" s="3"/>
    </row>
    <row r="1708" spans="1:5" ht="15" x14ac:dyDescent="0.25">
      <c r="A1708" s="3"/>
      <c r="B1708" s="3"/>
      <c r="C1708" s="3"/>
      <c r="D1708" s="3"/>
      <c r="E1708" s="3"/>
    </row>
    <row r="1709" spans="1:5" ht="15" x14ac:dyDescent="0.25">
      <c r="A1709" s="3"/>
      <c r="B1709" s="3"/>
      <c r="C1709" s="3"/>
      <c r="D1709" s="3"/>
      <c r="E1709" s="3"/>
    </row>
    <row r="1710" spans="1:5" ht="15" x14ac:dyDescent="0.25">
      <c r="A1710" s="3"/>
      <c r="B1710" s="3"/>
      <c r="C1710" s="3"/>
      <c r="D1710" s="3"/>
      <c r="E1710" s="3"/>
    </row>
    <row r="1711" spans="1:5" ht="15" x14ac:dyDescent="0.25">
      <c r="A1711" s="3"/>
      <c r="B1711" s="3"/>
      <c r="C1711" s="3"/>
      <c r="D1711" s="3"/>
      <c r="E1711" s="3"/>
    </row>
    <row r="1712" spans="1:5" ht="15" x14ac:dyDescent="0.25">
      <c r="A1712" s="3"/>
      <c r="B1712" s="3"/>
      <c r="C1712" s="3"/>
      <c r="D1712" s="3"/>
      <c r="E1712" s="3"/>
    </row>
    <row r="1713" spans="1:5" ht="15" x14ac:dyDescent="0.25">
      <c r="A1713" s="3"/>
      <c r="B1713" s="3"/>
      <c r="C1713" s="3"/>
      <c r="D1713" s="3"/>
      <c r="E1713" s="3"/>
    </row>
    <row r="1714" spans="1:5" ht="15" x14ac:dyDescent="0.25">
      <c r="A1714" s="3"/>
      <c r="B1714" s="3"/>
      <c r="C1714" s="3"/>
      <c r="D1714" s="3"/>
      <c r="E1714" s="3"/>
    </row>
    <row r="1715" spans="1:5" ht="15" x14ac:dyDescent="0.25">
      <c r="A1715" s="3"/>
      <c r="B1715" s="3"/>
      <c r="C1715" s="3"/>
      <c r="D1715" s="3"/>
      <c r="E1715" s="3"/>
    </row>
    <row r="1716" spans="1:5" ht="15" x14ac:dyDescent="0.25">
      <c r="A1716" s="3"/>
      <c r="B1716" s="3"/>
      <c r="C1716" s="3"/>
      <c r="D1716" s="3"/>
      <c r="E1716" s="3"/>
    </row>
    <row r="1717" spans="1:5" ht="15" x14ac:dyDescent="0.25">
      <c r="A1717" s="3"/>
      <c r="B1717" s="3"/>
      <c r="C1717" s="3"/>
      <c r="D1717" s="3"/>
      <c r="E1717" s="3"/>
    </row>
    <row r="1718" spans="1:5" ht="15" x14ac:dyDescent="0.25">
      <c r="A1718" s="3"/>
      <c r="B1718" s="3"/>
      <c r="C1718" s="3"/>
      <c r="D1718" s="3"/>
      <c r="E1718" s="3"/>
    </row>
    <row r="1719" spans="1:5" ht="15" x14ac:dyDescent="0.25">
      <c r="A1719" s="3"/>
      <c r="B1719" s="3"/>
      <c r="C1719" s="3"/>
      <c r="D1719" s="3"/>
      <c r="E1719" s="3"/>
    </row>
    <row r="1720" spans="1:5" ht="15" x14ac:dyDescent="0.25">
      <c r="A1720" s="3"/>
      <c r="B1720" s="3"/>
      <c r="C1720" s="3"/>
      <c r="D1720" s="3"/>
      <c r="E1720" s="3"/>
    </row>
    <row r="1721" spans="1:5" ht="15" x14ac:dyDescent="0.25">
      <c r="A1721" s="3"/>
      <c r="B1721" s="3"/>
      <c r="C1721" s="3"/>
      <c r="D1721" s="3"/>
      <c r="E1721" s="3"/>
    </row>
    <row r="1722" spans="1:5" ht="15" x14ac:dyDescent="0.25">
      <c r="A1722" s="3"/>
      <c r="B1722" s="3"/>
      <c r="C1722" s="3"/>
      <c r="D1722" s="3"/>
      <c r="E1722" s="3"/>
    </row>
    <row r="1723" spans="1:5" ht="15" x14ac:dyDescent="0.25">
      <c r="A1723" s="3"/>
      <c r="B1723" s="3"/>
      <c r="C1723" s="3"/>
      <c r="D1723" s="3"/>
      <c r="E1723" s="3"/>
    </row>
    <row r="1724" spans="1:5" ht="15" x14ac:dyDescent="0.25">
      <c r="A1724" s="3"/>
      <c r="B1724" s="3"/>
      <c r="C1724" s="3"/>
      <c r="D1724" s="3"/>
      <c r="E1724" s="3"/>
    </row>
    <row r="1725" spans="1:5" ht="15" x14ac:dyDescent="0.25">
      <c r="A1725" s="3"/>
      <c r="B1725" s="3"/>
      <c r="C1725" s="3"/>
      <c r="D1725" s="3"/>
      <c r="E1725" s="3"/>
    </row>
    <row r="1726" spans="1:5" ht="15" x14ac:dyDescent="0.25">
      <c r="A1726" s="3"/>
      <c r="B1726" s="3"/>
      <c r="C1726" s="3"/>
      <c r="D1726" s="3"/>
      <c r="E1726" s="3"/>
    </row>
    <row r="1727" spans="1:5" ht="15" x14ac:dyDescent="0.25">
      <c r="A1727" s="3"/>
      <c r="B1727" s="3"/>
      <c r="C1727" s="3"/>
      <c r="D1727" s="3"/>
      <c r="E1727" s="3"/>
    </row>
    <row r="1728" spans="1:5" ht="15" x14ac:dyDescent="0.25">
      <c r="A1728" s="3"/>
      <c r="B1728" s="3"/>
      <c r="C1728" s="3"/>
      <c r="D1728" s="3"/>
      <c r="E1728" s="3"/>
    </row>
    <row r="1729" spans="1:5" ht="15" x14ac:dyDescent="0.25">
      <c r="A1729" s="3"/>
      <c r="B1729" s="3"/>
      <c r="C1729" s="3"/>
      <c r="D1729" s="3"/>
      <c r="E1729" s="3"/>
    </row>
    <row r="1730" spans="1:5" ht="15" x14ac:dyDescent="0.25">
      <c r="A1730" s="3"/>
      <c r="B1730" s="3"/>
      <c r="C1730" s="3"/>
      <c r="D1730" s="3"/>
      <c r="E1730" s="3"/>
    </row>
    <row r="1731" spans="1:5" ht="15" x14ac:dyDescent="0.25">
      <c r="A1731" s="3"/>
      <c r="B1731" s="3"/>
      <c r="C1731" s="3"/>
      <c r="D1731" s="3"/>
      <c r="E1731" s="3"/>
    </row>
    <row r="1732" spans="1:5" ht="15" x14ac:dyDescent="0.25">
      <c r="A1732" s="3"/>
      <c r="B1732" s="3"/>
      <c r="C1732" s="3"/>
      <c r="D1732" s="3"/>
      <c r="E1732" s="3"/>
    </row>
    <row r="1733" spans="1:5" ht="15" x14ac:dyDescent="0.25">
      <c r="A1733" s="3"/>
      <c r="B1733" s="3"/>
      <c r="C1733" s="3"/>
      <c r="D1733" s="3"/>
      <c r="E1733" s="3"/>
    </row>
    <row r="1734" spans="1:5" ht="15" x14ac:dyDescent="0.25">
      <c r="A1734" s="3"/>
      <c r="B1734" s="3"/>
      <c r="C1734" s="3"/>
      <c r="D1734" s="3"/>
      <c r="E1734" s="3"/>
    </row>
    <row r="1735" spans="1:5" ht="15" x14ac:dyDescent="0.25">
      <c r="A1735" s="3"/>
      <c r="B1735" s="3"/>
      <c r="C1735" s="3"/>
      <c r="D1735" s="3"/>
      <c r="E1735" s="3"/>
    </row>
    <row r="1736" spans="1:5" ht="15" x14ac:dyDescent="0.25">
      <c r="A1736" s="3"/>
      <c r="B1736" s="3"/>
      <c r="C1736" s="3"/>
      <c r="D1736" s="3"/>
      <c r="E1736" s="3"/>
    </row>
    <row r="1737" spans="1:5" ht="15" x14ac:dyDescent="0.25">
      <c r="A1737" s="3"/>
      <c r="B1737" s="3"/>
      <c r="C1737" s="3"/>
      <c r="D1737" s="3"/>
      <c r="E1737" s="3"/>
    </row>
    <row r="1738" spans="1:5" ht="15" x14ac:dyDescent="0.25">
      <c r="A1738" s="3"/>
      <c r="B1738" s="3"/>
      <c r="C1738" s="3"/>
      <c r="D1738" s="3"/>
      <c r="E1738" s="3"/>
    </row>
    <row r="1739" spans="1:5" ht="15" x14ac:dyDescent="0.25">
      <c r="A1739" s="3"/>
      <c r="B1739" s="3"/>
      <c r="C1739" s="3"/>
      <c r="D1739" s="3"/>
      <c r="E1739" s="3"/>
    </row>
    <row r="1740" spans="1:5" ht="15" x14ac:dyDescent="0.25">
      <c r="A1740" s="3"/>
      <c r="B1740" s="3"/>
      <c r="C1740" s="3"/>
      <c r="D1740" s="3"/>
      <c r="E1740" s="3"/>
    </row>
    <row r="1741" spans="1:5" ht="15" x14ac:dyDescent="0.25">
      <c r="A1741" s="3"/>
      <c r="B1741" s="3"/>
      <c r="C1741" s="3"/>
      <c r="D1741" s="3"/>
      <c r="E1741" s="3"/>
    </row>
    <row r="1742" spans="1:5" ht="15" x14ac:dyDescent="0.25">
      <c r="A1742" s="3"/>
      <c r="B1742" s="3"/>
      <c r="C1742" s="3"/>
      <c r="D1742" s="3"/>
      <c r="E1742" s="3"/>
    </row>
    <row r="1743" spans="1:5" ht="15" x14ac:dyDescent="0.25">
      <c r="A1743" s="3"/>
      <c r="B1743" s="3"/>
      <c r="C1743" s="3"/>
      <c r="D1743" s="3"/>
      <c r="E1743" s="3"/>
    </row>
    <row r="1744" spans="1:5" ht="15" x14ac:dyDescent="0.25">
      <c r="A1744" s="3"/>
      <c r="B1744" s="3"/>
      <c r="C1744" s="3"/>
      <c r="D1744" s="3"/>
      <c r="E1744" s="3"/>
    </row>
    <row r="1745" spans="1:5" ht="15" x14ac:dyDescent="0.25">
      <c r="A1745" s="3"/>
      <c r="B1745" s="3"/>
      <c r="C1745" s="3"/>
      <c r="D1745" s="3"/>
      <c r="E1745" s="3"/>
    </row>
    <row r="1746" spans="1:5" ht="15" x14ac:dyDescent="0.25">
      <c r="A1746" s="3"/>
      <c r="B1746" s="3"/>
      <c r="C1746" s="3"/>
      <c r="D1746" s="3"/>
      <c r="E1746" s="3"/>
    </row>
    <row r="1747" spans="1:5" ht="15" x14ac:dyDescent="0.25">
      <c r="A1747" s="3"/>
      <c r="B1747" s="3"/>
      <c r="C1747" s="3"/>
      <c r="D1747" s="3"/>
      <c r="E1747" s="3"/>
    </row>
    <row r="1748" spans="1:5" ht="15" x14ac:dyDescent="0.25">
      <c r="A1748" s="3"/>
      <c r="B1748" s="3"/>
      <c r="C1748" s="3"/>
      <c r="D1748" s="3"/>
      <c r="E1748" s="3"/>
    </row>
    <row r="1749" spans="1:5" ht="15" x14ac:dyDescent="0.25">
      <c r="A1749" s="3"/>
      <c r="B1749" s="3"/>
      <c r="C1749" s="3"/>
      <c r="D1749" s="3"/>
      <c r="E1749" s="3"/>
    </row>
    <row r="1750" spans="1:5" ht="15" x14ac:dyDescent="0.25">
      <c r="A1750" s="3"/>
      <c r="B1750" s="3"/>
      <c r="C1750" s="3"/>
      <c r="D1750" s="3"/>
      <c r="E1750" s="3"/>
    </row>
    <row r="1751" spans="1:5" ht="15" x14ac:dyDescent="0.25">
      <c r="A1751" s="3"/>
      <c r="B1751" s="3"/>
      <c r="C1751" s="3"/>
      <c r="D1751" s="3"/>
      <c r="E1751" s="3"/>
    </row>
    <row r="1752" spans="1:5" ht="15" x14ac:dyDescent="0.25">
      <c r="A1752" s="3"/>
      <c r="B1752" s="3"/>
      <c r="C1752" s="3"/>
      <c r="D1752" s="3"/>
      <c r="E1752" s="3"/>
    </row>
    <row r="1753" spans="1:5" ht="15" x14ac:dyDescent="0.25">
      <c r="A1753" s="3"/>
      <c r="B1753" s="3"/>
      <c r="C1753" s="3"/>
      <c r="D1753" s="3"/>
      <c r="E1753" s="3"/>
    </row>
    <row r="1754" spans="1:5" ht="15" x14ac:dyDescent="0.25">
      <c r="A1754" s="3"/>
      <c r="B1754" s="3"/>
      <c r="C1754" s="3"/>
      <c r="D1754" s="3"/>
      <c r="E1754" s="3"/>
    </row>
    <row r="1755" spans="1:5" ht="15" x14ac:dyDescent="0.25">
      <c r="A1755" s="3"/>
      <c r="B1755" s="3"/>
      <c r="C1755" s="3"/>
      <c r="D1755" s="3"/>
      <c r="E1755" s="3"/>
    </row>
    <row r="1756" spans="1:5" ht="15" x14ac:dyDescent="0.25">
      <c r="A1756" s="3"/>
      <c r="B1756" s="3"/>
      <c r="C1756" s="3"/>
      <c r="D1756" s="3"/>
      <c r="E1756" s="3"/>
    </row>
    <row r="1757" spans="1:5" ht="15" x14ac:dyDescent="0.25">
      <c r="A1757" s="3"/>
      <c r="B1757" s="3"/>
      <c r="C1757" s="3"/>
      <c r="D1757" s="3"/>
      <c r="E1757" s="3"/>
    </row>
    <row r="1758" spans="1:5" ht="15" x14ac:dyDescent="0.25">
      <c r="A1758" s="3"/>
      <c r="B1758" s="3"/>
      <c r="C1758" s="3"/>
      <c r="D1758" s="3"/>
      <c r="E1758" s="3"/>
    </row>
    <row r="1759" spans="1:5" ht="15" x14ac:dyDescent="0.25">
      <c r="A1759" s="3"/>
      <c r="B1759" s="3"/>
      <c r="C1759" s="3"/>
      <c r="D1759" s="3"/>
      <c r="E1759" s="3"/>
    </row>
    <row r="1760" spans="1:5" ht="15" x14ac:dyDescent="0.25">
      <c r="A1760" s="3"/>
      <c r="B1760" s="3"/>
      <c r="C1760" s="3"/>
      <c r="D1760" s="3"/>
      <c r="E1760" s="3"/>
    </row>
    <row r="1761" spans="1:5" ht="15" x14ac:dyDescent="0.25">
      <c r="A1761" s="3"/>
      <c r="B1761" s="3"/>
      <c r="C1761" s="3"/>
      <c r="D1761" s="3"/>
      <c r="E1761" s="3"/>
    </row>
    <row r="1762" spans="1:5" ht="15" x14ac:dyDescent="0.25">
      <c r="A1762" s="3"/>
      <c r="B1762" s="3"/>
      <c r="C1762" s="3"/>
      <c r="D1762" s="3"/>
      <c r="E1762" s="3"/>
    </row>
    <row r="1763" spans="1:5" ht="15" x14ac:dyDescent="0.25">
      <c r="A1763" s="3"/>
      <c r="B1763" s="3"/>
      <c r="C1763" s="3"/>
      <c r="D1763" s="3"/>
      <c r="E1763" s="3"/>
    </row>
    <row r="1764" spans="1:5" ht="15" x14ac:dyDescent="0.25">
      <c r="A1764" s="3"/>
      <c r="B1764" s="3"/>
      <c r="C1764" s="3"/>
      <c r="D1764" s="3"/>
      <c r="E1764" s="3"/>
    </row>
    <row r="1765" spans="1:5" ht="15" x14ac:dyDescent="0.25">
      <c r="A1765" s="3"/>
      <c r="B1765" s="3"/>
      <c r="C1765" s="3"/>
      <c r="D1765" s="3"/>
      <c r="E1765" s="3"/>
    </row>
    <row r="1766" spans="1:5" ht="15" x14ac:dyDescent="0.25">
      <c r="A1766" s="3"/>
      <c r="B1766" s="3"/>
      <c r="C1766" s="3"/>
      <c r="D1766" s="3"/>
      <c r="E1766" s="3"/>
    </row>
    <row r="1767" spans="1:5" ht="15" x14ac:dyDescent="0.25">
      <c r="A1767" s="3"/>
      <c r="B1767" s="3"/>
      <c r="C1767" s="3"/>
      <c r="D1767" s="3"/>
      <c r="E1767" s="3"/>
    </row>
    <row r="1768" spans="1:5" ht="15" x14ac:dyDescent="0.25">
      <c r="A1768" s="3"/>
      <c r="B1768" s="3"/>
      <c r="C1768" s="3"/>
      <c r="D1768" s="3"/>
      <c r="E1768" s="3"/>
    </row>
    <row r="1769" spans="1:5" ht="15" x14ac:dyDescent="0.25">
      <c r="A1769" s="3"/>
      <c r="B1769" s="3"/>
      <c r="C1769" s="3"/>
      <c r="D1769" s="3"/>
      <c r="E1769" s="3"/>
    </row>
    <row r="1770" spans="1:5" ht="15" x14ac:dyDescent="0.25">
      <c r="A1770" s="3"/>
      <c r="B1770" s="3"/>
      <c r="C1770" s="3"/>
      <c r="D1770" s="3"/>
      <c r="E1770" s="3"/>
    </row>
    <row r="1771" spans="1:5" ht="15" x14ac:dyDescent="0.25">
      <c r="A1771" s="3"/>
      <c r="B1771" s="3"/>
      <c r="C1771" s="3"/>
      <c r="D1771" s="3"/>
      <c r="E1771" s="3"/>
    </row>
    <row r="1772" spans="1:5" ht="15" x14ac:dyDescent="0.25">
      <c r="A1772" s="3"/>
      <c r="B1772" s="3"/>
      <c r="C1772" s="3"/>
      <c r="D1772" s="3"/>
      <c r="E1772" s="3"/>
    </row>
    <row r="1773" spans="1:5" ht="15" x14ac:dyDescent="0.25">
      <c r="A1773" s="3"/>
      <c r="B1773" s="3"/>
      <c r="C1773" s="3"/>
      <c r="D1773" s="3"/>
      <c r="E1773" s="3"/>
    </row>
    <row r="1774" spans="1:5" ht="15" x14ac:dyDescent="0.25">
      <c r="A1774" s="3"/>
      <c r="B1774" s="3"/>
      <c r="C1774" s="3"/>
      <c r="D1774" s="3"/>
      <c r="E1774" s="3"/>
    </row>
  </sheetData>
  <sortState ref="A7:K1690">
    <sortCondition ref="A7:A1690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RPPS - Indice </vt:lpstr>
      <vt:lpstr>DRAA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2017-06-02T21:29:31Z</dcterms:modified>
</cp:coreProperties>
</file>